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3050"/>
  </bookViews>
  <sheets>
    <sheet name="账单1" sheetId="2" r:id="rId1"/>
    <sheet name="账单2" sheetId="4" r:id="rId2"/>
  </sheets>
  <externalReferences>
    <externalReference r:id="rId3"/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<sst xmlns="http://schemas.openxmlformats.org/spreadsheetml/2006/main" count="22160" uniqueCount="6852">
  <si>
    <t>TAX INVOICE</t>
  </si>
  <si>
    <t>Customer Details</t>
  </si>
  <si>
    <t xml:space="preserve">   Affiliate Site ID :    1816276</t>
  </si>
  <si>
    <t xml:space="preserve">   Invoice No :     B20010334</t>
  </si>
  <si>
    <t xml:space="preserve">   Customer Code :    ACONVER01-UN</t>
  </si>
  <si>
    <t xml:space="preserve">   Invoice Date :     16 Jan 20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</si>
  <si>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</si>
  <si>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</si>
  <si>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</si>
  <si>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653070.39</t>
  </si>
  <si>
    <t xml:space="preserve">   Email :    </t>
  </si>
  <si>
    <t xml:space="preserve">   Period :     Departure Date  ( 01-Jan-20 - 15-Jan-20 )</t>
  </si>
  <si>
    <t xml:space="preserve">   Currency :    USD</t>
  </si>
  <si>
    <t xml:space="preserve">   Discount Rate :    Net</t>
  </si>
  <si>
    <t xml:space="preserve">   GST rate applicable for the entire invoice  :  0 % 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</si>
  <si>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</si>
  <si>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</si>
  <si>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</si>
  <si>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</si>
  <si>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</si>
  <si>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</si>
  <si>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</si>
  <si>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</si>
  <si>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</si>
  <si>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，</t>
  </si>
  <si>
    <t>列1</t>
  </si>
  <si>
    <t>列2</t>
  </si>
  <si>
    <t>14 Jan 20</t>
  </si>
  <si>
    <t>1760880</t>
  </si>
  <si>
    <t>15 Jan 20</t>
  </si>
  <si>
    <t>136.68</t>
  </si>
  <si>
    <t>0.00</t>
  </si>
  <si>
    <t>1760637</t>
  </si>
  <si>
    <t>106.46</t>
  </si>
  <si>
    <t>1760577</t>
  </si>
  <si>
    <t>173.42</t>
  </si>
  <si>
    <t>1760143</t>
  </si>
  <si>
    <t>94.08</t>
  </si>
  <si>
    <t>1760127</t>
  </si>
  <si>
    <t>1760116</t>
  </si>
  <si>
    <t>267.77</t>
  </si>
  <si>
    <t>1760044</t>
  </si>
  <si>
    <t>101.25</t>
  </si>
  <si>
    <t>13 Jan 20</t>
  </si>
  <si>
    <t>1759578</t>
  </si>
  <si>
    <t>98.06</t>
  </si>
  <si>
    <t>1759574</t>
  </si>
  <si>
    <t>129.49</t>
  </si>
  <si>
    <t>1759533</t>
  </si>
  <si>
    <t>45.29</t>
  </si>
  <si>
    <t>1759427</t>
  </si>
  <si>
    <t>40.04</t>
  </si>
  <si>
    <t>1759311</t>
  </si>
  <si>
    <t>50.80</t>
  </si>
  <si>
    <t>1759281</t>
  </si>
  <si>
    <t>21.87</t>
  </si>
  <si>
    <t>1759221</t>
  </si>
  <si>
    <t>92.71</t>
  </si>
  <si>
    <t>1759077</t>
  </si>
  <si>
    <t>137.01</t>
  </si>
  <si>
    <t>1759005</t>
  </si>
  <si>
    <t>82.38</t>
  </si>
  <si>
    <t>1758966</t>
  </si>
  <si>
    <t>20.34</t>
  </si>
  <si>
    <t>1758908</t>
  </si>
  <si>
    <t>182.46</t>
  </si>
  <si>
    <t>1758831</t>
  </si>
  <si>
    <t>42.72</t>
  </si>
  <si>
    <t>1758711</t>
  </si>
  <si>
    <t>19.69</t>
  </si>
  <si>
    <t>1758658</t>
  </si>
  <si>
    <t>91.23</t>
  </si>
  <si>
    <t>1758611</t>
  </si>
  <si>
    <t>36.32</t>
  </si>
  <si>
    <t>1758469</t>
  </si>
  <si>
    <t>51.69</t>
  </si>
  <si>
    <t>1758295</t>
  </si>
  <si>
    <t>75.31</t>
  </si>
  <si>
    <t>1758168</t>
  </si>
  <si>
    <t>106.27</t>
  </si>
  <si>
    <t>59.48</t>
  </si>
  <si>
    <t>-59.48</t>
  </si>
  <si>
    <t>1758076</t>
  </si>
  <si>
    <t>1758049</t>
  </si>
  <si>
    <t>103.51</t>
  </si>
  <si>
    <t>12 Jan 20</t>
  </si>
  <si>
    <t>1757914</t>
  </si>
  <si>
    <t>112.57</t>
  </si>
  <si>
    <t>1757897</t>
  </si>
  <si>
    <t>100.90</t>
  </si>
  <si>
    <t>1757852</t>
  </si>
  <si>
    <t>35.30</t>
  </si>
  <si>
    <t>1757841</t>
  </si>
  <si>
    <t>33.69</t>
  </si>
  <si>
    <t>1757796</t>
  </si>
  <si>
    <t>100.22</t>
  </si>
  <si>
    <t>1757788</t>
  </si>
  <si>
    <t>794.59</t>
  </si>
  <si>
    <t>1757787</t>
  </si>
  <si>
    <t>348.82</t>
  </si>
  <si>
    <t>1757786</t>
  </si>
  <si>
    <t>92.15</t>
  </si>
  <si>
    <t>1757783</t>
  </si>
  <si>
    <t>60.99</t>
  </si>
  <si>
    <t>1757773</t>
  </si>
  <si>
    <t>223.18</t>
  </si>
  <si>
    <t>1757759</t>
  </si>
  <si>
    <t>38.37</t>
  </si>
  <si>
    <t>1757746</t>
  </si>
  <si>
    <t>34.56</t>
  </si>
  <si>
    <t>1757719</t>
  </si>
  <si>
    <t>48.37</t>
  </si>
  <si>
    <t>1757701</t>
  </si>
  <si>
    <t>80.47</t>
  </si>
  <si>
    <t>1757694</t>
  </si>
  <si>
    <t>30.20</t>
  </si>
  <si>
    <t>1757671</t>
  </si>
  <si>
    <t>239.85</t>
  </si>
  <si>
    <t>1757649</t>
  </si>
  <si>
    <t>23.00</t>
  </si>
  <si>
    <t>1757590</t>
  </si>
  <si>
    <t>220.56</t>
  </si>
  <si>
    <t>1757564</t>
  </si>
  <si>
    <t>427.10</t>
  </si>
  <si>
    <t>1757563</t>
  </si>
  <si>
    <t>84.21</t>
  </si>
  <si>
    <t>1757514</t>
  </si>
  <si>
    <t>52.48</t>
  </si>
  <si>
    <t>1757508</t>
  </si>
  <si>
    <t>107.45</t>
  </si>
  <si>
    <t>1757498</t>
  </si>
  <si>
    <t>40.97</t>
  </si>
  <si>
    <t>1757486</t>
  </si>
  <si>
    <t>36.38</t>
  </si>
  <si>
    <t>1757455</t>
  </si>
  <si>
    <t>1757452</t>
  </si>
  <si>
    <t>136.80</t>
  </si>
  <si>
    <t>1757448</t>
  </si>
  <si>
    <t>127.27</t>
  </si>
  <si>
    <t>1757416</t>
  </si>
  <si>
    <t>181.38</t>
  </si>
  <si>
    <t>1757402</t>
  </si>
  <si>
    <t>30.01</t>
  </si>
  <si>
    <t>1757392</t>
  </si>
  <si>
    <t>23.44</t>
  </si>
  <si>
    <t>1757364</t>
  </si>
  <si>
    <t>53.76</t>
  </si>
  <si>
    <t>1757253</t>
  </si>
  <si>
    <t>190.22</t>
  </si>
  <si>
    <t>1757240</t>
  </si>
  <si>
    <t>160.91</t>
  </si>
  <si>
    <t>1756879</t>
  </si>
  <si>
    <t>97.26</t>
  </si>
  <si>
    <t>1756861</t>
  </si>
  <si>
    <t>28.13</t>
  </si>
  <si>
    <t>1756858</t>
  </si>
  <si>
    <t>75.11</t>
  </si>
  <si>
    <t>1756780</t>
  </si>
  <si>
    <t>209.48</t>
  </si>
  <si>
    <t>1756681</t>
  </si>
  <si>
    <t>72.68</t>
  </si>
  <si>
    <t>11 Jan 20</t>
  </si>
  <si>
    <t>1756516</t>
  </si>
  <si>
    <t>27.59</t>
  </si>
  <si>
    <t>1756513</t>
  </si>
  <si>
    <t>28.42</t>
  </si>
  <si>
    <t>1756474</t>
  </si>
  <si>
    <t>25.37</t>
  </si>
  <si>
    <t>1756469</t>
  </si>
  <si>
    <t>31.82</t>
  </si>
  <si>
    <t>1756468</t>
  </si>
  <si>
    <t>424.12</t>
  </si>
  <si>
    <t>1756447</t>
  </si>
  <si>
    <t>67.81</t>
  </si>
  <si>
    <t>1756418</t>
  </si>
  <si>
    <t>33.39</t>
  </si>
  <si>
    <t>1756410</t>
  </si>
  <si>
    <t>28.49</t>
  </si>
  <si>
    <t>1756404</t>
  </si>
  <si>
    <t>1756389</t>
  </si>
  <si>
    <t>30.82</t>
  </si>
  <si>
    <t>1756357</t>
  </si>
  <si>
    <t>38.16</t>
  </si>
  <si>
    <t>1756317</t>
  </si>
  <si>
    <t>20.92</t>
  </si>
  <si>
    <t>1756276</t>
  </si>
  <si>
    <t>91.47</t>
  </si>
  <si>
    <t>1756235</t>
  </si>
  <si>
    <t>82.00</t>
  </si>
  <si>
    <t>1756223</t>
  </si>
  <si>
    <t>25.76</t>
  </si>
  <si>
    <t>1756206</t>
  </si>
  <si>
    <t>70.40</t>
  </si>
  <si>
    <t>1756161</t>
  </si>
  <si>
    <t>51.88</t>
  </si>
  <si>
    <t>1756150</t>
  </si>
  <si>
    <t>125.83</t>
  </si>
  <si>
    <t>1756133</t>
  </si>
  <si>
    <t>101.52</t>
  </si>
  <si>
    <t>1756103</t>
  </si>
  <si>
    <t>61.71</t>
  </si>
  <si>
    <t>1756032</t>
  </si>
  <si>
    <t>92.26</t>
  </si>
  <si>
    <t>1756009</t>
  </si>
  <si>
    <t>81.77</t>
  </si>
  <si>
    <t>1755999</t>
  </si>
  <si>
    <t>112.09</t>
  </si>
  <si>
    <t>1755988</t>
  </si>
  <si>
    <t>169.02</t>
  </si>
  <si>
    <t>1755915</t>
  </si>
  <si>
    <t>133.02</t>
  </si>
  <si>
    <t>1755899</t>
  </si>
  <si>
    <t>49.00</t>
  </si>
  <si>
    <t>1755887</t>
  </si>
  <si>
    <t>44.28</t>
  </si>
  <si>
    <t>1755879</t>
  </si>
  <si>
    <t>51.08</t>
  </si>
  <si>
    <t>1755810</t>
  </si>
  <si>
    <t>32.80</t>
  </si>
  <si>
    <t>1755807</t>
  </si>
  <si>
    <t>96.75</t>
  </si>
  <si>
    <t>1755773</t>
  </si>
  <si>
    <t>300.04</t>
  </si>
  <si>
    <t>1755770</t>
  </si>
  <si>
    <t>36.34</t>
  </si>
  <si>
    <t>1755727</t>
  </si>
  <si>
    <t>324.39</t>
  </si>
  <si>
    <t>1755717</t>
  </si>
  <si>
    <t>86.65</t>
  </si>
  <si>
    <t>1755714</t>
  </si>
  <si>
    <t>222.04</t>
  </si>
  <si>
    <t>1755669</t>
  </si>
  <si>
    <t>60.90</t>
  </si>
  <si>
    <t>1755668</t>
  </si>
  <si>
    <t>70.61</t>
  </si>
  <si>
    <t>1755657</t>
  </si>
  <si>
    <t>48.91</t>
  </si>
  <si>
    <t>1755651</t>
  </si>
  <si>
    <t>150.22</t>
  </si>
  <si>
    <t>1755635</t>
  </si>
  <si>
    <t>68.19</t>
  </si>
  <si>
    <t>1755627</t>
  </si>
  <si>
    <t>309.86</t>
  </si>
  <si>
    <t>1755613</t>
  </si>
  <si>
    <t>132.93</t>
  </si>
  <si>
    <t>1755486</t>
  </si>
  <si>
    <t>78.74</t>
  </si>
  <si>
    <t>1755483</t>
  </si>
  <si>
    <t>1755377</t>
  </si>
  <si>
    <t>83.68</t>
  </si>
  <si>
    <t>1755341</t>
  </si>
  <si>
    <t>113.20</t>
  </si>
  <si>
    <t>1755313</t>
  </si>
  <si>
    <t>38.00</t>
  </si>
  <si>
    <t>1755302</t>
  </si>
  <si>
    <t>157.66</t>
  </si>
  <si>
    <t>1755290</t>
  </si>
  <si>
    <t>61.03</t>
  </si>
  <si>
    <t>1755276</t>
  </si>
  <si>
    <t>94.59</t>
  </si>
  <si>
    <t>1755261</t>
  </si>
  <si>
    <t>597.70</t>
  </si>
  <si>
    <t>1755242</t>
  </si>
  <si>
    <t>183.41</t>
  </si>
  <si>
    <t>10 Jan 20</t>
  </si>
  <si>
    <t>1755171</t>
  </si>
  <si>
    <t>81.48</t>
  </si>
  <si>
    <t>1755167</t>
  </si>
  <si>
    <t>18.23</t>
  </si>
  <si>
    <t>1755129</t>
  </si>
  <si>
    <t>458.02</t>
  </si>
  <si>
    <t>1755115</t>
  </si>
  <si>
    <t>70.16</t>
  </si>
  <si>
    <t>1755111</t>
  </si>
  <si>
    <t>137.14</t>
  </si>
  <si>
    <t>1755095</t>
  </si>
  <si>
    <t>16.22</t>
  </si>
  <si>
    <t>1755089</t>
  </si>
  <si>
    <t>31.71</t>
  </si>
  <si>
    <t>1755075</t>
  </si>
  <si>
    <t>120.18</t>
  </si>
  <si>
    <t>1755067</t>
  </si>
  <si>
    <t>81.82</t>
  </si>
  <si>
    <t>1755043</t>
  </si>
  <si>
    <t>170.06</t>
  </si>
  <si>
    <t>1754980</t>
  </si>
  <si>
    <t>86.96</t>
  </si>
  <si>
    <t>1754979</t>
  </si>
  <si>
    <t>74.39</t>
  </si>
  <si>
    <t>1754966</t>
  </si>
  <si>
    <t>57.57</t>
  </si>
  <si>
    <t>1754954</t>
  </si>
  <si>
    <t>1754937</t>
  </si>
  <si>
    <t>197.58</t>
  </si>
  <si>
    <t>1754924</t>
  </si>
  <si>
    <t>275.23</t>
  </si>
  <si>
    <t>1754920</t>
  </si>
  <si>
    <t>24.32</t>
  </si>
  <si>
    <t>1754903</t>
  </si>
  <si>
    <t>70.92</t>
  </si>
  <si>
    <t>1754865</t>
  </si>
  <si>
    <t>70.22</t>
  </si>
  <si>
    <t>1754815</t>
  </si>
  <si>
    <t>36.83</t>
  </si>
  <si>
    <t>1754799</t>
  </si>
  <si>
    <t>169.36</t>
  </si>
  <si>
    <t>1754797</t>
  </si>
  <si>
    <t>145.36</t>
  </si>
  <si>
    <t>1754786</t>
  </si>
  <si>
    <t>128.52</t>
  </si>
  <si>
    <t>1754777</t>
  </si>
  <si>
    <t>289.58</t>
  </si>
  <si>
    <t>1754699</t>
  </si>
  <si>
    <t>164.73</t>
  </si>
  <si>
    <t>1754737</t>
  </si>
  <si>
    <t>148.92</t>
  </si>
  <si>
    <t>1754691</t>
  </si>
  <si>
    <t>62.61</t>
  </si>
  <si>
    <t>1754658</t>
  </si>
  <si>
    <t>109.31</t>
  </si>
  <si>
    <t>1754653</t>
  </si>
  <si>
    <t>82.86</t>
  </si>
  <si>
    <t>1754644</t>
  </si>
  <si>
    <t>27.48</t>
  </si>
  <si>
    <t>1754637</t>
  </si>
  <si>
    <t>82.08</t>
  </si>
  <si>
    <t>1754616</t>
  </si>
  <si>
    <t>73.26</t>
  </si>
  <si>
    <t>1754584</t>
  </si>
  <si>
    <t>17.38</t>
  </si>
  <si>
    <t>1754572</t>
  </si>
  <si>
    <t>906.89</t>
  </si>
  <si>
    <t>1754559</t>
  </si>
  <si>
    <t>30.57</t>
  </si>
  <si>
    <t>1754556</t>
  </si>
  <si>
    <t>25.84</t>
  </si>
  <si>
    <t>1754555</t>
  </si>
  <si>
    <t>49.73</t>
  </si>
  <si>
    <t>1754546</t>
  </si>
  <si>
    <t>1754537</t>
  </si>
  <si>
    <t>148.04</t>
  </si>
  <si>
    <t>1754523</t>
  </si>
  <si>
    <t>143.48</t>
  </si>
  <si>
    <t>1754495</t>
  </si>
  <si>
    <t>329.54</t>
  </si>
  <si>
    <t>1754499</t>
  </si>
  <si>
    <t>37.58</t>
  </si>
  <si>
    <t>1754493</t>
  </si>
  <si>
    <t>49.63</t>
  </si>
  <si>
    <t>1754473</t>
  </si>
  <si>
    <t>61.29</t>
  </si>
  <si>
    <t>1754471</t>
  </si>
  <si>
    <t>204.46</t>
  </si>
  <si>
    <t>1754445</t>
  </si>
  <si>
    <t>169.62</t>
  </si>
  <si>
    <t>1754444</t>
  </si>
  <si>
    <t>22.57</t>
  </si>
  <si>
    <t>1754385</t>
  </si>
  <si>
    <t>107.52</t>
  </si>
  <si>
    <t>1754356</t>
  </si>
  <si>
    <t>186.32</t>
  </si>
  <si>
    <t>1754343</t>
  </si>
  <si>
    <t>100.67</t>
  </si>
  <si>
    <t>1754324</t>
  </si>
  <si>
    <t>24.40</t>
  </si>
  <si>
    <t>1754317</t>
  </si>
  <si>
    <t>354.74</t>
  </si>
  <si>
    <t>1754308</t>
  </si>
  <si>
    <t>30.55</t>
  </si>
  <si>
    <t>1754282</t>
  </si>
  <si>
    <t>252.82</t>
  </si>
  <si>
    <t>1754274</t>
  </si>
  <si>
    <t>23.28</t>
  </si>
  <si>
    <t>1754267</t>
  </si>
  <si>
    <t>22.88</t>
  </si>
  <si>
    <t>1754244</t>
  </si>
  <si>
    <t>68.86</t>
  </si>
  <si>
    <t>1754243</t>
  </si>
  <si>
    <t>74.79</t>
  </si>
  <si>
    <t>1754234</t>
  </si>
  <si>
    <t>96.06</t>
  </si>
  <si>
    <t>1754224</t>
  </si>
  <si>
    <t>75.35</t>
  </si>
  <si>
    <t>1754223</t>
  </si>
  <si>
    <t>78.88</t>
  </si>
  <si>
    <t>1754222</t>
  </si>
  <si>
    <t>242.71</t>
  </si>
  <si>
    <t>1754220</t>
  </si>
  <si>
    <t>112.52</t>
  </si>
  <si>
    <t>1754218</t>
  </si>
  <si>
    <t>62.87</t>
  </si>
  <si>
    <t>1754137</t>
  </si>
  <si>
    <t>48.92</t>
  </si>
  <si>
    <t>1754104</t>
  </si>
  <si>
    <t>206.73</t>
  </si>
  <si>
    <t>1754099</t>
  </si>
  <si>
    <t>176.96</t>
  </si>
  <si>
    <t>1754074</t>
  </si>
  <si>
    <t>38.60</t>
  </si>
  <si>
    <t>1754063</t>
  </si>
  <si>
    <t>92.76</t>
  </si>
  <si>
    <t>1754051</t>
  </si>
  <si>
    <t>94.01</t>
  </si>
  <si>
    <t>1754042</t>
  </si>
  <si>
    <t>53.61</t>
  </si>
  <si>
    <t>1754041</t>
  </si>
  <si>
    <t>188.16</t>
  </si>
  <si>
    <t>1754035</t>
  </si>
  <si>
    <t>39.38</t>
  </si>
  <si>
    <t>1754004</t>
  </si>
  <si>
    <t>31.28</t>
  </si>
  <si>
    <t>1754002</t>
  </si>
  <si>
    <t>50.27</t>
  </si>
  <si>
    <t>1753992</t>
  </si>
  <si>
    <t>35.49</t>
  </si>
  <si>
    <t>1753989</t>
  </si>
  <si>
    <t>1753983</t>
  </si>
  <si>
    <t>21.57</t>
  </si>
  <si>
    <t>53.79</t>
  </si>
  <si>
    <t>-53.79</t>
  </si>
  <si>
    <t>1753968</t>
  </si>
  <si>
    <t>108.78</t>
  </si>
  <si>
    <t>1753967</t>
  </si>
  <si>
    <t>112.11</t>
  </si>
  <si>
    <t>1753951</t>
  </si>
  <si>
    <t>27.27</t>
  </si>
  <si>
    <t>1753949</t>
  </si>
  <si>
    <t>1753947</t>
  </si>
  <si>
    <t>141.23</t>
  </si>
  <si>
    <t>1753925</t>
  </si>
  <si>
    <t>1753897</t>
  </si>
  <si>
    <t>1753885</t>
  </si>
  <si>
    <t>161.80</t>
  </si>
  <si>
    <t>1753884</t>
  </si>
  <si>
    <t>216.02</t>
  </si>
  <si>
    <t>1753874</t>
  </si>
  <si>
    <t>41.90</t>
  </si>
  <si>
    <t>1753833</t>
  </si>
  <si>
    <t>79.20</t>
  </si>
  <si>
    <t>1753821</t>
  </si>
  <si>
    <t>207.26</t>
  </si>
  <si>
    <t>1753819</t>
  </si>
  <si>
    <t>298.90</t>
  </si>
  <si>
    <t>1753811</t>
  </si>
  <si>
    <t>1753799</t>
  </si>
  <si>
    <t>83.20</t>
  </si>
  <si>
    <t>1753754</t>
  </si>
  <si>
    <t>28.35</t>
  </si>
  <si>
    <t>1753746</t>
  </si>
  <si>
    <t>54.03</t>
  </si>
  <si>
    <t>1753729</t>
  </si>
  <si>
    <t>47.63</t>
  </si>
  <si>
    <t>1753656</t>
  </si>
  <si>
    <t>238.72</t>
  </si>
  <si>
    <t>1753647</t>
  </si>
  <si>
    <t>125.34</t>
  </si>
  <si>
    <t>1753613</t>
  </si>
  <si>
    <t>35.47</t>
  </si>
  <si>
    <t>1753556</t>
  </si>
  <si>
    <t>37.19</t>
  </si>
  <si>
    <t>1753554</t>
  </si>
  <si>
    <t>55.09</t>
  </si>
  <si>
    <t>1753545</t>
  </si>
  <si>
    <t>55.40</t>
  </si>
  <si>
    <t>1753531</t>
  </si>
  <si>
    <t>112.18</t>
  </si>
  <si>
    <t>1753527</t>
  </si>
  <si>
    <t>104.61</t>
  </si>
  <si>
    <t>1753525</t>
  </si>
  <si>
    <t>187.56</t>
  </si>
  <si>
    <t>1753523</t>
  </si>
  <si>
    <t>711.45</t>
  </si>
  <si>
    <t>1753521</t>
  </si>
  <si>
    <t>121.38</t>
  </si>
  <si>
    <t>1753517</t>
  </si>
  <si>
    <t>1753512</t>
  </si>
  <si>
    <t>72.90</t>
  </si>
  <si>
    <t>1753507</t>
  </si>
  <si>
    <t>67.12</t>
  </si>
  <si>
    <t>1753504</t>
  </si>
  <si>
    <t>39.84</t>
  </si>
  <si>
    <t>1753502</t>
  </si>
  <si>
    <t>172.95</t>
  </si>
  <si>
    <t>1753496</t>
  </si>
  <si>
    <t>281.32</t>
  </si>
  <si>
    <t>1753495</t>
  </si>
  <si>
    <t>495.61</t>
  </si>
  <si>
    <t>1753493</t>
  </si>
  <si>
    <t>49.38</t>
  </si>
  <si>
    <t>1753483</t>
  </si>
  <si>
    <t>83.95</t>
  </si>
  <si>
    <t>1753469</t>
  </si>
  <si>
    <t>164.82</t>
  </si>
  <si>
    <t>1753467</t>
  </si>
  <si>
    <t>103.44</t>
  </si>
  <si>
    <t>1753463</t>
  </si>
  <si>
    <t>350.47</t>
  </si>
  <si>
    <t>1753451</t>
  </si>
  <si>
    <t>99.55</t>
  </si>
  <si>
    <t>1753436</t>
  </si>
  <si>
    <t>78.89</t>
  </si>
  <si>
    <t>1753431</t>
  </si>
  <si>
    <t>64.84</t>
  </si>
  <si>
    <t>1753410</t>
  </si>
  <si>
    <t>1753395</t>
  </si>
  <si>
    <t>43.71</t>
  </si>
  <si>
    <t>1753389</t>
  </si>
  <si>
    <t>27.15</t>
  </si>
  <si>
    <t>09 Jan 20</t>
  </si>
  <si>
    <t>1753350</t>
  </si>
  <si>
    <t>60.57</t>
  </si>
  <si>
    <t>1753345</t>
  </si>
  <si>
    <t>104.34</t>
  </si>
  <si>
    <t>1753343</t>
  </si>
  <si>
    <t>401.80</t>
  </si>
  <si>
    <t>1753308</t>
  </si>
  <si>
    <t>59.89</t>
  </si>
  <si>
    <t>1753291</t>
  </si>
  <si>
    <t>35.17</t>
  </si>
  <si>
    <t>1753278</t>
  </si>
  <si>
    <t>282.21</t>
  </si>
  <si>
    <t>1753266</t>
  </si>
  <si>
    <t>115.19</t>
  </si>
  <si>
    <t>1753264</t>
  </si>
  <si>
    <t>1,228.81</t>
  </si>
  <si>
    <t>1753262</t>
  </si>
  <si>
    <t>1753247</t>
  </si>
  <si>
    <t>187.88</t>
  </si>
  <si>
    <t>1753212</t>
  </si>
  <si>
    <t>53.04</t>
  </si>
  <si>
    <t>1753206</t>
  </si>
  <si>
    <t>1753203</t>
  </si>
  <si>
    <t>101.11</t>
  </si>
  <si>
    <t>1753199</t>
  </si>
  <si>
    <t>18.34</t>
  </si>
  <si>
    <t>1753184</t>
  </si>
  <si>
    <t>218.30</t>
  </si>
  <si>
    <t>1753163</t>
  </si>
  <si>
    <t>92.22</t>
  </si>
  <si>
    <t>1753150</t>
  </si>
  <si>
    <t>205.35</t>
  </si>
  <si>
    <t>1753139</t>
  </si>
  <si>
    <t>57.76</t>
  </si>
  <si>
    <t>1753128</t>
  </si>
  <si>
    <t>268.34</t>
  </si>
  <si>
    <t>1753125</t>
  </si>
  <si>
    <t>581.68</t>
  </si>
  <si>
    <t>1753112</t>
  </si>
  <si>
    <t>34.78</t>
  </si>
  <si>
    <t>1753101</t>
  </si>
  <si>
    <t>227.26</t>
  </si>
  <si>
    <t>1753084</t>
  </si>
  <si>
    <t>36.16</t>
  </si>
  <si>
    <t>1753040</t>
  </si>
  <si>
    <t>146.28</t>
  </si>
  <si>
    <t>1753037</t>
  </si>
  <si>
    <t>83.02</t>
  </si>
  <si>
    <t>1753030</t>
  </si>
  <si>
    <t>136.16</t>
  </si>
  <si>
    <t>1753016</t>
  </si>
  <si>
    <t>284.38</t>
  </si>
  <si>
    <t>1753004</t>
  </si>
  <si>
    <t>45.59</t>
  </si>
  <si>
    <t>1753008</t>
  </si>
  <si>
    <t>32.51</t>
  </si>
  <si>
    <t>1753000</t>
  </si>
  <si>
    <t>44.80</t>
  </si>
  <si>
    <t>1752988</t>
  </si>
  <si>
    <t>34.61</t>
  </si>
  <si>
    <t>1752978</t>
  </si>
  <si>
    <t>99.56</t>
  </si>
  <si>
    <t>1752953</t>
  </si>
  <si>
    <t>56.22</t>
  </si>
  <si>
    <t>1752952</t>
  </si>
  <si>
    <t>1752944</t>
  </si>
  <si>
    <t>16.59</t>
  </si>
  <si>
    <t>1752942</t>
  </si>
  <si>
    <t>46.58</t>
  </si>
  <si>
    <t>1752935</t>
  </si>
  <si>
    <t>15.93</t>
  </si>
  <si>
    <t>1752932</t>
  </si>
  <si>
    <t>68.90</t>
  </si>
  <si>
    <t>1752930</t>
  </si>
  <si>
    <t>28.48</t>
  </si>
  <si>
    <t>1752927</t>
  </si>
  <si>
    <t>76.87</t>
  </si>
  <si>
    <t>1752917</t>
  </si>
  <si>
    <t>108.38</t>
  </si>
  <si>
    <t>1752914</t>
  </si>
  <si>
    <t>109.21</t>
  </si>
  <si>
    <t>1752910</t>
  </si>
  <si>
    <t>216.18</t>
  </si>
  <si>
    <t>1752909</t>
  </si>
  <si>
    <t>39.82</t>
  </si>
  <si>
    <t>1752898</t>
  </si>
  <si>
    <t>89.90</t>
  </si>
  <si>
    <t>1752888</t>
  </si>
  <si>
    <t>65.11</t>
  </si>
  <si>
    <t>1752878</t>
  </si>
  <si>
    <t>52.25</t>
  </si>
  <si>
    <t>1752876</t>
  </si>
  <si>
    <t>320.16</t>
  </si>
  <si>
    <t>1752873</t>
  </si>
  <si>
    <t>108.66</t>
  </si>
  <si>
    <t>1752872</t>
  </si>
  <si>
    <t>29.80</t>
  </si>
  <si>
    <t>1752863</t>
  </si>
  <si>
    <t>77.86</t>
  </si>
  <si>
    <t>1752862</t>
  </si>
  <si>
    <t>60.05</t>
  </si>
  <si>
    <t>1752861</t>
  </si>
  <si>
    <t>32.48</t>
  </si>
  <si>
    <t>1752856</t>
  </si>
  <si>
    <t>53.15</t>
  </si>
  <si>
    <t>1752855</t>
  </si>
  <si>
    <t>35.43</t>
  </si>
  <si>
    <t>1752852</t>
  </si>
  <si>
    <t>155.02</t>
  </si>
  <si>
    <t>1752851</t>
  </si>
  <si>
    <t>1752846</t>
  </si>
  <si>
    <t>384.05</t>
  </si>
  <si>
    <t>1752824</t>
  </si>
  <si>
    <t>24.96</t>
  </si>
  <si>
    <t>1752820</t>
  </si>
  <si>
    <t>51.10</t>
  </si>
  <si>
    <t>1752816</t>
  </si>
  <si>
    <t>43.57</t>
  </si>
  <si>
    <t>1752808</t>
  </si>
  <si>
    <t>131.65</t>
  </si>
  <si>
    <t>1752801</t>
  </si>
  <si>
    <t>1752764</t>
  </si>
  <si>
    <t>130.19</t>
  </si>
  <si>
    <t>1752753</t>
  </si>
  <si>
    <t>82.97</t>
  </si>
  <si>
    <t>1752751</t>
  </si>
  <si>
    <t>47.12</t>
  </si>
  <si>
    <t>1752743</t>
  </si>
  <si>
    <t>36.97</t>
  </si>
  <si>
    <t>1752723</t>
  </si>
  <si>
    <t>200.91</t>
  </si>
  <si>
    <t>1752720</t>
  </si>
  <si>
    <t>21.39</t>
  </si>
  <si>
    <t>1752714</t>
  </si>
  <si>
    <t>79.30</t>
  </si>
  <si>
    <t>1752713</t>
  </si>
  <si>
    <t>224.56</t>
  </si>
  <si>
    <t>1752699</t>
  </si>
  <si>
    <t>25.31</t>
  </si>
  <si>
    <t>1752694</t>
  </si>
  <si>
    <t>23.20</t>
  </si>
  <si>
    <t>1752687</t>
  </si>
  <si>
    <t>1752684</t>
  </si>
  <si>
    <t>1752663</t>
  </si>
  <si>
    <t>118.84</t>
  </si>
  <si>
    <t>1752672</t>
  </si>
  <si>
    <t>147.06</t>
  </si>
  <si>
    <t>1752668</t>
  </si>
  <si>
    <t>90.50</t>
  </si>
  <si>
    <t>1752654</t>
  </si>
  <si>
    <t>128.03</t>
  </si>
  <si>
    <t>1752650</t>
  </si>
  <si>
    <t>1752647</t>
  </si>
  <si>
    <t>57.96</t>
  </si>
  <si>
    <t>1752633</t>
  </si>
  <si>
    <t>93.56</t>
  </si>
  <si>
    <t>1752629</t>
  </si>
  <si>
    <t>90.67</t>
  </si>
  <si>
    <t>1752626</t>
  </si>
  <si>
    <t>67.39</t>
  </si>
  <si>
    <t>1752624</t>
  </si>
  <si>
    <t>35.13</t>
  </si>
  <si>
    <t>1752610</t>
  </si>
  <si>
    <t>204.56</t>
  </si>
  <si>
    <t>1752604</t>
  </si>
  <si>
    <t>108.54</t>
  </si>
  <si>
    <t>1752603</t>
  </si>
  <si>
    <t>277.82</t>
  </si>
  <si>
    <t>1752575</t>
  </si>
  <si>
    <t>83.10</t>
  </si>
  <si>
    <t>1752581</t>
  </si>
  <si>
    <t>75.51</t>
  </si>
  <si>
    <t>1752568</t>
  </si>
  <si>
    <t>27.53</t>
  </si>
  <si>
    <t>1752565</t>
  </si>
  <si>
    <t>136.40</t>
  </si>
  <si>
    <t>1752558</t>
  </si>
  <si>
    <t>116.47</t>
  </si>
  <si>
    <t>1752546</t>
  </si>
  <si>
    <t>172.02</t>
  </si>
  <si>
    <t>1752532</t>
  </si>
  <si>
    <t>50.04</t>
  </si>
  <si>
    <t>1752524</t>
  </si>
  <si>
    <t>47.64</t>
  </si>
  <si>
    <t>1752522</t>
  </si>
  <si>
    <t>142.31</t>
  </si>
  <si>
    <t>1752518</t>
  </si>
  <si>
    <t>196.24</t>
  </si>
  <si>
    <t>1752508</t>
  </si>
  <si>
    <t>117.90</t>
  </si>
  <si>
    <t>1752477</t>
  </si>
  <si>
    <t>30.48</t>
  </si>
  <si>
    <t>1752476</t>
  </si>
  <si>
    <t>160.78</t>
  </si>
  <si>
    <t>1752472</t>
  </si>
  <si>
    <t>40.39</t>
  </si>
  <si>
    <t>1752442</t>
  </si>
  <si>
    <t>101.92</t>
  </si>
  <si>
    <t>1752432</t>
  </si>
  <si>
    <t>1752427</t>
  </si>
  <si>
    <t>79.64</t>
  </si>
  <si>
    <t>1752416</t>
  </si>
  <si>
    <t>169.42</t>
  </si>
  <si>
    <t>1752404</t>
  </si>
  <si>
    <t>208.20</t>
  </si>
  <si>
    <t>1752397</t>
  </si>
  <si>
    <t>194.82</t>
  </si>
  <si>
    <t>1752391</t>
  </si>
  <si>
    <t>1752347</t>
  </si>
  <si>
    <t>24.88</t>
  </si>
  <si>
    <t>1752330</t>
  </si>
  <si>
    <t>30.80</t>
  </si>
  <si>
    <t>1752321</t>
  </si>
  <si>
    <t>39.65</t>
  </si>
  <si>
    <t>1752312</t>
  </si>
  <si>
    <t>36.28</t>
  </si>
  <si>
    <t>1752303</t>
  </si>
  <si>
    <t>75.34</t>
  </si>
  <si>
    <t>1752300</t>
  </si>
  <si>
    <t>33.19</t>
  </si>
  <si>
    <t>1752296</t>
  </si>
  <si>
    <t>96.32</t>
  </si>
  <si>
    <t>1752285</t>
  </si>
  <si>
    <t>1752250</t>
  </si>
  <si>
    <t>53.84</t>
  </si>
  <si>
    <t>1752259</t>
  </si>
  <si>
    <t>202.64</t>
  </si>
  <si>
    <t>1752252</t>
  </si>
  <si>
    <t>306.13</t>
  </si>
  <si>
    <t>1752249</t>
  </si>
  <si>
    <t>28.68</t>
  </si>
  <si>
    <t>1752212</t>
  </si>
  <si>
    <t>23.32</t>
  </si>
  <si>
    <t>1752211</t>
  </si>
  <si>
    <t>260.78</t>
  </si>
  <si>
    <t>1752208</t>
  </si>
  <si>
    <t>17.52</t>
  </si>
  <si>
    <t>1752201</t>
  </si>
  <si>
    <t>32.11</t>
  </si>
  <si>
    <t>1752200</t>
  </si>
  <si>
    <t>84.00</t>
  </si>
  <si>
    <t>1752197</t>
  </si>
  <si>
    <t>73.53</t>
  </si>
  <si>
    <t>1752194</t>
  </si>
  <si>
    <t>70.12</t>
  </si>
  <si>
    <t>1752192</t>
  </si>
  <si>
    <t>1752182</t>
  </si>
  <si>
    <t>68.25</t>
  </si>
  <si>
    <t>1752160</t>
  </si>
  <si>
    <t>31.99</t>
  </si>
  <si>
    <t>1752158</t>
  </si>
  <si>
    <t>1752157</t>
  </si>
  <si>
    <t>65.19</t>
  </si>
  <si>
    <t>1752151</t>
  </si>
  <si>
    <t>44.33</t>
  </si>
  <si>
    <t>1752141</t>
  </si>
  <si>
    <t>341.01</t>
  </si>
  <si>
    <t>1752130</t>
  </si>
  <si>
    <t>42.57</t>
  </si>
  <si>
    <t>1752119</t>
  </si>
  <si>
    <t>1752112</t>
  </si>
  <si>
    <t>110.60</t>
  </si>
  <si>
    <t>1752091</t>
  </si>
  <si>
    <t>108.59</t>
  </si>
  <si>
    <t>1752085</t>
  </si>
  <si>
    <t>34.39</t>
  </si>
  <si>
    <t>1752072</t>
  </si>
  <si>
    <t>68.79</t>
  </si>
  <si>
    <t>1752070</t>
  </si>
  <si>
    <t>82.90</t>
  </si>
  <si>
    <t>1752046</t>
  </si>
  <si>
    <t>369.90</t>
  </si>
  <si>
    <t>1752044</t>
  </si>
  <si>
    <t>162.67</t>
  </si>
  <si>
    <t>1752036</t>
  </si>
  <si>
    <t>1752003</t>
  </si>
  <si>
    <t>191.31</t>
  </si>
  <si>
    <t>1751999</t>
  </si>
  <si>
    <t>33.42</t>
  </si>
  <si>
    <t>1751991</t>
  </si>
  <si>
    <t>54.98</t>
  </si>
  <si>
    <t>1751973</t>
  </si>
  <si>
    <t>87.09</t>
  </si>
  <si>
    <t>1751951</t>
  </si>
  <si>
    <t>105.77</t>
  </si>
  <si>
    <t>1751939</t>
  </si>
  <si>
    <t>88.56</t>
  </si>
  <si>
    <t>1751935</t>
  </si>
  <si>
    <t>40.82</t>
  </si>
  <si>
    <t>1751933</t>
  </si>
  <si>
    <t>69.96</t>
  </si>
  <si>
    <t>1751921</t>
  </si>
  <si>
    <t>64.16</t>
  </si>
  <si>
    <t>1751920</t>
  </si>
  <si>
    <t>78.76</t>
  </si>
  <si>
    <t>1751918</t>
  </si>
  <si>
    <t>102.18</t>
  </si>
  <si>
    <t>1751913</t>
  </si>
  <si>
    <t>54.56</t>
  </si>
  <si>
    <t>1751904</t>
  </si>
  <si>
    <t>22.78</t>
  </si>
  <si>
    <t>1751897</t>
  </si>
  <si>
    <t>85.04</t>
  </si>
  <si>
    <t>1751876</t>
  </si>
  <si>
    <t>37.22</t>
  </si>
  <si>
    <t>1751871</t>
  </si>
  <si>
    <t>410.16</t>
  </si>
  <si>
    <t>1751867</t>
  </si>
  <si>
    <t>23.16</t>
  </si>
  <si>
    <t>1751857</t>
  </si>
  <si>
    <t>70.01</t>
  </si>
  <si>
    <t>1751851</t>
  </si>
  <si>
    <t>1751854</t>
  </si>
  <si>
    <t>1751843</t>
  </si>
  <si>
    <t>1751840</t>
  </si>
  <si>
    <t>74.04</t>
  </si>
  <si>
    <t>1751833</t>
  </si>
  <si>
    <t>105.47</t>
  </si>
  <si>
    <t>1751815</t>
  </si>
  <si>
    <t>1751812</t>
  </si>
  <si>
    <t>50.24</t>
  </si>
  <si>
    <t>1751802</t>
  </si>
  <si>
    <t>83.62</t>
  </si>
  <si>
    <t>1751795</t>
  </si>
  <si>
    <t>226.88</t>
  </si>
  <si>
    <t>1751770</t>
  </si>
  <si>
    <t>67.54</t>
  </si>
  <si>
    <t>1751760</t>
  </si>
  <si>
    <t>284.62</t>
  </si>
  <si>
    <t>1751750</t>
  </si>
  <si>
    <t>91.18</t>
  </si>
  <si>
    <t>1751754</t>
  </si>
  <si>
    <t>181.81</t>
  </si>
  <si>
    <t>1751744</t>
  </si>
  <si>
    <t>263.52</t>
  </si>
  <si>
    <t>1751724</t>
  </si>
  <si>
    <t>1751710</t>
  </si>
  <si>
    <t>277.81</t>
  </si>
  <si>
    <t>1751705</t>
  </si>
  <si>
    <t>1751703</t>
  </si>
  <si>
    <t>2,015.95</t>
  </si>
  <si>
    <t>1751695</t>
  </si>
  <si>
    <t>263.44</t>
  </si>
  <si>
    <t>1751689</t>
  </si>
  <si>
    <t>44.27</t>
  </si>
  <si>
    <t>1751686</t>
  </si>
  <si>
    <t>1751685</t>
  </si>
  <si>
    <t>36.31</t>
  </si>
  <si>
    <t>1751672</t>
  </si>
  <si>
    <t>133.68</t>
  </si>
  <si>
    <t>1751652</t>
  </si>
  <si>
    <t>1751643</t>
  </si>
  <si>
    <t>30.53</t>
  </si>
  <si>
    <t>1751640</t>
  </si>
  <si>
    <t>483.59</t>
  </si>
  <si>
    <t>1751631</t>
  </si>
  <si>
    <t>217.08</t>
  </si>
  <si>
    <t>1751628</t>
  </si>
  <si>
    <t>80.50</t>
  </si>
  <si>
    <t>1751625</t>
  </si>
  <si>
    <t>202.13</t>
  </si>
  <si>
    <t>1751622</t>
  </si>
  <si>
    <t>132.79</t>
  </si>
  <si>
    <t>1751612</t>
  </si>
  <si>
    <t>124.04</t>
  </si>
  <si>
    <t>1751607</t>
  </si>
  <si>
    <t>102.72</t>
  </si>
  <si>
    <t>1751600</t>
  </si>
  <si>
    <t>25.93</t>
  </si>
  <si>
    <t>1751597</t>
  </si>
  <si>
    <t>70.41</t>
  </si>
  <si>
    <t>1751594</t>
  </si>
  <si>
    <t>1751571</t>
  </si>
  <si>
    <t>33.04</t>
  </si>
  <si>
    <t>1751557</t>
  </si>
  <si>
    <t>47.40</t>
  </si>
  <si>
    <t>1751546</t>
  </si>
  <si>
    <t>114.30</t>
  </si>
  <si>
    <t>1751543</t>
  </si>
  <si>
    <t>1751541</t>
  </si>
  <si>
    <t>53.20</t>
  </si>
  <si>
    <t>1751512</t>
  </si>
  <si>
    <t>1751510</t>
  </si>
  <si>
    <t>112.83</t>
  </si>
  <si>
    <t>1751506</t>
  </si>
  <si>
    <t>210.24</t>
  </si>
  <si>
    <t>1751488</t>
  </si>
  <si>
    <t>92.12</t>
  </si>
  <si>
    <t>1751485</t>
  </si>
  <si>
    <t>96.50</t>
  </si>
  <si>
    <t>1751472</t>
  </si>
  <si>
    <t>61.73</t>
  </si>
  <si>
    <t>1751458</t>
  </si>
  <si>
    <t>1751455</t>
  </si>
  <si>
    <t>33.22</t>
  </si>
  <si>
    <t>1751454</t>
  </si>
  <si>
    <t>35.04</t>
  </si>
  <si>
    <t>1751451</t>
  </si>
  <si>
    <t>1751442</t>
  </si>
  <si>
    <t>77.92</t>
  </si>
  <si>
    <t>114.94</t>
  </si>
  <si>
    <t>-114.94</t>
  </si>
  <si>
    <t>1751432</t>
  </si>
  <si>
    <t>1,096.17</t>
  </si>
  <si>
    <t>1751431</t>
  </si>
  <si>
    <t>120.26</t>
  </si>
  <si>
    <t>1751426</t>
  </si>
  <si>
    <t>102.50</t>
  </si>
  <si>
    <t>1751420</t>
  </si>
  <si>
    <t>322.56</t>
  </si>
  <si>
    <t>1751409</t>
  </si>
  <si>
    <t>41.79</t>
  </si>
  <si>
    <t>1751408</t>
  </si>
  <si>
    <t>69.85</t>
  </si>
  <si>
    <t>1751394</t>
  </si>
  <si>
    <t>45.04</t>
  </si>
  <si>
    <t>1751390</t>
  </si>
  <si>
    <t>35.22</t>
  </si>
  <si>
    <t>1751386</t>
  </si>
  <si>
    <t>144.56</t>
  </si>
  <si>
    <t>1751374</t>
  </si>
  <si>
    <t>120.20</t>
  </si>
  <si>
    <t>1751370</t>
  </si>
  <si>
    <t>1751367</t>
  </si>
  <si>
    <t>207.28</t>
  </si>
  <si>
    <t>1751365</t>
  </si>
  <si>
    <t>579.32</t>
  </si>
  <si>
    <t>1751349</t>
  </si>
  <si>
    <t>44.35</t>
  </si>
  <si>
    <t>1751342</t>
  </si>
  <si>
    <t>186.39</t>
  </si>
  <si>
    <t>1751330</t>
  </si>
  <si>
    <t>59.68</t>
  </si>
  <si>
    <t>1751328</t>
  </si>
  <si>
    <t>206.35</t>
  </si>
  <si>
    <t>1751324</t>
  </si>
  <si>
    <t>271.92</t>
  </si>
  <si>
    <t>1751322</t>
  </si>
  <si>
    <t>201.16</t>
  </si>
  <si>
    <t>1751311</t>
  </si>
  <si>
    <t>428.42</t>
  </si>
  <si>
    <t>1751300</t>
  </si>
  <si>
    <t>72.19</t>
  </si>
  <si>
    <t>1751291</t>
  </si>
  <si>
    <t>66.61</t>
  </si>
  <si>
    <t>1751268</t>
  </si>
  <si>
    <t>61.84</t>
  </si>
  <si>
    <t>1751234</t>
  </si>
  <si>
    <t>47.45</t>
  </si>
  <si>
    <t>08 Jan 20</t>
  </si>
  <si>
    <t>1751233</t>
  </si>
  <si>
    <t>90.06</t>
  </si>
  <si>
    <t>1751231</t>
  </si>
  <si>
    <t>65.88</t>
  </si>
  <si>
    <t>1751227</t>
  </si>
  <si>
    <t>50.60</t>
  </si>
  <si>
    <t>1751214</t>
  </si>
  <si>
    <t>44.61</t>
  </si>
  <si>
    <t>1751201</t>
  </si>
  <si>
    <t>54.59</t>
  </si>
  <si>
    <t>1751184</t>
  </si>
  <si>
    <t>1751177</t>
  </si>
  <si>
    <t>66.46</t>
  </si>
  <si>
    <t>1751164</t>
  </si>
  <si>
    <t>47.33</t>
  </si>
  <si>
    <t>1751158</t>
  </si>
  <si>
    <t>346.02</t>
  </si>
  <si>
    <t>1751140</t>
  </si>
  <si>
    <t>92.70</t>
  </si>
  <si>
    <t>1751121</t>
  </si>
  <si>
    <t>60.12</t>
  </si>
  <si>
    <t>1751118</t>
  </si>
  <si>
    <t>112.05</t>
  </si>
  <si>
    <t>1751105</t>
  </si>
  <si>
    <t>23.21</t>
  </si>
  <si>
    <t>1751084</t>
  </si>
  <si>
    <t>90.55</t>
  </si>
  <si>
    <t>137.30</t>
  </si>
  <si>
    <t>-137.30</t>
  </si>
  <si>
    <t>1751063</t>
  </si>
  <si>
    <t>52.74</t>
  </si>
  <si>
    <t>1751055</t>
  </si>
  <si>
    <t>150.96</t>
  </si>
  <si>
    <t>1751040</t>
  </si>
  <si>
    <t>232.56</t>
  </si>
  <si>
    <t>1751038</t>
  </si>
  <si>
    <t>83.75</t>
  </si>
  <si>
    <t>1751016</t>
  </si>
  <si>
    <t>98.73</t>
  </si>
  <si>
    <t>1751005</t>
  </si>
  <si>
    <t>1751002</t>
  </si>
  <si>
    <t>51.49</t>
  </si>
  <si>
    <t>1750943</t>
  </si>
  <si>
    <t>1750938</t>
  </si>
  <si>
    <t>105.48</t>
  </si>
  <si>
    <t>1750936</t>
  </si>
  <si>
    <t>48.80</t>
  </si>
  <si>
    <t>1750927</t>
  </si>
  <si>
    <t>116.11</t>
  </si>
  <si>
    <t>1750922</t>
  </si>
  <si>
    <t>41.33</t>
  </si>
  <si>
    <t>1750906</t>
  </si>
  <si>
    <t>90.49</t>
  </si>
  <si>
    <t>1750905</t>
  </si>
  <si>
    <t>75.69</t>
  </si>
  <si>
    <t>1750897</t>
  </si>
  <si>
    <t>76.91</t>
  </si>
  <si>
    <t>1750894</t>
  </si>
  <si>
    <t>22.72</t>
  </si>
  <si>
    <t>1750888</t>
  </si>
  <si>
    <t>33.40</t>
  </si>
  <si>
    <t>1750874</t>
  </si>
  <si>
    <t>252.03</t>
  </si>
  <si>
    <t>1750863</t>
  </si>
  <si>
    <t>331.70</t>
  </si>
  <si>
    <t>1750861</t>
  </si>
  <si>
    <t>120.43</t>
  </si>
  <si>
    <t>1750855</t>
  </si>
  <si>
    <t>153.74</t>
  </si>
  <si>
    <t>1750852</t>
  </si>
  <si>
    <t>16.91</t>
  </si>
  <si>
    <t>1750830</t>
  </si>
  <si>
    <t>69.14</t>
  </si>
  <si>
    <t>1750820</t>
  </si>
  <si>
    <t>26.48</t>
  </si>
  <si>
    <t>1750817</t>
  </si>
  <si>
    <t>73.91</t>
  </si>
  <si>
    <t>1750808</t>
  </si>
  <si>
    <t>1750803</t>
  </si>
  <si>
    <t>25.16</t>
  </si>
  <si>
    <t>1750802</t>
  </si>
  <si>
    <t>81.30</t>
  </si>
  <si>
    <t>1750794</t>
  </si>
  <si>
    <t>196.74</t>
  </si>
  <si>
    <t>1750789</t>
  </si>
  <si>
    <t>50.65</t>
  </si>
  <si>
    <t>1750780</t>
  </si>
  <si>
    <t>189.41</t>
  </si>
  <si>
    <t>1750778</t>
  </si>
  <si>
    <t>160.67</t>
  </si>
  <si>
    <t>1750775</t>
  </si>
  <si>
    <t>62.01</t>
  </si>
  <si>
    <t>1750773</t>
  </si>
  <si>
    <t>158.05</t>
  </si>
  <si>
    <t>1750770</t>
  </si>
  <si>
    <t>195.03</t>
  </si>
  <si>
    <t>1750742</t>
  </si>
  <si>
    <t>65.44</t>
  </si>
  <si>
    <t>1750727</t>
  </si>
  <si>
    <t>44.07</t>
  </si>
  <si>
    <t>1750726</t>
  </si>
  <si>
    <t>45.39</t>
  </si>
  <si>
    <t>1750722</t>
  </si>
  <si>
    <t>56.19</t>
  </si>
  <si>
    <t>1750720</t>
  </si>
  <si>
    <t>39.43</t>
  </si>
  <si>
    <t>1750719</t>
  </si>
  <si>
    <t>337.10</t>
  </si>
  <si>
    <t>1750717</t>
  </si>
  <si>
    <t>29.69</t>
  </si>
  <si>
    <t>1750716</t>
  </si>
  <si>
    <t>93.52</t>
  </si>
  <si>
    <t>1750711</t>
  </si>
  <si>
    <t>223.96</t>
  </si>
  <si>
    <t>1750705</t>
  </si>
  <si>
    <t>132.77</t>
  </si>
  <si>
    <t>1750699</t>
  </si>
  <si>
    <t>203.70</t>
  </si>
  <si>
    <t>1750696</t>
  </si>
  <si>
    <t>86.94</t>
  </si>
  <si>
    <t>1750691</t>
  </si>
  <si>
    <t>36.17</t>
  </si>
  <si>
    <t>1750666</t>
  </si>
  <si>
    <t>52.00</t>
  </si>
  <si>
    <t>1750660</t>
  </si>
  <si>
    <t>75.85</t>
  </si>
  <si>
    <t>1750648</t>
  </si>
  <si>
    <t>19.34</t>
  </si>
  <si>
    <t>1750647</t>
  </si>
  <si>
    <t>179.86</t>
  </si>
  <si>
    <t>1750637</t>
  </si>
  <si>
    <t>70.83</t>
  </si>
  <si>
    <t>1750635</t>
  </si>
  <si>
    <t>264.29</t>
  </si>
  <si>
    <t>1750630</t>
  </si>
  <si>
    <t>51.45</t>
  </si>
  <si>
    <t>1750601</t>
  </si>
  <si>
    <t>129.07</t>
  </si>
  <si>
    <t>1750596</t>
  </si>
  <si>
    <t>46.68</t>
  </si>
  <si>
    <t>1750591</t>
  </si>
  <si>
    <t>25.17</t>
  </si>
  <si>
    <t>1750553</t>
  </si>
  <si>
    <t>156.59</t>
  </si>
  <si>
    <t>1750503</t>
  </si>
  <si>
    <t>45.92</t>
  </si>
  <si>
    <t>1750501</t>
  </si>
  <si>
    <t>38.84</t>
  </si>
  <si>
    <t>1750491</t>
  </si>
  <si>
    <t>138.54</t>
  </si>
  <si>
    <t>1750477</t>
  </si>
  <si>
    <t>295.65</t>
  </si>
  <si>
    <t>1750476</t>
  </si>
  <si>
    <t>50.44</t>
  </si>
  <si>
    <t>1750466</t>
  </si>
  <si>
    <t>36.73</t>
  </si>
  <si>
    <t>1750456</t>
  </si>
  <si>
    <t>148.06</t>
  </si>
  <si>
    <t>1750455</t>
  </si>
  <si>
    <t>166.93</t>
  </si>
  <si>
    <t>1750450</t>
  </si>
  <si>
    <t>46.17</t>
  </si>
  <si>
    <t>1750444</t>
  </si>
  <si>
    <t>37.86</t>
  </si>
  <si>
    <t>1750435</t>
  </si>
  <si>
    <t>135.05</t>
  </si>
  <si>
    <t>1750430</t>
  </si>
  <si>
    <t>88.43</t>
  </si>
  <si>
    <t>1750426</t>
  </si>
  <si>
    <t>224.90</t>
  </si>
  <si>
    <t>1750399</t>
  </si>
  <si>
    <t>44.97</t>
  </si>
  <si>
    <t>1750394</t>
  </si>
  <si>
    <t>135.12</t>
  </si>
  <si>
    <t>1750393</t>
  </si>
  <si>
    <t>215.03</t>
  </si>
  <si>
    <t>1750388</t>
  </si>
  <si>
    <t>526.22</t>
  </si>
  <si>
    <t>1750386</t>
  </si>
  <si>
    <t>107.32</t>
  </si>
  <si>
    <t>1750382</t>
  </si>
  <si>
    <t>287.20</t>
  </si>
  <si>
    <t>1750379</t>
  </si>
  <si>
    <t>582.78</t>
  </si>
  <si>
    <t>1750343</t>
  </si>
  <si>
    <t>27.40</t>
  </si>
  <si>
    <t>1750332</t>
  </si>
  <si>
    <t>97.22</t>
  </si>
  <si>
    <t>1750327</t>
  </si>
  <si>
    <t>146.94</t>
  </si>
  <si>
    <t>1750322</t>
  </si>
  <si>
    <t>106.00</t>
  </si>
  <si>
    <t>1750309</t>
  </si>
  <si>
    <t>69.67</t>
  </si>
  <si>
    <t>1750285</t>
  </si>
  <si>
    <t>66.40</t>
  </si>
  <si>
    <t>1750283</t>
  </si>
  <si>
    <t>43.29</t>
  </si>
  <si>
    <t>1750242</t>
  </si>
  <si>
    <t>47.13</t>
  </si>
  <si>
    <t>1750232</t>
  </si>
  <si>
    <t>71.58</t>
  </si>
  <si>
    <t>1750216</t>
  </si>
  <si>
    <t>38.81</t>
  </si>
  <si>
    <t>1750175</t>
  </si>
  <si>
    <t>34.13</t>
  </si>
  <si>
    <t>1750108</t>
  </si>
  <si>
    <t>58.10</t>
  </si>
  <si>
    <t>1750103</t>
  </si>
  <si>
    <t>88.58</t>
  </si>
  <si>
    <t>1750102</t>
  </si>
  <si>
    <t>29.32</t>
  </si>
  <si>
    <t>1750100</t>
  </si>
  <si>
    <t>16.19</t>
  </si>
  <si>
    <t>1750080</t>
  </si>
  <si>
    <t>32.04</t>
  </si>
  <si>
    <t>1750066</t>
  </si>
  <si>
    <t>569.82</t>
  </si>
  <si>
    <t>1750061</t>
  </si>
  <si>
    <t>84.61</t>
  </si>
  <si>
    <t>1750051</t>
  </si>
  <si>
    <t>39.56</t>
  </si>
  <si>
    <t>1750049</t>
  </si>
  <si>
    <t>34.74</t>
  </si>
  <si>
    <t>1750016</t>
  </si>
  <si>
    <t>145.50</t>
  </si>
  <si>
    <t>1750013</t>
  </si>
  <si>
    <t>67.36</t>
  </si>
  <si>
    <t>1750009</t>
  </si>
  <si>
    <t>130.50</t>
  </si>
  <si>
    <t>1750001</t>
  </si>
  <si>
    <t>223.93</t>
  </si>
  <si>
    <t>1749987</t>
  </si>
  <si>
    <t>98.86</t>
  </si>
  <si>
    <t>1749977</t>
  </si>
  <si>
    <t>1749976</t>
  </si>
  <si>
    <t>47.50</t>
  </si>
  <si>
    <t>1749975</t>
  </si>
  <si>
    <t>182.22</t>
  </si>
  <si>
    <t>1749969</t>
  </si>
  <si>
    <t>95.18</t>
  </si>
  <si>
    <t>1749961</t>
  </si>
  <si>
    <t>33.21</t>
  </si>
  <si>
    <t>1749945</t>
  </si>
  <si>
    <t>76.00</t>
  </si>
  <si>
    <t>1749902</t>
  </si>
  <si>
    <t>128.55</t>
  </si>
  <si>
    <t>1749928</t>
  </si>
  <si>
    <t>39.58</t>
  </si>
  <si>
    <t>1749924</t>
  </si>
  <si>
    <t>57.66</t>
  </si>
  <si>
    <t>1749914</t>
  </si>
  <si>
    <t>1749904</t>
  </si>
  <si>
    <t>149.86</t>
  </si>
  <si>
    <t>1749889</t>
  </si>
  <si>
    <t>125.93</t>
  </si>
  <si>
    <t>1749873</t>
  </si>
  <si>
    <t>17.41</t>
  </si>
  <si>
    <t>1749872</t>
  </si>
  <si>
    <t>26.97</t>
  </si>
  <si>
    <t>1749867</t>
  </si>
  <si>
    <t>64.36</t>
  </si>
  <si>
    <t>1749860</t>
  </si>
  <si>
    <t>41.24</t>
  </si>
  <si>
    <t>1749838</t>
  </si>
  <si>
    <t>114.91</t>
  </si>
  <si>
    <t>1749825</t>
  </si>
  <si>
    <t>1749795</t>
  </si>
  <si>
    <t>26.23</t>
  </si>
  <si>
    <t>1749762</t>
  </si>
  <si>
    <t>1,055.78</t>
  </si>
  <si>
    <t>1749749</t>
  </si>
  <si>
    <t>126.12</t>
  </si>
  <si>
    <t>1749745</t>
  </si>
  <si>
    <t>1749741</t>
  </si>
  <si>
    <t>1749730</t>
  </si>
  <si>
    <t>71.75</t>
  </si>
  <si>
    <t>1749713</t>
  </si>
  <si>
    <t>23.58</t>
  </si>
  <si>
    <t>1749703</t>
  </si>
  <si>
    <t>213.39</t>
  </si>
  <si>
    <t>1749679</t>
  </si>
  <si>
    <t>36.10</t>
  </si>
  <si>
    <t>1749677</t>
  </si>
  <si>
    <t>86.35</t>
  </si>
  <si>
    <t>1749672</t>
  </si>
  <si>
    <t>128.44</t>
  </si>
  <si>
    <t>1749671</t>
  </si>
  <si>
    <t>77.88</t>
  </si>
  <si>
    <t>1749667</t>
  </si>
  <si>
    <t>125.90</t>
  </si>
  <si>
    <t>1749652</t>
  </si>
  <si>
    <t>247.04</t>
  </si>
  <si>
    <t>1749598</t>
  </si>
  <si>
    <t>44.06</t>
  </si>
  <si>
    <t>1749595</t>
  </si>
  <si>
    <t>115.05</t>
  </si>
  <si>
    <t>1749584</t>
  </si>
  <si>
    <t>74.56</t>
  </si>
  <si>
    <t>1749586</t>
  </si>
  <si>
    <t>84.58</t>
  </si>
  <si>
    <t>1749572</t>
  </si>
  <si>
    <t>82.75</t>
  </si>
  <si>
    <t>1749568</t>
  </si>
  <si>
    <t>26.53</t>
  </si>
  <si>
    <t>1749559</t>
  </si>
  <si>
    <t>1749555</t>
  </si>
  <si>
    <t>41.30</t>
  </si>
  <si>
    <t>1749539</t>
  </si>
  <si>
    <t>1749521</t>
  </si>
  <si>
    <t>189.92</t>
  </si>
  <si>
    <t>1749517</t>
  </si>
  <si>
    <t>74.44</t>
  </si>
  <si>
    <t>1749505</t>
  </si>
  <si>
    <t>33.17</t>
  </si>
  <si>
    <t>1749494</t>
  </si>
  <si>
    <t>27.38</t>
  </si>
  <si>
    <t>1749493</t>
  </si>
  <si>
    <t>104.72</t>
  </si>
  <si>
    <t>1749492</t>
  </si>
  <si>
    <t>49.82</t>
  </si>
  <si>
    <t>1749491</t>
  </si>
  <si>
    <t>70.24</t>
  </si>
  <si>
    <t>1749487</t>
  </si>
  <si>
    <t>36.26</t>
  </si>
  <si>
    <t>1749418</t>
  </si>
  <si>
    <t>85.28</t>
  </si>
  <si>
    <t>1749419</t>
  </si>
  <si>
    <t>51.30</t>
  </si>
  <si>
    <t>1749408</t>
  </si>
  <si>
    <t>172.40</t>
  </si>
  <si>
    <t>1749405</t>
  </si>
  <si>
    <t>52.32</t>
  </si>
  <si>
    <t>1749404</t>
  </si>
  <si>
    <t>17.69</t>
  </si>
  <si>
    <t>1749393</t>
  </si>
  <si>
    <t>267.19</t>
  </si>
  <si>
    <t>1749376</t>
  </si>
  <si>
    <t>247.14</t>
  </si>
  <si>
    <t>1749372</t>
  </si>
  <si>
    <t>324.01</t>
  </si>
  <si>
    <t>1749361</t>
  </si>
  <si>
    <t>175.64</t>
  </si>
  <si>
    <t>1749352</t>
  </si>
  <si>
    <t>33.87</t>
  </si>
  <si>
    <t>1749335</t>
  </si>
  <si>
    <t>33.45</t>
  </si>
  <si>
    <t>1749327</t>
  </si>
  <si>
    <t>196.64</t>
  </si>
  <si>
    <t>1749310</t>
  </si>
  <si>
    <t>55.16</t>
  </si>
  <si>
    <t>1749293</t>
  </si>
  <si>
    <t>144.84</t>
  </si>
  <si>
    <t>1749291</t>
  </si>
  <si>
    <t>220.88</t>
  </si>
  <si>
    <t>07 Jan 20</t>
  </si>
  <si>
    <t>1749281</t>
  </si>
  <si>
    <t>176.40</t>
  </si>
  <si>
    <t>1749269</t>
  </si>
  <si>
    <t>68.03</t>
  </si>
  <si>
    <t>1749257</t>
  </si>
  <si>
    <t>18.46</t>
  </si>
  <si>
    <t>1749249</t>
  </si>
  <si>
    <t>68.07</t>
  </si>
  <si>
    <t>1749244</t>
  </si>
  <si>
    <t>67.62</t>
  </si>
  <si>
    <t>1749235</t>
  </si>
  <si>
    <t>83.65</t>
  </si>
  <si>
    <t>1749224</t>
  </si>
  <si>
    <t>44.64</t>
  </si>
  <si>
    <t>1749190</t>
  </si>
  <si>
    <t>59.72</t>
  </si>
  <si>
    <t>1749167</t>
  </si>
  <si>
    <t>190.56</t>
  </si>
  <si>
    <t>1749109</t>
  </si>
  <si>
    <t>117.32</t>
  </si>
  <si>
    <t>1749100</t>
  </si>
  <si>
    <t>76.27</t>
  </si>
  <si>
    <t>1749025</t>
  </si>
  <si>
    <t>43.73</t>
  </si>
  <si>
    <t>1748989</t>
  </si>
  <si>
    <t>32.68</t>
  </si>
  <si>
    <t>1748975</t>
  </si>
  <si>
    <t>129.41</t>
  </si>
  <si>
    <t>1748969</t>
  </si>
  <si>
    <t>202.12</t>
  </si>
  <si>
    <t>1748946</t>
  </si>
  <si>
    <t>258.21</t>
  </si>
  <si>
    <t>1748945</t>
  </si>
  <si>
    <t>26.09</t>
  </si>
  <si>
    <t>1748929</t>
  </si>
  <si>
    <t>111.96</t>
  </si>
  <si>
    <t>1748913</t>
  </si>
  <si>
    <t>35.46</t>
  </si>
  <si>
    <t>202.80</t>
  </si>
  <si>
    <t>-202.80</t>
  </si>
  <si>
    <t>1748893</t>
  </si>
  <si>
    <t>203.85</t>
  </si>
  <si>
    <t>1748882</t>
  </si>
  <si>
    <t>59.16</t>
  </si>
  <si>
    <t>1748860</t>
  </si>
  <si>
    <t>43.81</t>
  </si>
  <si>
    <t>1748855</t>
  </si>
  <si>
    <t>59.09</t>
  </si>
  <si>
    <t>1748846</t>
  </si>
  <si>
    <t>58.98</t>
  </si>
  <si>
    <t>1748843</t>
  </si>
  <si>
    <t>71.59</t>
  </si>
  <si>
    <t>1748797</t>
  </si>
  <si>
    <t>89.35</t>
  </si>
  <si>
    <t>1748795</t>
  </si>
  <si>
    <t>46.73</t>
  </si>
  <si>
    <t>1748759</t>
  </si>
  <si>
    <t>25.47</t>
  </si>
  <si>
    <t>1748741</t>
  </si>
  <si>
    <t>288.93</t>
  </si>
  <si>
    <t>1748732</t>
  </si>
  <si>
    <t>324.50</t>
  </si>
  <si>
    <t>1748723</t>
  </si>
  <si>
    <t>66.29</t>
  </si>
  <si>
    <t>1748701</t>
  </si>
  <si>
    <t>130.43</t>
  </si>
  <si>
    <t>1748674</t>
  </si>
  <si>
    <t>155.38</t>
  </si>
  <si>
    <t>1748657</t>
  </si>
  <si>
    <t>483.36</t>
  </si>
  <si>
    <t>1748608</t>
  </si>
  <si>
    <t>272.15</t>
  </si>
  <si>
    <t>1748622</t>
  </si>
  <si>
    <t>128.02</t>
  </si>
  <si>
    <t>1748606</t>
  </si>
  <si>
    <t>60.84</t>
  </si>
  <si>
    <t>1748599</t>
  </si>
  <si>
    <t>181.44</t>
  </si>
  <si>
    <t>1748596</t>
  </si>
  <si>
    <t>33.88</t>
  </si>
  <si>
    <t>1748577</t>
  </si>
  <si>
    <t>141.64</t>
  </si>
  <si>
    <t>1748570</t>
  </si>
  <si>
    <t>289.35</t>
  </si>
  <si>
    <t>1748558</t>
  </si>
  <si>
    <t>422.74</t>
  </si>
  <si>
    <t>1748555</t>
  </si>
  <si>
    <t>246.68</t>
  </si>
  <si>
    <t>1748539</t>
  </si>
  <si>
    <t>1748535</t>
  </si>
  <si>
    <t>78.72</t>
  </si>
  <si>
    <t>1748533</t>
  </si>
  <si>
    <t>166.76</t>
  </si>
  <si>
    <t>1748502</t>
  </si>
  <si>
    <t>201.96</t>
  </si>
  <si>
    <t>1748493</t>
  </si>
  <si>
    <t>60.50</t>
  </si>
  <si>
    <t>1748488</t>
  </si>
  <si>
    <t>28.21</t>
  </si>
  <si>
    <t>1748481</t>
  </si>
  <si>
    <t>87.62</t>
  </si>
  <si>
    <t>1748458</t>
  </si>
  <si>
    <t>15.43</t>
  </si>
  <si>
    <t>1748443</t>
  </si>
  <si>
    <t>115.39</t>
  </si>
  <si>
    <t>1748430</t>
  </si>
  <si>
    <t>369.19</t>
  </si>
  <si>
    <t>1748418</t>
  </si>
  <si>
    <t>26.49</t>
  </si>
  <si>
    <t>1748402</t>
  </si>
  <si>
    <t>212.22</t>
  </si>
  <si>
    <t>1748394</t>
  </si>
  <si>
    <t>1748386</t>
  </si>
  <si>
    <t>38.64</t>
  </si>
  <si>
    <t>1748385</t>
  </si>
  <si>
    <t>2,004.45</t>
  </si>
  <si>
    <t>1748383</t>
  </si>
  <si>
    <t>107.90</t>
  </si>
  <si>
    <t>1748381</t>
  </si>
  <si>
    <t>100.98</t>
  </si>
  <si>
    <t>1748338</t>
  </si>
  <si>
    <t>46.70</t>
  </si>
  <si>
    <t>1748337</t>
  </si>
  <si>
    <t>225.02</t>
  </si>
  <si>
    <t>1748329</t>
  </si>
  <si>
    <t>193.87</t>
  </si>
  <si>
    <t>1748319</t>
  </si>
  <si>
    <t>89.50</t>
  </si>
  <si>
    <t>1748305</t>
  </si>
  <si>
    <t>63.31</t>
  </si>
  <si>
    <t>1748303</t>
  </si>
  <si>
    <t>27.65</t>
  </si>
  <si>
    <t>1748293</t>
  </si>
  <si>
    <t>48.21</t>
  </si>
  <si>
    <t>1748275</t>
  </si>
  <si>
    <t>76.21</t>
  </si>
  <si>
    <t>1748274</t>
  </si>
  <si>
    <t>271.19</t>
  </si>
  <si>
    <t>1748272</t>
  </si>
  <si>
    <t>116.06</t>
  </si>
  <si>
    <t>1748265</t>
  </si>
  <si>
    <t>135.95</t>
  </si>
  <si>
    <t>1748251</t>
  </si>
  <si>
    <t>124.25</t>
  </si>
  <si>
    <t>1748250</t>
  </si>
  <si>
    <t>146.82</t>
  </si>
  <si>
    <t>1748239</t>
  </si>
  <si>
    <t>52.21</t>
  </si>
  <si>
    <t>1748233</t>
  </si>
  <si>
    <t>1748230</t>
  </si>
  <si>
    <t>22.91</t>
  </si>
  <si>
    <t>1748226</t>
  </si>
  <si>
    <t>123.21</t>
  </si>
  <si>
    <t>1748224</t>
  </si>
  <si>
    <t>48.97</t>
  </si>
  <si>
    <t>1748208</t>
  </si>
  <si>
    <t>200.68</t>
  </si>
  <si>
    <t>1748189</t>
  </si>
  <si>
    <t>29.91</t>
  </si>
  <si>
    <t>1748181</t>
  </si>
  <si>
    <t>56.23</t>
  </si>
  <si>
    <t>1748178</t>
  </si>
  <si>
    <t>17.65</t>
  </si>
  <si>
    <t>1748173</t>
  </si>
  <si>
    <t>170.98</t>
  </si>
  <si>
    <t>1748171</t>
  </si>
  <si>
    <t>1748168</t>
  </si>
  <si>
    <t>1748158</t>
  </si>
  <si>
    <t>1748155</t>
  </si>
  <si>
    <t>62.40</t>
  </si>
  <si>
    <t>1748148</t>
  </si>
  <si>
    <t>43.09</t>
  </si>
  <si>
    <t>1748147</t>
  </si>
  <si>
    <t>70.06</t>
  </si>
  <si>
    <t>1748144</t>
  </si>
  <si>
    <t>1748142</t>
  </si>
  <si>
    <t>38.89</t>
  </si>
  <si>
    <t>1748132</t>
  </si>
  <si>
    <t>1748122</t>
  </si>
  <si>
    <t>102.80</t>
  </si>
  <si>
    <t>1748116</t>
  </si>
  <si>
    <t>58.58</t>
  </si>
  <si>
    <t>1748109</t>
  </si>
  <si>
    <t>33.63</t>
  </si>
  <si>
    <t>1748086</t>
  </si>
  <si>
    <t>122.71</t>
  </si>
  <si>
    <t>1748093</t>
  </si>
  <si>
    <t>1,329.72</t>
  </si>
  <si>
    <t>1748087</t>
  </si>
  <si>
    <t>202.76</t>
  </si>
  <si>
    <t>1748082</t>
  </si>
  <si>
    <t>227.52</t>
  </si>
  <si>
    <t>1748076</t>
  </si>
  <si>
    <t>175.36</t>
  </si>
  <si>
    <t>1748069</t>
  </si>
  <si>
    <t>59.67</t>
  </si>
  <si>
    <t>1748068</t>
  </si>
  <si>
    <t>147.47</t>
  </si>
  <si>
    <t>1748067</t>
  </si>
  <si>
    <t>1748062</t>
  </si>
  <si>
    <t>95.60</t>
  </si>
  <si>
    <t>1748056</t>
  </si>
  <si>
    <t>32.67</t>
  </si>
  <si>
    <t>1748050</t>
  </si>
  <si>
    <t>175.90</t>
  </si>
  <si>
    <t>1748047</t>
  </si>
  <si>
    <t>73.72</t>
  </si>
  <si>
    <t>93.29</t>
  </si>
  <si>
    <t>-93.29</t>
  </si>
  <si>
    <t>1748028</t>
  </si>
  <si>
    <t>20.22</t>
  </si>
  <si>
    <t>1748014</t>
  </si>
  <si>
    <t>163.14</t>
  </si>
  <si>
    <t>1748006</t>
  </si>
  <si>
    <t>38.59</t>
  </si>
  <si>
    <t>1747969</t>
  </si>
  <si>
    <t>356.85</t>
  </si>
  <si>
    <t>1747967</t>
  </si>
  <si>
    <t>90.54</t>
  </si>
  <si>
    <t>1747949</t>
  </si>
  <si>
    <t>85.16</t>
  </si>
  <si>
    <t>1747943</t>
  </si>
  <si>
    <t>186.24</t>
  </si>
  <si>
    <t>1747907</t>
  </si>
  <si>
    <t>52.58</t>
  </si>
  <si>
    <t>1747905</t>
  </si>
  <si>
    <t>1747834</t>
  </si>
  <si>
    <t>1747822</t>
  </si>
  <si>
    <t>114.58</t>
  </si>
  <si>
    <t>1747814</t>
  </si>
  <si>
    <t>38.15</t>
  </si>
  <si>
    <t>1747806</t>
  </si>
  <si>
    <t>128.18</t>
  </si>
  <si>
    <t>1747803</t>
  </si>
  <si>
    <t>116.08</t>
  </si>
  <si>
    <t>1747791</t>
  </si>
  <si>
    <t>115.90</t>
  </si>
  <si>
    <t>1747770</t>
  </si>
  <si>
    <t>50.55</t>
  </si>
  <si>
    <t>1747768</t>
  </si>
  <si>
    <t>136.35</t>
  </si>
  <si>
    <t>1747763</t>
  </si>
  <si>
    <t>30.51</t>
  </si>
  <si>
    <t>1747744</t>
  </si>
  <si>
    <t>83.61</t>
  </si>
  <si>
    <t>1747743</t>
  </si>
  <si>
    <t>57.35</t>
  </si>
  <si>
    <t>-40.39</t>
  </si>
  <si>
    <t>1747704</t>
  </si>
  <si>
    <t>71.64</t>
  </si>
  <si>
    <t>1747685</t>
  </si>
  <si>
    <t>54.96</t>
  </si>
  <si>
    <t>1747671</t>
  </si>
  <si>
    <t>1747665</t>
  </si>
  <si>
    <t>189.50</t>
  </si>
  <si>
    <t>1747656</t>
  </si>
  <si>
    <t>347.16</t>
  </si>
  <si>
    <t>192.93</t>
  </si>
  <si>
    <t>-192.93</t>
  </si>
  <si>
    <t>1747652</t>
  </si>
  <si>
    <t>20.59</t>
  </si>
  <si>
    <t>1747616</t>
  </si>
  <si>
    <t>39.05</t>
  </si>
  <si>
    <t>1747613</t>
  </si>
  <si>
    <t>132.37</t>
  </si>
  <si>
    <t>1747612</t>
  </si>
  <si>
    <t>21.60</t>
  </si>
  <si>
    <t>1747588</t>
  </si>
  <si>
    <t>53.44</t>
  </si>
  <si>
    <t>1747586</t>
  </si>
  <si>
    <t>84.51</t>
  </si>
  <si>
    <t>1747584</t>
  </si>
  <si>
    <t>71.45</t>
  </si>
  <si>
    <t>1747582</t>
  </si>
  <si>
    <t>1747574</t>
  </si>
  <si>
    <t>70.26</t>
  </si>
  <si>
    <t>1747566</t>
  </si>
  <si>
    <t>61.58</t>
  </si>
  <si>
    <t>1747523</t>
  </si>
  <si>
    <t>76.92</t>
  </si>
  <si>
    <t>1747521</t>
  </si>
  <si>
    <t>66.62</t>
  </si>
  <si>
    <t>1747512</t>
  </si>
  <si>
    <t>75.54</t>
  </si>
  <si>
    <t>1747501</t>
  </si>
  <si>
    <t>53.26</t>
  </si>
  <si>
    <t>1747479</t>
  </si>
  <si>
    <t>210.40</t>
  </si>
  <si>
    <t>06 Jan 20</t>
  </si>
  <si>
    <t>1747466</t>
  </si>
  <si>
    <t>1,712.84</t>
  </si>
  <si>
    <t>1747463</t>
  </si>
  <si>
    <t>1747460</t>
  </si>
  <si>
    <t>39.66</t>
  </si>
  <si>
    <t>1747455</t>
  </si>
  <si>
    <t>292.30</t>
  </si>
  <si>
    <t>1747444</t>
  </si>
  <si>
    <t>23.98</t>
  </si>
  <si>
    <t>1747421</t>
  </si>
  <si>
    <t>117.26</t>
  </si>
  <si>
    <t>1747413</t>
  </si>
  <si>
    <t>51.77</t>
  </si>
  <si>
    <t>1747387</t>
  </si>
  <si>
    <t>156.64</t>
  </si>
  <si>
    <t>1747364</t>
  </si>
  <si>
    <t>67.89</t>
  </si>
  <si>
    <t>1747363</t>
  </si>
  <si>
    <t>1747356</t>
  </si>
  <si>
    <t>59.80</t>
  </si>
  <si>
    <t>1747353</t>
  </si>
  <si>
    <t>132.08</t>
  </si>
  <si>
    <t>1747299</t>
  </si>
  <si>
    <t>41.53</t>
  </si>
  <si>
    <t>1747290</t>
  </si>
  <si>
    <t>67.04</t>
  </si>
  <si>
    <t>1747276</t>
  </si>
  <si>
    <t>30.59</t>
  </si>
  <si>
    <t>1747267</t>
  </si>
  <si>
    <t>97.30</t>
  </si>
  <si>
    <t>1747256</t>
  </si>
  <si>
    <t>197.30</t>
  </si>
  <si>
    <t>1747224</t>
  </si>
  <si>
    <t>73.63</t>
  </si>
  <si>
    <t>1747217</t>
  </si>
  <si>
    <t>35.80</t>
  </si>
  <si>
    <t>1747182</t>
  </si>
  <si>
    <t>49.67</t>
  </si>
  <si>
    <t>1747169</t>
  </si>
  <si>
    <t>34.31</t>
  </si>
  <si>
    <t>1747168</t>
  </si>
  <si>
    <t>89.74</t>
  </si>
  <si>
    <t>1747137</t>
  </si>
  <si>
    <t>28.81</t>
  </si>
  <si>
    <t>1747129</t>
  </si>
  <si>
    <t>187.83</t>
  </si>
  <si>
    <t>1747101</t>
  </si>
  <si>
    <t>77.56</t>
  </si>
  <si>
    <t>1747095</t>
  </si>
  <si>
    <t>42.15</t>
  </si>
  <si>
    <t>1746926</t>
  </si>
  <si>
    <t>180.06</t>
  </si>
  <si>
    <t>1747057</t>
  </si>
  <si>
    <t>53.22</t>
  </si>
  <si>
    <t>1747051</t>
  </si>
  <si>
    <t>378.54</t>
  </si>
  <si>
    <t>1747048</t>
  </si>
  <si>
    <t>44.75</t>
  </si>
  <si>
    <t>1747045</t>
  </si>
  <si>
    <t>317.06</t>
  </si>
  <si>
    <t>1747015</t>
  </si>
  <si>
    <t>47.20</t>
  </si>
  <si>
    <t>1747001</t>
  </si>
  <si>
    <t>200.39</t>
  </si>
  <si>
    <t>1746998</t>
  </si>
  <si>
    <t>54.69</t>
  </si>
  <si>
    <t>1746995</t>
  </si>
  <si>
    <t>30.15</t>
  </si>
  <si>
    <t>1746990</t>
  </si>
  <si>
    <t>135.24</t>
  </si>
  <si>
    <t>1746987</t>
  </si>
  <si>
    <t>1746982</t>
  </si>
  <si>
    <t>173.67</t>
  </si>
  <si>
    <t>1746978</t>
  </si>
  <si>
    <t>1746972</t>
  </si>
  <si>
    <t>118.53</t>
  </si>
  <si>
    <t>1746968</t>
  </si>
  <si>
    <t>658.08</t>
  </si>
  <si>
    <t>1746961</t>
  </si>
  <si>
    <t>113.49</t>
  </si>
  <si>
    <t>1746953</t>
  </si>
  <si>
    <t>304.00</t>
  </si>
  <si>
    <t>1746928</t>
  </si>
  <si>
    <t>64.48</t>
  </si>
  <si>
    <t>1746919</t>
  </si>
  <si>
    <t>77.57</t>
  </si>
  <si>
    <t>1746917</t>
  </si>
  <si>
    <t>58.05</t>
  </si>
  <si>
    <t>1746902</t>
  </si>
  <si>
    <t>36.77</t>
  </si>
  <si>
    <t>1746893</t>
  </si>
  <si>
    <t>116.36</t>
  </si>
  <si>
    <t>1746876</t>
  </si>
  <si>
    <t>70.87</t>
  </si>
  <si>
    <t>1746866</t>
  </si>
  <si>
    <t>85.44</t>
  </si>
  <si>
    <t>1746864</t>
  </si>
  <si>
    <t>35.54</t>
  </si>
  <si>
    <t>1746863</t>
  </si>
  <si>
    <t>52.83</t>
  </si>
  <si>
    <t>1746856</t>
  </si>
  <si>
    <t>601.02</t>
  </si>
  <si>
    <t>1746851</t>
  </si>
  <si>
    <t>93.59</t>
  </si>
  <si>
    <t>1746848</t>
  </si>
  <si>
    <t>100.89</t>
  </si>
  <si>
    <t>1746833</t>
  </si>
  <si>
    <t>182.61</t>
  </si>
  <si>
    <t>1746821</t>
  </si>
  <si>
    <t>25.29</t>
  </si>
  <si>
    <t>1746816</t>
  </si>
  <si>
    <t>393.90</t>
  </si>
  <si>
    <t>1746813</t>
  </si>
  <si>
    <t>165.98</t>
  </si>
  <si>
    <t>1746808</t>
  </si>
  <si>
    <t>89.01</t>
  </si>
  <si>
    <t>1746784</t>
  </si>
  <si>
    <t>91.19</t>
  </si>
  <si>
    <t>1746780</t>
  </si>
  <si>
    <t>30.26</t>
  </si>
  <si>
    <t>1746777</t>
  </si>
  <si>
    <t>40.34</t>
  </si>
  <si>
    <t>1746763</t>
  </si>
  <si>
    <t>77.80</t>
  </si>
  <si>
    <t>1746720</t>
  </si>
  <si>
    <t>1746717</t>
  </si>
  <si>
    <t>59.88</t>
  </si>
  <si>
    <t>1746701</t>
  </si>
  <si>
    <t>125.62</t>
  </si>
  <si>
    <t>1746698</t>
  </si>
  <si>
    <t>88.38</t>
  </si>
  <si>
    <t>1746688</t>
  </si>
  <si>
    <t>26.00</t>
  </si>
  <si>
    <t>1746683</t>
  </si>
  <si>
    <t>18.69</t>
  </si>
  <si>
    <t>1746672</t>
  </si>
  <si>
    <t>63.29</t>
  </si>
  <si>
    <t>1746671</t>
  </si>
  <si>
    <t>95.15</t>
  </si>
  <si>
    <t>1746665</t>
  </si>
  <si>
    <t>34.46</t>
  </si>
  <si>
    <t>1746658</t>
  </si>
  <si>
    <t>188.07</t>
  </si>
  <si>
    <t>1746646</t>
  </si>
  <si>
    <t>81.88</t>
  </si>
  <si>
    <t>1746639</t>
  </si>
  <si>
    <t>98.65</t>
  </si>
  <si>
    <t>1746636</t>
  </si>
  <si>
    <t>35.45</t>
  </si>
  <si>
    <t>1746635</t>
  </si>
  <si>
    <t>40.86</t>
  </si>
  <si>
    <t>1746621</t>
  </si>
  <si>
    <t>88.21</t>
  </si>
  <si>
    <t>1746617</t>
  </si>
  <si>
    <t>172.79</t>
  </si>
  <si>
    <t>1746604</t>
  </si>
  <si>
    <t>91.65</t>
  </si>
  <si>
    <t>1746602</t>
  </si>
  <si>
    <t>25.23</t>
  </si>
  <si>
    <t>1746583</t>
  </si>
  <si>
    <t>144.08</t>
  </si>
  <si>
    <t>1746581</t>
  </si>
  <si>
    <t>84.01</t>
  </si>
  <si>
    <t>1746551</t>
  </si>
  <si>
    <t>1746548</t>
  </si>
  <si>
    <t>35.78</t>
  </si>
  <si>
    <t>1746543</t>
  </si>
  <si>
    <t>1746537</t>
  </si>
  <si>
    <t>37.52</t>
  </si>
  <si>
    <t>1746532</t>
  </si>
  <si>
    <t>181.16</t>
  </si>
  <si>
    <t>1746521</t>
  </si>
  <si>
    <t>98.28</t>
  </si>
  <si>
    <t>1746485</t>
  </si>
  <si>
    <t>169.08</t>
  </si>
  <si>
    <t>1746478</t>
  </si>
  <si>
    <t>141.14</t>
  </si>
  <si>
    <t>1746445</t>
  </si>
  <si>
    <t>202.54</t>
  </si>
  <si>
    <t>1746443</t>
  </si>
  <si>
    <t>43.21</t>
  </si>
  <si>
    <t>1746435</t>
  </si>
  <si>
    <t>1746423</t>
  </si>
  <si>
    <t>463.06</t>
  </si>
  <si>
    <t>1746385</t>
  </si>
  <si>
    <t>50.33</t>
  </si>
  <si>
    <t>1746360</t>
  </si>
  <si>
    <t>1746354</t>
  </si>
  <si>
    <t>2,206.65</t>
  </si>
  <si>
    <t>1746351</t>
  </si>
  <si>
    <t>539.02</t>
  </si>
  <si>
    <t>1746341</t>
  </si>
  <si>
    <t>1746315</t>
  </si>
  <si>
    <t>94.36</t>
  </si>
  <si>
    <t>1746303</t>
  </si>
  <si>
    <t>129.14</t>
  </si>
  <si>
    <t>1746298</t>
  </si>
  <si>
    <t>50.96</t>
  </si>
  <si>
    <t>1746292</t>
  </si>
  <si>
    <t>76.08</t>
  </si>
  <si>
    <t>1746288</t>
  </si>
  <si>
    <t>49.98</t>
  </si>
  <si>
    <t>1746275</t>
  </si>
  <si>
    <t>93.40</t>
  </si>
  <si>
    <t>1746274</t>
  </si>
  <si>
    <t>694.48</t>
  </si>
  <si>
    <t>1746264</t>
  </si>
  <si>
    <t>745.50</t>
  </si>
  <si>
    <t>1746260</t>
  </si>
  <si>
    <t>26.83</t>
  </si>
  <si>
    <t>1746244</t>
  </si>
  <si>
    <t>219.42</t>
  </si>
  <si>
    <t>1746240</t>
  </si>
  <si>
    <t>78.51</t>
  </si>
  <si>
    <t>1746229</t>
  </si>
  <si>
    <t>43.27</t>
  </si>
  <si>
    <t>1746222</t>
  </si>
  <si>
    <t>89.28</t>
  </si>
  <si>
    <t>1746220</t>
  </si>
  <si>
    <t>282.14</t>
  </si>
  <si>
    <t>1746215</t>
  </si>
  <si>
    <t>50.97</t>
  </si>
  <si>
    <t>1746213</t>
  </si>
  <si>
    <t>18.37</t>
  </si>
  <si>
    <t>1746207</t>
  </si>
  <si>
    <t>33.97</t>
  </si>
  <si>
    <t>1746203</t>
  </si>
  <si>
    <t>148.89</t>
  </si>
  <si>
    <t>1746196</t>
  </si>
  <si>
    <t>96.36</t>
  </si>
  <si>
    <t>1746194</t>
  </si>
  <si>
    <t>95.24</t>
  </si>
  <si>
    <t>1746174</t>
  </si>
  <si>
    <t>35.42</t>
  </si>
  <si>
    <t>1746161</t>
  </si>
  <si>
    <t>195.12</t>
  </si>
  <si>
    <t>1746152</t>
  </si>
  <si>
    <t>190.90</t>
  </si>
  <si>
    <t>1746118</t>
  </si>
  <si>
    <t>37.02</t>
  </si>
  <si>
    <t>1746110</t>
  </si>
  <si>
    <t>41.16</t>
  </si>
  <si>
    <t>1746106</t>
  </si>
  <si>
    <t>322.47</t>
  </si>
  <si>
    <t>1746093</t>
  </si>
  <si>
    <t>203.77</t>
  </si>
  <si>
    <t>1746063</t>
  </si>
  <si>
    <t>29.01</t>
  </si>
  <si>
    <t>1746057</t>
  </si>
  <si>
    <t>65.68</t>
  </si>
  <si>
    <t>1746055</t>
  </si>
  <si>
    <t>24.45</t>
  </si>
  <si>
    <t>1746040</t>
  </si>
  <si>
    <t>83.54</t>
  </si>
  <si>
    <t>1746030</t>
  </si>
  <si>
    <t>92.68</t>
  </si>
  <si>
    <t>1746028</t>
  </si>
  <si>
    <t>1746010</t>
  </si>
  <si>
    <t>30.43</t>
  </si>
  <si>
    <t>1746009</t>
  </si>
  <si>
    <t>46.49</t>
  </si>
  <si>
    <t>1746004</t>
  </si>
  <si>
    <t>288.24</t>
  </si>
  <si>
    <t>1746001</t>
  </si>
  <si>
    <t>70.97</t>
  </si>
  <si>
    <t>1746000</t>
  </si>
  <si>
    <t>48.62</t>
  </si>
  <si>
    <t>1745986</t>
  </si>
  <si>
    <t>37.29</t>
  </si>
  <si>
    <t>1745966</t>
  </si>
  <si>
    <t>41.20</t>
  </si>
  <si>
    <t>1745952</t>
  </si>
  <si>
    <t>92.32</t>
  </si>
  <si>
    <t>1745933</t>
  </si>
  <si>
    <t>336.90</t>
  </si>
  <si>
    <t>1745931</t>
  </si>
  <si>
    <t>1745913</t>
  </si>
  <si>
    <t>142.13</t>
  </si>
  <si>
    <t>1745908</t>
  </si>
  <si>
    <t>1745904</t>
  </si>
  <si>
    <t>80.83</t>
  </si>
  <si>
    <t>1745881</t>
  </si>
  <si>
    <t>78.79</t>
  </si>
  <si>
    <t>1745879</t>
  </si>
  <si>
    <t>92.24</t>
  </si>
  <si>
    <t>1745822</t>
  </si>
  <si>
    <t>29.48</t>
  </si>
  <si>
    <t>1745821</t>
  </si>
  <si>
    <t>82.96</t>
  </si>
  <si>
    <t>1745807</t>
  </si>
  <si>
    <t>1745801</t>
  </si>
  <si>
    <t>139.03</t>
  </si>
  <si>
    <t>1745800</t>
  </si>
  <si>
    <t>408.60</t>
  </si>
  <si>
    <t>1745785</t>
  </si>
  <si>
    <t>216.92</t>
  </si>
  <si>
    <t>1745776</t>
  </si>
  <si>
    <t>1745774</t>
  </si>
  <si>
    <t>1745766</t>
  </si>
  <si>
    <t>43.74</t>
  </si>
  <si>
    <t>1745764</t>
  </si>
  <si>
    <t>23.48</t>
  </si>
  <si>
    <t>1745755</t>
  </si>
  <si>
    <t>173.32</t>
  </si>
  <si>
    <t>1745754</t>
  </si>
  <si>
    <t>70.35</t>
  </si>
  <si>
    <t>1745753</t>
  </si>
  <si>
    <t>118.95</t>
  </si>
  <si>
    <t>1745741</t>
  </si>
  <si>
    <t>71.62</t>
  </si>
  <si>
    <t>1745739</t>
  </si>
  <si>
    <t>1745733</t>
  </si>
  <si>
    <t>1745732</t>
  </si>
  <si>
    <t>53.49</t>
  </si>
  <si>
    <t>1745725</t>
  </si>
  <si>
    <t>212.08</t>
  </si>
  <si>
    <t>1745724</t>
  </si>
  <si>
    <t>37.09</t>
  </si>
  <si>
    <t>1745722</t>
  </si>
  <si>
    <t>165.92</t>
  </si>
  <si>
    <t>1745716</t>
  </si>
  <si>
    <t>1745704</t>
  </si>
  <si>
    <t>113.44</t>
  </si>
  <si>
    <t>1745695</t>
  </si>
  <si>
    <t>154.56</t>
  </si>
  <si>
    <t>1745685</t>
  </si>
  <si>
    <t>57.19</t>
  </si>
  <si>
    <t>1745680</t>
  </si>
  <si>
    <t>87.02</t>
  </si>
  <si>
    <t>1745678</t>
  </si>
  <si>
    <t>31.10</t>
  </si>
  <si>
    <t>1745670</t>
  </si>
  <si>
    <t>29.51</t>
  </si>
  <si>
    <t>1745661</t>
  </si>
  <si>
    <t>26.85</t>
  </si>
  <si>
    <t>1745656</t>
  </si>
  <si>
    <t>26.45</t>
  </si>
  <si>
    <t>05 Jan 20</t>
  </si>
  <si>
    <t>1745627</t>
  </si>
  <si>
    <t>111.41</t>
  </si>
  <si>
    <t>1745626</t>
  </si>
  <si>
    <t>57.11</t>
  </si>
  <si>
    <t>1745625</t>
  </si>
  <si>
    <t>151.35</t>
  </si>
  <si>
    <t>1745624</t>
  </si>
  <si>
    <t>1745617</t>
  </si>
  <si>
    <t>20.18</t>
  </si>
  <si>
    <t>1745616</t>
  </si>
  <si>
    <t>29.13</t>
  </si>
  <si>
    <t>1745609</t>
  </si>
  <si>
    <t>100.55</t>
  </si>
  <si>
    <t>1745602</t>
  </si>
  <si>
    <t>34.01</t>
  </si>
  <si>
    <t>1745601</t>
  </si>
  <si>
    <t>155.42</t>
  </si>
  <si>
    <t>1745597</t>
  </si>
  <si>
    <t>15.17</t>
  </si>
  <si>
    <t>1745590</t>
  </si>
  <si>
    <t>51.87</t>
  </si>
  <si>
    <t>1745575</t>
  </si>
  <si>
    <t>127.50</t>
  </si>
  <si>
    <t>1745569</t>
  </si>
  <si>
    <t>25.96</t>
  </si>
  <si>
    <t>1745554</t>
  </si>
  <si>
    <t>49.35</t>
  </si>
  <si>
    <t>1745509</t>
  </si>
  <si>
    <t>177.04</t>
  </si>
  <si>
    <t>1745505</t>
  </si>
  <si>
    <t>55.94</t>
  </si>
  <si>
    <t>1745475</t>
  </si>
  <si>
    <t>493.49</t>
  </si>
  <si>
    <t>1745467</t>
  </si>
  <si>
    <t>82.20</t>
  </si>
  <si>
    <t>1745452</t>
  </si>
  <si>
    <t>217.41</t>
  </si>
  <si>
    <t>1745441</t>
  </si>
  <si>
    <t>88.48</t>
  </si>
  <si>
    <t>1745421</t>
  </si>
  <si>
    <t>1745407</t>
  </si>
  <si>
    <t>35.58</t>
  </si>
  <si>
    <t>1745398</t>
  </si>
  <si>
    <t>188.94</t>
  </si>
  <si>
    <t>1745370</t>
  </si>
  <si>
    <t>46.20</t>
  </si>
  <si>
    <t>1745364</t>
  </si>
  <si>
    <t>44.25</t>
  </si>
  <si>
    <t>1745363</t>
  </si>
  <si>
    <t>111.58</t>
  </si>
  <si>
    <t>1745346</t>
  </si>
  <si>
    <t>31.72</t>
  </si>
  <si>
    <t>1745340</t>
  </si>
  <si>
    <t>265.41</t>
  </si>
  <si>
    <t>1745332</t>
  </si>
  <si>
    <t>84.25</t>
  </si>
  <si>
    <t>1745320</t>
  </si>
  <si>
    <t>103.43</t>
  </si>
  <si>
    <t>1745301</t>
  </si>
  <si>
    <t>326.37</t>
  </si>
  <si>
    <t>1745300</t>
  </si>
  <si>
    <t>22.94</t>
  </si>
  <si>
    <t>1745296</t>
  </si>
  <si>
    <t>123.07</t>
  </si>
  <si>
    <t>1745290</t>
  </si>
  <si>
    <t>114.99</t>
  </si>
  <si>
    <t>1745276</t>
  </si>
  <si>
    <t>79.96</t>
  </si>
  <si>
    <t>1745262</t>
  </si>
  <si>
    <t>128.23</t>
  </si>
  <si>
    <t>1745251</t>
  </si>
  <si>
    <t>113.53</t>
  </si>
  <si>
    <t>1745189</t>
  </si>
  <si>
    <t>1745162</t>
  </si>
  <si>
    <t>25.57</t>
  </si>
  <si>
    <t>1745142</t>
  </si>
  <si>
    <t>47.73</t>
  </si>
  <si>
    <t>1745133</t>
  </si>
  <si>
    <t>96.63</t>
  </si>
  <si>
    <t>1745122</t>
  </si>
  <si>
    <t>72.80</t>
  </si>
  <si>
    <t>1745103</t>
  </si>
  <si>
    <t>52.27</t>
  </si>
  <si>
    <t>1745098</t>
  </si>
  <si>
    <t>1745065</t>
  </si>
  <si>
    <t>1745060</t>
  </si>
  <si>
    <t>17.91</t>
  </si>
  <si>
    <t>1745059</t>
  </si>
  <si>
    <t>29.00</t>
  </si>
  <si>
    <t>1745034</t>
  </si>
  <si>
    <t>80.82</t>
  </si>
  <si>
    <t>1745031</t>
  </si>
  <si>
    <t>57.92</t>
  </si>
  <si>
    <t>1745014</t>
  </si>
  <si>
    <t>53.95</t>
  </si>
  <si>
    <t>1745008</t>
  </si>
  <si>
    <t>99.72</t>
  </si>
  <si>
    <t>1744999</t>
  </si>
  <si>
    <t>102.08</t>
  </si>
  <si>
    <t>1744986</t>
  </si>
  <si>
    <t>677.20</t>
  </si>
  <si>
    <t>1744985</t>
  </si>
  <si>
    <t>268.43</t>
  </si>
  <si>
    <t>1744975</t>
  </si>
  <si>
    <t>27.51</t>
  </si>
  <si>
    <t>1744974</t>
  </si>
  <si>
    <t>135.88</t>
  </si>
  <si>
    <t>1744946</t>
  </si>
  <si>
    <t>495.98</t>
  </si>
  <si>
    <t>1744920</t>
  </si>
  <si>
    <t>90.17</t>
  </si>
  <si>
    <t>1744909</t>
  </si>
  <si>
    <t>36.96</t>
  </si>
  <si>
    <t>1744906</t>
  </si>
  <si>
    <t>131.74</t>
  </si>
  <si>
    <t>1744894</t>
  </si>
  <si>
    <t>26.55</t>
  </si>
  <si>
    <t>1744889</t>
  </si>
  <si>
    <t>50.58</t>
  </si>
  <si>
    <t>1744887</t>
  </si>
  <si>
    <t>1744881</t>
  </si>
  <si>
    <t>325.08</t>
  </si>
  <si>
    <t>1744850</t>
  </si>
  <si>
    <t>72.26</t>
  </si>
  <si>
    <t>1744847</t>
  </si>
  <si>
    <t>61.76</t>
  </si>
  <si>
    <t>1744837</t>
  </si>
  <si>
    <t>41.84</t>
  </si>
  <si>
    <t>1744821</t>
  </si>
  <si>
    <t>55.02</t>
  </si>
  <si>
    <t>1744820</t>
  </si>
  <si>
    <t>20.48</t>
  </si>
  <si>
    <t>1744819</t>
  </si>
  <si>
    <t>26.52</t>
  </si>
  <si>
    <t>1744811</t>
  </si>
  <si>
    <t>1744805</t>
  </si>
  <si>
    <t>57.52</t>
  </si>
  <si>
    <t>1744804</t>
  </si>
  <si>
    <t>32.41</t>
  </si>
  <si>
    <t>1744799</t>
  </si>
  <si>
    <t>62.14</t>
  </si>
  <si>
    <t>1744785</t>
  </si>
  <si>
    <t>105.06</t>
  </si>
  <si>
    <t>-105.06</t>
  </si>
  <si>
    <t>1744741</t>
  </si>
  <si>
    <t>58.71</t>
  </si>
  <si>
    <t>1744740</t>
  </si>
  <si>
    <t>59.05</t>
  </si>
  <si>
    <t>1744721</t>
  </si>
  <si>
    <t>73.67</t>
  </si>
  <si>
    <t>1744695</t>
  </si>
  <si>
    <t>209.36</t>
  </si>
  <si>
    <t>1744675</t>
  </si>
  <si>
    <t>21.50</t>
  </si>
  <si>
    <t>1744670</t>
  </si>
  <si>
    <t>17.09</t>
  </si>
  <si>
    <t>1744663</t>
  </si>
  <si>
    <t>52.73</t>
  </si>
  <si>
    <t>1744660</t>
  </si>
  <si>
    <t>108.11</t>
  </si>
  <si>
    <t>1744655</t>
  </si>
  <si>
    <t>1744651</t>
  </si>
  <si>
    <t>65.75</t>
  </si>
  <si>
    <t>1744647</t>
  </si>
  <si>
    <t>1744641</t>
  </si>
  <si>
    <t>1744640</t>
  </si>
  <si>
    <t>25.32</t>
  </si>
  <si>
    <t>1744633</t>
  </si>
  <si>
    <t>99.20</t>
  </si>
  <si>
    <t>1744622</t>
  </si>
  <si>
    <t>48.04</t>
  </si>
  <si>
    <t>1744619</t>
  </si>
  <si>
    <t>46.11</t>
  </si>
  <si>
    <t>1744614</t>
  </si>
  <si>
    <t>90.04</t>
  </si>
  <si>
    <t>1744593</t>
  </si>
  <si>
    <t>78.48</t>
  </si>
  <si>
    <t>1744591</t>
  </si>
  <si>
    <t>229.11</t>
  </si>
  <si>
    <t>1744587</t>
  </si>
  <si>
    <t>172.28</t>
  </si>
  <si>
    <t>1744577</t>
  </si>
  <si>
    <t>1,074.03</t>
  </si>
  <si>
    <t>1744554</t>
  </si>
  <si>
    <t>491.04</t>
  </si>
  <si>
    <t>1744552</t>
  </si>
  <si>
    <t>1744539</t>
  </si>
  <si>
    <t>80.14</t>
  </si>
  <si>
    <t>1744535</t>
  </si>
  <si>
    <t>1744521</t>
  </si>
  <si>
    <t>254.66</t>
  </si>
  <si>
    <t>1744520</t>
  </si>
  <si>
    <t>14.26</t>
  </si>
  <si>
    <t>1744499</t>
  </si>
  <si>
    <t>46.13</t>
  </si>
  <si>
    <t>1744498</t>
  </si>
  <si>
    <t>34.00</t>
  </si>
  <si>
    <t>1744461</t>
  </si>
  <si>
    <t>244.01</t>
  </si>
  <si>
    <t>1744442</t>
  </si>
  <si>
    <t>312.72</t>
  </si>
  <si>
    <t>1744440</t>
  </si>
  <si>
    <t>27.80</t>
  </si>
  <si>
    <t>1744421</t>
  </si>
  <si>
    <t>163.05</t>
  </si>
  <si>
    <t>1744417</t>
  </si>
  <si>
    <t>36.22</t>
  </si>
  <si>
    <t>1744411</t>
  </si>
  <si>
    <t>282.16</t>
  </si>
  <si>
    <t>1744403</t>
  </si>
  <si>
    <t>1744397</t>
  </si>
  <si>
    <t>17.70</t>
  </si>
  <si>
    <t>1744369</t>
  </si>
  <si>
    <t>555.36</t>
  </si>
  <si>
    <t>1744367</t>
  </si>
  <si>
    <t>1744363</t>
  </si>
  <si>
    <t>114.92</t>
  </si>
  <si>
    <t>1744321</t>
  </si>
  <si>
    <t>53.37</t>
  </si>
  <si>
    <t>1744313</t>
  </si>
  <si>
    <t>52.17</t>
  </si>
  <si>
    <t>1744302</t>
  </si>
  <si>
    <t>55.18</t>
  </si>
  <si>
    <t>1744296</t>
  </si>
  <si>
    <t>77.79</t>
  </si>
  <si>
    <t>1744273</t>
  </si>
  <si>
    <t>125.16</t>
  </si>
  <si>
    <t>1744250</t>
  </si>
  <si>
    <t>103.02</t>
  </si>
  <si>
    <t>1744249</t>
  </si>
  <si>
    <t>257.14</t>
  </si>
  <si>
    <t>1744246</t>
  </si>
  <si>
    <t>95.80</t>
  </si>
  <si>
    <t>1744221</t>
  </si>
  <si>
    <t>1744203</t>
  </si>
  <si>
    <t>94.17</t>
  </si>
  <si>
    <t>1744190</t>
  </si>
  <si>
    <t>58.95</t>
  </si>
  <si>
    <t>1744178</t>
  </si>
  <si>
    <t>136.46</t>
  </si>
  <si>
    <t>1744160</t>
  </si>
  <si>
    <t>111.78</t>
  </si>
  <si>
    <t>1744144</t>
  </si>
  <si>
    <t>20.20</t>
  </si>
  <si>
    <t>1744137</t>
  </si>
  <si>
    <t>206.22</t>
  </si>
  <si>
    <t>1744135</t>
  </si>
  <si>
    <t>1744121</t>
  </si>
  <si>
    <t>78.91</t>
  </si>
  <si>
    <t>1744115</t>
  </si>
  <si>
    <t>87.07</t>
  </si>
  <si>
    <t>1744109</t>
  </si>
  <si>
    <t>1744071</t>
  </si>
  <si>
    <t>38.04</t>
  </si>
  <si>
    <t>1744053</t>
  </si>
  <si>
    <t>140.35</t>
  </si>
  <si>
    <t>1744046</t>
  </si>
  <si>
    <t>91.50</t>
  </si>
  <si>
    <t>1744035</t>
  </si>
  <si>
    <t>284.43</t>
  </si>
  <si>
    <t>1744029</t>
  </si>
  <si>
    <t>309.32</t>
  </si>
  <si>
    <t>1744011</t>
  </si>
  <si>
    <t>140.32</t>
  </si>
  <si>
    <t>1744006</t>
  </si>
  <si>
    <t>117.06</t>
  </si>
  <si>
    <t>1744002</t>
  </si>
  <si>
    <t>75.27</t>
  </si>
  <si>
    <t>1743998</t>
  </si>
  <si>
    <t>37.74</t>
  </si>
  <si>
    <t>1743997</t>
  </si>
  <si>
    <t>118.74</t>
  </si>
  <si>
    <t>1743996</t>
  </si>
  <si>
    <t>95.78</t>
  </si>
  <si>
    <t>1743988</t>
  </si>
  <si>
    <t>107.38</t>
  </si>
  <si>
    <t>1743972</t>
  </si>
  <si>
    <t>1743953</t>
  </si>
  <si>
    <t>61.12</t>
  </si>
  <si>
    <t>1743952</t>
  </si>
  <si>
    <t>109.02</t>
  </si>
  <si>
    <t>1743940</t>
  </si>
  <si>
    <t>150.07</t>
  </si>
  <si>
    <t>1743938</t>
  </si>
  <si>
    <t>137.56</t>
  </si>
  <si>
    <t>1743932</t>
  </si>
  <si>
    <t>359.35</t>
  </si>
  <si>
    <t>1743924</t>
  </si>
  <si>
    <t>24.21</t>
  </si>
  <si>
    <t>1743918</t>
  </si>
  <si>
    <t>1743914</t>
  </si>
  <si>
    <t>16.57</t>
  </si>
  <si>
    <t>04 Jan 20</t>
  </si>
  <si>
    <t>1743886</t>
  </si>
  <si>
    <t>49.55</t>
  </si>
  <si>
    <t>1743835</t>
  </si>
  <si>
    <t>47.99</t>
  </si>
  <si>
    <t>1743832</t>
  </si>
  <si>
    <t>73.02</t>
  </si>
  <si>
    <t>1743831</t>
  </si>
  <si>
    <t>117.30</t>
  </si>
  <si>
    <t>1743813</t>
  </si>
  <si>
    <t>141.60</t>
  </si>
  <si>
    <t>1743811</t>
  </si>
  <si>
    <t>40.94</t>
  </si>
  <si>
    <t>35.85</t>
  </si>
  <si>
    <t>-35.85</t>
  </si>
  <si>
    <t>1743803</t>
  </si>
  <si>
    <t>186.09</t>
  </si>
  <si>
    <t>1743797</t>
  </si>
  <si>
    <t>72.21</t>
  </si>
  <si>
    <t>1743795</t>
  </si>
  <si>
    <t>1743790</t>
  </si>
  <si>
    <t>1743784</t>
  </si>
  <si>
    <t>52.31</t>
  </si>
  <si>
    <t>1743755</t>
  </si>
  <si>
    <t>82.09</t>
  </si>
  <si>
    <t>1743750</t>
  </si>
  <si>
    <t>91.76</t>
  </si>
  <si>
    <t>1743747</t>
  </si>
  <si>
    <t>74.77</t>
  </si>
  <si>
    <t>1743725</t>
  </si>
  <si>
    <t>50.03</t>
  </si>
  <si>
    <t>1743696</t>
  </si>
  <si>
    <t>59.03</t>
  </si>
  <si>
    <t>1743693</t>
  </si>
  <si>
    <t>61.68</t>
  </si>
  <si>
    <t>1743688</t>
  </si>
  <si>
    <t>1743671</t>
  </si>
  <si>
    <t>105.68</t>
  </si>
  <si>
    <t>1743658</t>
  </si>
  <si>
    <t>33.72</t>
  </si>
  <si>
    <t>1743640</t>
  </si>
  <si>
    <t>151.51</t>
  </si>
  <si>
    <t>1743621</t>
  </si>
  <si>
    <t>90.80</t>
  </si>
  <si>
    <t>1743611</t>
  </si>
  <si>
    <t>81.32</t>
  </si>
  <si>
    <t>1743606</t>
  </si>
  <si>
    <t>1743588</t>
  </si>
  <si>
    <t>1743583</t>
  </si>
  <si>
    <t>77.23</t>
  </si>
  <si>
    <t>1743571</t>
  </si>
  <si>
    <t>125.82</t>
  </si>
  <si>
    <t>1743547</t>
  </si>
  <si>
    <t>116.76</t>
  </si>
  <si>
    <t>1743545</t>
  </si>
  <si>
    <t>127.96</t>
  </si>
  <si>
    <t>1743503</t>
  </si>
  <si>
    <t>83.78</t>
  </si>
  <si>
    <t>1743533</t>
  </si>
  <si>
    <t>119.14</t>
  </si>
  <si>
    <t>1743497</t>
  </si>
  <si>
    <t>199.33</t>
  </si>
  <si>
    <t>1743488</t>
  </si>
  <si>
    <t>96.54</t>
  </si>
  <si>
    <t>1743481</t>
  </si>
  <si>
    <t>76.62</t>
  </si>
  <si>
    <t>1743473</t>
  </si>
  <si>
    <t>40.92</t>
  </si>
  <si>
    <t>1743468</t>
  </si>
  <si>
    <t>46.03</t>
  </si>
  <si>
    <t>1743454</t>
  </si>
  <si>
    <t>29.38</t>
  </si>
  <si>
    <t>1743453</t>
  </si>
  <si>
    <t>1743406</t>
  </si>
  <si>
    <t>90.48</t>
  </si>
  <si>
    <t>1743394</t>
  </si>
  <si>
    <t>90.82</t>
  </si>
  <si>
    <t>1743373</t>
  </si>
  <si>
    <t>51.33</t>
  </si>
  <si>
    <t>1743300</t>
  </si>
  <si>
    <t>1743360</t>
  </si>
  <si>
    <t>1743349</t>
  </si>
  <si>
    <t>191.49</t>
  </si>
  <si>
    <t>1743339</t>
  </si>
  <si>
    <t>632.44</t>
  </si>
  <si>
    <t>1743335</t>
  </si>
  <si>
    <t>246.52</t>
  </si>
  <si>
    <t>1743327</t>
  </si>
  <si>
    <t>1743308</t>
  </si>
  <si>
    <t>90.37</t>
  </si>
  <si>
    <t>1743319</t>
  </si>
  <si>
    <t>79.92</t>
  </si>
  <si>
    <t>1743316</t>
  </si>
  <si>
    <t>58.97</t>
  </si>
  <si>
    <t>1743312</t>
  </si>
  <si>
    <t>62.02</t>
  </si>
  <si>
    <t>1743306</t>
  </si>
  <si>
    <t>339.02</t>
  </si>
  <si>
    <t>1743292</t>
  </si>
  <si>
    <t>74.82</t>
  </si>
  <si>
    <t>1743291</t>
  </si>
  <si>
    <t>148.58</t>
  </si>
  <si>
    <t>1743274</t>
  </si>
  <si>
    <t>58.45</t>
  </si>
  <si>
    <t>1743257</t>
  </si>
  <si>
    <t>64.57</t>
  </si>
  <si>
    <t>1743229</t>
  </si>
  <si>
    <t>192.30</t>
  </si>
  <si>
    <t>1743213</t>
  </si>
  <si>
    <t>1743202</t>
  </si>
  <si>
    <t>25.82</t>
  </si>
  <si>
    <t>1743192</t>
  </si>
  <si>
    <t>39.85</t>
  </si>
  <si>
    <t>1743188</t>
  </si>
  <si>
    <t>82.12</t>
  </si>
  <si>
    <t>1743187</t>
  </si>
  <si>
    <t>41.06</t>
  </si>
  <si>
    <t>1743184</t>
  </si>
  <si>
    <t>30.02</t>
  </si>
  <si>
    <t>1743169</t>
  </si>
  <si>
    <t>55.70</t>
  </si>
  <si>
    <t>1743157</t>
  </si>
  <si>
    <t>57.90</t>
  </si>
  <si>
    <t>1743154</t>
  </si>
  <si>
    <t>114.00</t>
  </si>
  <si>
    <t>1743153</t>
  </si>
  <si>
    <t>20.38</t>
  </si>
  <si>
    <t>1743146</t>
  </si>
  <si>
    <t>98.15</t>
  </si>
  <si>
    <t>1743143</t>
  </si>
  <si>
    <t>143.76</t>
  </si>
  <si>
    <t>53.55</t>
  </si>
  <si>
    <t>-53.55</t>
  </si>
  <si>
    <t>1743127</t>
  </si>
  <si>
    <t>201.87</t>
  </si>
  <si>
    <t>1743118</t>
  </si>
  <si>
    <t>60.31</t>
  </si>
  <si>
    <t>1743097</t>
  </si>
  <si>
    <t>335.78</t>
  </si>
  <si>
    <t>1743089</t>
  </si>
  <si>
    <t>26.76</t>
  </si>
  <si>
    <t>1743084</t>
  </si>
  <si>
    <t>30.78</t>
  </si>
  <si>
    <t>1743041</t>
  </si>
  <si>
    <t>93.01</t>
  </si>
  <si>
    <t>1743031</t>
  </si>
  <si>
    <t>83.81</t>
  </si>
  <si>
    <t>1743026</t>
  </si>
  <si>
    <t>266.94</t>
  </si>
  <si>
    <t>1743025</t>
  </si>
  <si>
    <t>509.67</t>
  </si>
  <si>
    <t>1743024</t>
  </si>
  <si>
    <t>1743012</t>
  </si>
  <si>
    <t>145.60</t>
  </si>
  <si>
    <t>1743006</t>
  </si>
  <si>
    <t>43.78</t>
  </si>
  <si>
    <t>30.19</t>
  </si>
  <si>
    <t>-30.19</t>
  </si>
  <si>
    <t>1742983</t>
  </si>
  <si>
    <t>135.34</t>
  </si>
  <si>
    <t>1742981</t>
  </si>
  <si>
    <t>107.66</t>
  </si>
  <si>
    <t>1742974</t>
  </si>
  <si>
    <t>45.15</t>
  </si>
  <si>
    <t>1742971</t>
  </si>
  <si>
    <t>243.98</t>
  </si>
  <si>
    <t>1742794</t>
  </si>
  <si>
    <t>311.57</t>
  </si>
  <si>
    <t>1742946</t>
  </si>
  <si>
    <t>216.09</t>
  </si>
  <si>
    <t>1742928</t>
  </si>
  <si>
    <t>90.22</t>
  </si>
  <si>
    <t>1742926</t>
  </si>
  <si>
    <t>1742917</t>
  </si>
  <si>
    <t>79.72</t>
  </si>
  <si>
    <t>1742918</t>
  </si>
  <si>
    <t>1742903</t>
  </si>
  <si>
    <t>45.74</t>
  </si>
  <si>
    <t>1742885</t>
  </si>
  <si>
    <t>1742845</t>
  </si>
  <si>
    <t>146.88</t>
  </si>
  <si>
    <t>1742823</t>
  </si>
  <si>
    <t>32.43</t>
  </si>
  <si>
    <t>1742817</t>
  </si>
  <si>
    <t>58.91</t>
  </si>
  <si>
    <t>1742816</t>
  </si>
  <si>
    <t>50.79</t>
  </si>
  <si>
    <t>1742806</t>
  </si>
  <si>
    <t>48.34</t>
  </si>
  <si>
    <t>1742796</t>
  </si>
  <si>
    <t>1742787</t>
  </si>
  <si>
    <t>96.68</t>
  </si>
  <si>
    <t>1742781</t>
  </si>
  <si>
    <t>54.24</t>
  </si>
  <si>
    <t>1742745</t>
  </si>
  <si>
    <t>73.07</t>
  </si>
  <si>
    <t>1742739</t>
  </si>
  <si>
    <t>1742733</t>
  </si>
  <si>
    <t>119.34</t>
  </si>
  <si>
    <t>1742716</t>
  </si>
  <si>
    <t>27.92</t>
  </si>
  <si>
    <t>1742713</t>
  </si>
  <si>
    <t>1742711</t>
  </si>
  <si>
    <t>146.78</t>
  </si>
  <si>
    <t>1742709</t>
  </si>
  <si>
    <t>21.33</t>
  </si>
  <si>
    <t>1742704</t>
  </si>
  <si>
    <t>1742699</t>
  </si>
  <si>
    <t>1742696</t>
  </si>
  <si>
    <t>16.43</t>
  </si>
  <si>
    <t>1742664</t>
  </si>
  <si>
    <t>1742661</t>
  </si>
  <si>
    <t>161.70</t>
  </si>
  <si>
    <t>1742641</t>
  </si>
  <si>
    <t>52.95</t>
  </si>
  <si>
    <t>1742624</t>
  </si>
  <si>
    <t>141.26</t>
  </si>
  <si>
    <t>1742617</t>
  </si>
  <si>
    <t>279.44</t>
  </si>
  <si>
    <t>1742612</t>
  </si>
  <si>
    <t>1742595</t>
  </si>
  <si>
    <t>39.53</t>
  </si>
  <si>
    <t>1742590</t>
  </si>
  <si>
    <t>117.49</t>
  </si>
  <si>
    <t>1742582</t>
  </si>
  <si>
    <t>25.19</t>
  </si>
  <si>
    <t>1742567</t>
  </si>
  <si>
    <t>81.00</t>
  </si>
  <si>
    <t>1742564</t>
  </si>
  <si>
    <t>26.14</t>
  </si>
  <si>
    <t>1742536</t>
  </si>
  <si>
    <t>1742515</t>
  </si>
  <si>
    <t>1742489</t>
  </si>
  <si>
    <t>55.61</t>
  </si>
  <si>
    <t>1742486</t>
  </si>
  <si>
    <t>60.71</t>
  </si>
  <si>
    <t>1742483</t>
  </si>
  <si>
    <t>37.37</t>
  </si>
  <si>
    <t>1742478</t>
  </si>
  <si>
    <t>93.91</t>
  </si>
  <si>
    <t>1742462</t>
  </si>
  <si>
    <t>222.06</t>
  </si>
  <si>
    <t>1742453</t>
  </si>
  <si>
    <t>196.33</t>
  </si>
  <si>
    <t>1742445</t>
  </si>
  <si>
    <t>205.17</t>
  </si>
  <si>
    <t>1742430</t>
  </si>
  <si>
    <t>123.01</t>
  </si>
  <si>
    <t>1742429</t>
  </si>
  <si>
    <t>72.74</t>
  </si>
  <si>
    <t>1742424</t>
  </si>
  <si>
    <t>1742422</t>
  </si>
  <si>
    <t>1742417</t>
  </si>
  <si>
    <t>39.00</t>
  </si>
  <si>
    <t>1742416</t>
  </si>
  <si>
    <t>37.24</t>
  </si>
  <si>
    <t>1742412</t>
  </si>
  <si>
    <t>42.92</t>
  </si>
  <si>
    <t>1742407</t>
  </si>
  <si>
    <t>1742386</t>
  </si>
  <si>
    <t>114.73</t>
  </si>
  <si>
    <t>1742379</t>
  </si>
  <si>
    <t>41.18</t>
  </si>
  <si>
    <t>1742378</t>
  </si>
  <si>
    <t>115.38</t>
  </si>
  <si>
    <t>1742364</t>
  </si>
  <si>
    <t>154.59</t>
  </si>
  <si>
    <t>1742363</t>
  </si>
  <si>
    <t>83.45</t>
  </si>
  <si>
    <t>1742357</t>
  </si>
  <si>
    <t>188.52</t>
  </si>
  <si>
    <t>1742331</t>
  </si>
  <si>
    <t>86.64</t>
  </si>
  <si>
    <t>1742314</t>
  </si>
  <si>
    <t>90.97</t>
  </si>
  <si>
    <t>1742313</t>
  </si>
  <si>
    <t>80.01</t>
  </si>
  <si>
    <t>1742307</t>
  </si>
  <si>
    <t>104.23</t>
  </si>
  <si>
    <t>1742282</t>
  </si>
  <si>
    <t>67.96</t>
  </si>
  <si>
    <t>1742279</t>
  </si>
  <si>
    <t>1742275</t>
  </si>
  <si>
    <t>152.87</t>
  </si>
  <si>
    <t>1742273</t>
  </si>
  <si>
    <t>95.00</t>
  </si>
  <si>
    <t>1742259</t>
  </si>
  <si>
    <t>140.71</t>
  </si>
  <si>
    <t>-140.71</t>
  </si>
  <si>
    <t>1742225</t>
  </si>
  <si>
    <t>1742221</t>
  </si>
  <si>
    <t>98.23</t>
  </si>
  <si>
    <t>1742215</t>
  </si>
  <si>
    <t>1742204</t>
  </si>
  <si>
    <t>33.14</t>
  </si>
  <si>
    <t>1742200</t>
  </si>
  <si>
    <t>63.96</t>
  </si>
  <si>
    <t>1742190</t>
  </si>
  <si>
    <t>104.58</t>
  </si>
  <si>
    <t>1742188</t>
  </si>
  <si>
    <t>24.47</t>
  </si>
  <si>
    <t>1742187</t>
  </si>
  <si>
    <t>51.97</t>
  </si>
  <si>
    <t>1742177</t>
  </si>
  <si>
    <t>49.81</t>
  </si>
  <si>
    <t>1742169</t>
  </si>
  <si>
    <t>206.01</t>
  </si>
  <si>
    <t>1742159</t>
  </si>
  <si>
    <t>60.88</t>
  </si>
  <si>
    <t>1742153</t>
  </si>
  <si>
    <t>75.15</t>
  </si>
  <si>
    <t>1742152</t>
  </si>
  <si>
    <t>70.95</t>
  </si>
  <si>
    <t>1742150</t>
  </si>
  <si>
    <t>124.36</t>
  </si>
  <si>
    <t>1742142</t>
  </si>
  <si>
    <t>207.22</t>
  </si>
  <si>
    <t>1742132</t>
  </si>
  <si>
    <t>48.71</t>
  </si>
  <si>
    <t>1742109</t>
  </si>
  <si>
    <t>360.06</t>
  </si>
  <si>
    <t>1742106</t>
  </si>
  <si>
    <t>151.68</t>
  </si>
  <si>
    <t>1742100</t>
  </si>
  <si>
    <t>1742094</t>
  </si>
  <si>
    <t>138.64</t>
  </si>
  <si>
    <t>1742088</t>
  </si>
  <si>
    <t>1742082</t>
  </si>
  <si>
    <t>394.95</t>
  </si>
  <si>
    <t>03 Jan 20</t>
  </si>
  <si>
    <t>1742076</t>
  </si>
  <si>
    <t>243.28</t>
  </si>
  <si>
    <t>1742075</t>
  </si>
  <si>
    <t>180.52</t>
  </si>
  <si>
    <t>1742054</t>
  </si>
  <si>
    <t>115.64</t>
  </si>
  <si>
    <t>1742026</t>
  </si>
  <si>
    <t>79.41</t>
  </si>
  <si>
    <t>1742023</t>
  </si>
  <si>
    <t>45.91</t>
  </si>
  <si>
    <t>1742020</t>
  </si>
  <si>
    <t>200.49</t>
  </si>
  <si>
    <t>1742007</t>
  </si>
  <si>
    <t>1741996</t>
  </si>
  <si>
    <t>86.82</t>
  </si>
  <si>
    <t>1741991</t>
  </si>
  <si>
    <t>91.04</t>
  </si>
  <si>
    <t>1741976</t>
  </si>
  <si>
    <t>67.61</t>
  </si>
  <si>
    <t>1741966</t>
  </si>
  <si>
    <t>23.31</t>
  </si>
  <si>
    <t>1741962</t>
  </si>
  <si>
    <t>98.02</t>
  </si>
  <si>
    <t>1741956</t>
  </si>
  <si>
    <t>27.29</t>
  </si>
  <si>
    <t>1741950</t>
  </si>
  <si>
    <t>64.88</t>
  </si>
  <si>
    <t>1741896</t>
  </si>
  <si>
    <t>25.73</t>
  </si>
  <si>
    <t>1741893</t>
  </si>
  <si>
    <t>502.77</t>
  </si>
  <si>
    <t>1741883</t>
  </si>
  <si>
    <t>40.08</t>
  </si>
  <si>
    <t>1741872</t>
  </si>
  <si>
    <t>334.04</t>
  </si>
  <si>
    <t>1741864</t>
  </si>
  <si>
    <t>306.50</t>
  </si>
  <si>
    <t>1741837</t>
  </si>
  <si>
    <t>82.94</t>
  </si>
  <si>
    <t>1741819</t>
  </si>
  <si>
    <t>25.52</t>
  </si>
  <si>
    <t>1741813</t>
  </si>
  <si>
    <t>103.69</t>
  </si>
  <si>
    <t>1741772</t>
  </si>
  <si>
    <t>173.90</t>
  </si>
  <si>
    <t>1741759</t>
  </si>
  <si>
    <t>26.70</t>
  </si>
  <si>
    <t>1741757</t>
  </si>
  <si>
    <t>144.80</t>
  </si>
  <si>
    <t>1741755</t>
  </si>
  <si>
    <t>376.16</t>
  </si>
  <si>
    <t>1741752</t>
  </si>
  <si>
    <t>72.14</t>
  </si>
  <si>
    <t>1741745</t>
  </si>
  <si>
    <t>73.06</t>
  </si>
  <si>
    <t>1741744</t>
  </si>
  <si>
    <t>26.28</t>
  </si>
  <si>
    <t>1741724</t>
  </si>
  <si>
    <t>271.41</t>
  </si>
  <si>
    <t>1741720</t>
  </si>
  <si>
    <t>88.52</t>
  </si>
  <si>
    <t>1741718</t>
  </si>
  <si>
    <t>50.57</t>
  </si>
  <si>
    <t>1741716</t>
  </si>
  <si>
    <t>114.40</t>
  </si>
  <si>
    <t>1741669</t>
  </si>
  <si>
    <t>147.14</t>
  </si>
  <si>
    <t>1741681</t>
  </si>
  <si>
    <t>228.96</t>
  </si>
  <si>
    <t>1741652</t>
  </si>
  <si>
    <t>81.29</t>
  </si>
  <si>
    <t>1741646</t>
  </si>
  <si>
    <t>117.52</t>
  </si>
  <si>
    <t>1741618</t>
  </si>
  <si>
    <t>569.16</t>
  </si>
  <si>
    <t>1741581</t>
  </si>
  <si>
    <t>1741563</t>
  </si>
  <si>
    <t>63.18</t>
  </si>
  <si>
    <t>1741520</t>
  </si>
  <si>
    <t>139.54</t>
  </si>
  <si>
    <t>1741517</t>
  </si>
  <si>
    <t>87.90</t>
  </si>
  <si>
    <t>1741507</t>
  </si>
  <si>
    <t>1741495</t>
  </si>
  <si>
    <t>248.33</t>
  </si>
  <si>
    <t>1741480</t>
  </si>
  <si>
    <t>649.06</t>
  </si>
  <si>
    <t>1741459</t>
  </si>
  <si>
    <t>1741478</t>
  </si>
  <si>
    <t>99.53</t>
  </si>
  <si>
    <t>1741463</t>
  </si>
  <si>
    <t>322.20</t>
  </si>
  <si>
    <t>1741453</t>
  </si>
  <si>
    <t>92.52</t>
  </si>
  <si>
    <t>1741424</t>
  </si>
  <si>
    <t>276.66</t>
  </si>
  <si>
    <t>1741430</t>
  </si>
  <si>
    <t>87.82</t>
  </si>
  <si>
    <t>1741427</t>
  </si>
  <si>
    <t>63.98</t>
  </si>
  <si>
    <t>1741425</t>
  </si>
  <si>
    <t>1741415</t>
  </si>
  <si>
    <t>23.24</t>
  </si>
  <si>
    <t>1741404</t>
  </si>
  <si>
    <t>74.98</t>
  </si>
  <si>
    <t>1741387</t>
  </si>
  <si>
    <t>1741388</t>
  </si>
  <si>
    <t>1741385</t>
  </si>
  <si>
    <t>72.92</t>
  </si>
  <si>
    <t>1741380</t>
  </si>
  <si>
    <t>129.89</t>
  </si>
  <si>
    <t>1741371</t>
  </si>
  <si>
    <t>133.99</t>
  </si>
  <si>
    <t>1741362</t>
  </si>
  <si>
    <t>501.66</t>
  </si>
  <si>
    <t>1741361</t>
  </si>
  <si>
    <t>250.83</t>
  </si>
  <si>
    <t>1741342</t>
  </si>
  <si>
    <t>21.75</t>
  </si>
  <si>
    <t>1741338</t>
  </si>
  <si>
    <t>96.25</t>
  </si>
  <si>
    <t>1741337</t>
  </si>
  <si>
    <t>73.47</t>
  </si>
  <si>
    <t>1741334</t>
  </si>
  <si>
    <t>1741318</t>
  </si>
  <si>
    <t>36.42</t>
  </si>
  <si>
    <t>1741310</t>
  </si>
  <si>
    <t>1741303</t>
  </si>
  <si>
    <t>60.27</t>
  </si>
  <si>
    <t>1741294</t>
  </si>
  <si>
    <t>1741292</t>
  </si>
  <si>
    <t>113.04</t>
  </si>
  <si>
    <t>1741284</t>
  </si>
  <si>
    <t>242.79</t>
  </si>
  <si>
    <t>1741282</t>
  </si>
  <si>
    <t>181.60</t>
  </si>
  <si>
    <t>1741273</t>
  </si>
  <si>
    <t>67.86</t>
  </si>
  <si>
    <t>1741254</t>
  </si>
  <si>
    <t>144.18</t>
  </si>
  <si>
    <t>1741239</t>
  </si>
  <si>
    <t>1741215</t>
  </si>
  <si>
    <t>61.48</t>
  </si>
  <si>
    <t>1741193</t>
  </si>
  <si>
    <t>428.70</t>
  </si>
  <si>
    <t>1741188</t>
  </si>
  <si>
    <t>145.02</t>
  </si>
  <si>
    <t>1741183</t>
  </si>
  <si>
    <t>134.59</t>
  </si>
  <si>
    <t>1741175</t>
  </si>
  <si>
    <t>333.80</t>
  </si>
  <si>
    <t>1741162</t>
  </si>
  <si>
    <t>59.28</t>
  </si>
  <si>
    <t>1741157</t>
  </si>
  <si>
    <t>90.33</t>
  </si>
  <si>
    <t>1741156</t>
  </si>
  <si>
    <t>129.80</t>
  </si>
  <si>
    <t>1741143</t>
  </si>
  <si>
    <t>87.17</t>
  </si>
  <si>
    <t>1741134</t>
  </si>
  <si>
    <t>982.80</t>
  </si>
  <si>
    <t>1741129</t>
  </si>
  <si>
    <t>115.60</t>
  </si>
  <si>
    <t>1741110</t>
  </si>
  <si>
    <t>109.62</t>
  </si>
  <si>
    <t>1741102</t>
  </si>
  <si>
    <t>1741095</t>
  </si>
  <si>
    <t>175.96</t>
  </si>
  <si>
    <t>1741082</t>
  </si>
  <si>
    <t>100.64</t>
  </si>
  <si>
    <t>1741062</t>
  </si>
  <si>
    <t>80.07</t>
  </si>
  <si>
    <t>1741057</t>
  </si>
  <si>
    <t>86.31</t>
  </si>
  <si>
    <t>1741043</t>
  </si>
  <si>
    <t>80.65</t>
  </si>
  <si>
    <t>1741029</t>
  </si>
  <si>
    <t>32.06</t>
  </si>
  <si>
    <t>1741026</t>
  </si>
  <si>
    <t>517.28</t>
  </si>
  <si>
    <t>1741021</t>
  </si>
  <si>
    <t>100.08</t>
  </si>
  <si>
    <t>1741009</t>
  </si>
  <si>
    <t>1740997</t>
  </si>
  <si>
    <t>19.30</t>
  </si>
  <si>
    <t>1740986</t>
  </si>
  <si>
    <t>73.66</t>
  </si>
  <si>
    <t>1740966</t>
  </si>
  <si>
    <t>96.41</t>
  </si>
  <si>
    <t>1740960</t>
  </si>
  <si>
    <t>190.76</t>
  </si>
  <si>
    <t>1740957</t>
  </si>
  <si>
    <t>114.76</t>
  </si>
  <si>
    <t>1740934</t>
  </si>
  <si>
    <t>78.59</t>
  </si>
  <si>
    <t>1740918</t>
  </si>
  <si>
    <t>30.47</t>
  </si>
  <si>
    <t>1740903</t>
  </si>
  <si>
    <t>39.25</t>
  </si>
  <si>
    <t>1740890</t>
  </si>
  <si>
    <t>130.44</t>
  </si>
  <si>
    <t>1740886</t>
  </si>
  <si>
    <t>223.92</t>
  </si>
  <si>
    <t>1740881</t>
  </si>
  <si>
    <t>19.46</t>
  </si>
  <si>
    <t>1740880</t>
  </si>
  <si>
    <t>1,244.90</t>
  </si>
  <si>
    <t>1740877</t>
  </si>
  <si>
    <t>47.54</t>
  </si>
  <si>
    <t>1740875</t>
  </si>
  <si>
    <t>43.04</t>
  </si>
  <si>
    <t>1740835</t>
  </si>
  <si>
    <t>1740827</t>
  </si>
  <si>
    <t>33.74</t>
  </si>
  <si>
    <t>1740825</t>
  </si>
  <si>
    <t>84.84</t>
  </si>
  <si>
    <t>1740820</t>
  </si>
  <si>
    <t>59.07</t>
  </si>
  <si>
    <t>1740807</t>
  </si>
  <si>
    <t>34.43</t>
  </si>
  <si>
    <t>1740805</t>
  </si>
  <si>
    <t>241.98</t>
  </si>
  <si>
    <t>1740799</t>
  </si>
  <si>
    <t>95.64</t>
  </si>
  <si>
    <t>1740798</t>
  </si>
  <si>
    <t>1740793</t>
  </si>
  <si>
    <t>1740783</t>
  </si>
  <si>
    <t>42.32</t>
  </si>
  <si>
    <t>1740777</t>
  </si>
  <si>
    <t>173.75</t>
  </si>
  <si>
    <t>1740751</t>
  </si>
  <si>
    <t>30.45</t>
  </si>
  <si>
    <t>1740744</t>
  </si>
  <si>
    <t>97.46</t>
  </si>
  <si>
    <t>1740739</t>
  </si>
  <si>
    <t>177.33</t>
  </si>
  <si>
    <t>1740734</t>
  </si>
  <si>
    <t>150.77</t>
  </si>
  <si>
    <t>1740730</t>
  </si>
  <si>
    <t>78.96</t>
  </si>
  <si>
    <t>1740717</t>
  </si>
  <si>
    <t>1740708</t>
  </si>
  <si>
    <t>105.62</t>
  </si>
  <si>
    <t>1740702</t>
  </si>
  <si>
    <t>95.40</t>
  </si>
  <si>
    <t>1740693</t>
  </si>
  <si>
    <t>150.64</t>
  </si>
  <si>
    <t>1740679</t>
  </si>
  <si>
    <t>229.92</t>
  </si>
  <si>
    <t>1740689</t>
  </si>
  <si>
    <t>159.86</t>
  </si>
  <si>
    <t>1740674</t>
  </si>
  <si>
    <t>70.63</t>
  </si>
  <si>
    <t>1740670</t>
  </si>
  <si>
    <t>1740649</t>
  </si>
  <si>
    <t>28.18</t>
  </si>
  <si>
    <t>1740648</t>
  </si>
  <si>
    <t>25.14</t>
  </si>
  <si>
    <t>1740643</t>
  </si>
  <si>
    <t>24.29</t>
  </si>
  <si>
    <t>1740636</t>
  </si>
  <si>
    <t>118.80</t>
  </si>
  <si>
    <t>1740632</t>
  </si>
  <si>
    <t>167.98</t>
  </si>
  <si>
    <t>1740631</t>
  </si>
  <si>
    <t>151.36</t>
  </si>
  <si>
    <t>1740625</t>
  </si>
  <si>
    <t>240.69</t>
  </si>
  <si>
    <t>1740581</t>
  </si>
  <si>
    <t>73.65</t>
  </si>
  <si>
    <t>1740571</t>
  </si>
  <si>
    <t>57.94</t>
  </si>
  <si>
    <t>1740564</t>
  </si>
  <si>
    <t>103.15</t>
  </si>
  <si>
    <t>1740557</t>
  </si>
  <si>
    <t>1740538</t>
  </si>
  <si>
    <t>142.80</t>
  </si>
  <si>
    <t>1740490</t>
  </si>
  <si>
    <t>366.12</t>
  </si>
  <si>
    <t>1740457</t>
  </si>
  <si>
    <t>60.97</t>
  </si>
  <si>
    <t>1740456</t>
  </si>
  <si>
    <t>20.49</t>
  </si>
  <si>
    <t>1740454</t>
  </si>
  <si>
    <t>108.77</t>
  </si>
  <si>
    <t>1740452</t>
  </si>
  <si>
    <t>44.95</t>
  </si>
  <si>
    <t>1740445</t>
  </si>
  <si>
    <t>42.42</t>
  </si>
  <si>
    <t>1740433</t>
  </si>
  <si>
    <t>121.86</t>
  </si>
  <si>
    <t>1740423</t>
  </si>
  <si>
    <t>25.10</t>
  </si>
  <si>
    <t>1740403</t>
  </si>
  <si>
    <t>1740404</t>
  </si>
  <si>
    <t>95.65</t>
  </si>
  <si>
    <t>1740395</t>
  </si>
  <si>
    <t>114.57</t>
  </si>
  <si>
    <t>1740389</t>
  </si>
  <si>
    <t>213.07</t>
  </si>
  <si>
    <t>1740372</t>
  </si>
  <si>
    <t>1740369</t>
  </si>
  <si>
    <t>632.11</t>
  </si>
  <si>
    <t>1740353</t>
  </si>
  <si>
    <t>26.37</t>
  </si>
  <si>
    <t>1740342</t>
  </si>
  <si>
    <t>101.45</t>
  </si>
  <si>
    <t>1740324</t>
  </si>
  <si>
    <t>91.61</t>
  </si>
  <si>
    <t>1740315</t>
  </si>
  <si>
    <t>481.78</t>
  </si>
  <si>
    <t>1740308</t>
  </si>
  <si>
    <t>20.78</t>
  </si>
  <si>
    <t>1740305</t>
  </si>
  <si>
    <t>1740289</t>
  </si>
  <si>
    <t>89.71</t>
  </si>
  <si>
    <t>1740283</t>
  </si>
  <si>
    <t>1740276</t>
  </si>
  <si>
    <t>90.62</t>
  </si>
  <si>
    <t>1740269</t>
  </si>
  <si>
    <t>1740255</t>
  </si>
  <si>
    <t>80.93</t>
  </si>
  <si>
    <t>1740234</t>
  </si>
  <si>
    <t>154.26</t>
  </si>
  <si>
    <t>1740216</t>
  </si>
  <si>
    <t>74.74</t>
  </si>
  <si>
    <t>1740207</t>
  </si>
  <si>
    <t>38.86</t>
  </si>
  <si>
    <t>1740206</t>
  </si>
  <si>
    <t>32.38</t>
  </si>
  <si>
    <t>1740200</t>
  </si>
  <si>
    <t>349.23</t>
  </si>
  <si>
    <t>1740198</t>
  </si>
  <si>
    <t>138.19</t>
  </si>
  <si>
    <t>1740195</t>
  </si>
  <si>
    <t>1740194</t>
  </si>
  <si>
    <t>76.14</t>
  </si>
  <si>
    <t>1740193</t>
  </si>
  <si>
    <t>73.31</t>
  </si>
  <si>
    <t>1740151</t>
  </si>
  <si>
    <t>125.39</t>
  </si>
  <si>
    <t>1740133</t>
  </si>
  <si>
    <t>1740129</t>
  </si>
  <si>
    <t>114.86</t>
  </si>
  <si>
    <t>1740127</t>
  </si>
  <si>
    <t>25.26</t>
  </si>
  <si>
    <t>1740114</t>
  </si>
  <si>
    <t>34.44</t>
  </si>
  <si>
    <t>1740113</t>
  </si>
  <si>
    <t>59.86</t>
  </si>
  <si>
    <t>1740112</t>
  </si>
  <si>
    <t>51.43</t>
  </si>
  <si>
    <t>1740109</t>
  </si>
  <si>
    <t>28.61</t>
  </si>
  <si>
    <t>1740107</t>
  </si>
  <si>
    <t>50.87</t>
  </si>
  <si>
    <t>1740104</t>
  </si>
  <si>
    <t>36.86</t>
  </si>
  <si>
    <t>1740096</t>
  </si>
  <si>
    <t>108.56</t>
  </si>
  <si>
    <t>1740084</t>
  </si>
  <si>
    <t>625.28</t>
  </si>
  <si>
    <t>1740080</t>
  </si>
  <si>
    <t>163.74</t>
  </si>
  <si>
    <t>1740061</t>
  </si>
  <si>
    <t>46.60</t>
  </si>
  <si>
    <t>1740060</t>
  </si>
  <si>
    <t>139.24</t>
  </si>
  <si>
    <t>1740059</t>
  </si>
  <si>
    <t>24.60</t>
  </si>
  <si>
    <t>1740057</t>
  </si>
  <si>
    <t>144.92</t>
  </si>
  <si>
    <t>1740045</t>
  </si>
  <si>
    <t>51.62</t>
  </si>
  <si>
    <t>1740044</t>
  </si>
  <si>
    <t>47.81</t>
  </si>
  <si>
    <t>1740039</t>
  </si>
  <si>
    <t>40.27</t>
  </si>
  <si>
    <t>1740021</t>
  </si>
  <si>
    <t>39.86</t>
  </si>
  <si>
    <t>1740010</t>
  </si>
  <si>
    <t>254.48</t>
  </si>
  <si>
    <t>1740009</t>
  </si>
  <si>
    <t>266.91</t>
  </si>
  <si>
    <t>1739999</t>
  </si>
  <si>
    <t>78.22</t>
  </si>
  <si>
    <t>1739991</t>
  </si>
  <si>
    <t>193.48</t>
  </si>
  <si>
    <t>1739988</t>
  </si>
  <si>
    <t>46.30</t>
  </si>
  <si>
    <t>1739985</t>
  </si>
  <si>
    <t>46.44</t>
  </si>
  <si>
    <t>1739967</t>
  </si>
  <si>
    <t>242.08</t>
  </si>
  <si>
    <t>02 Jan 20</t>
  </si>
  <si>
    <t>1739956</t>
  </si>
  <si>
    <t>113.55</t>
  </si>
  <si>
    <t>1739950</t>
  </si>
  <si>
    <t>115.03</t>
  </si>
  <si>
    <t>1739931</t>
  </si>
  <si>
    <t>2,412.26</t>
  </si>
  <si>
    <t>1739903</t>
  </si>
  <si>
    <t>91.45</t>
  </si>
  <si>
    <t>1739853</t>
  </si>
  <si>
    <t>37.16</t>
  </si>
  <si>
    <t>1739835</t>
  </si>
  <si>
    <t>36.37</t>
  </si>
  <si>
    <t>1739784</t>
  </si>
  <si>
    <t>488.47</t>
  </si>
  <si>
    <t>1739779</t>
  </si>
  <si>
    <t>243.46</t>
  </si>
  <si>
    <t>1739764</t>
  </si>
  <si>
    <t>44.43</t>
  </si>
  <si>
    <t>1739744</t>
  </si>
  <si>
    <t>417.36</t>
  </si>
  <si>
    <t>1739711</t>
  </si>
  <si>
    <t>162.04</t>
  </si>
  <si>
    <t>1739701</t>
  </si>
  <si>
    <t>29.07</t>
  </si>
  <si>
    <t>1739653</t>
  </si>
  <si>
    <t>128.60</t>
  </si>
  <si>
    <t>1739621</t>
  </si>
  <si>
    <t>1739615</t>
  </si>
  <si>
    <t>323.35</t>
  </si>
  <si>
    <t>1739599</t>
  </si>
  <si>
    <t>69.59</t>
  </si>
  <si>
    <t>1739555</t>
  </si>
  <si>
    <t>271.85</t>
  </si>
  <si>
    <t>1739588</t>
  </si>
  <si>
    <t>214.53</t>
  </si>
  <si>
    <t>1739583</t>
  </si>
  <si>
    <t>286.96</t>
  </si>
  <si>
    <t>1739580</t>
  </si>
  <si>
    <t>146.24</t>
  </si>
  <si>
    <t>1739579</t>
  </si>
  <si>
    <t>70.39</t>
  </si>
  <si>
    <t>1739563</t>
  </si>
  <si>
    <t>89.13</t>
  </si>
  <si>
    <t>1739558</t>
  </si>
  <si>
    <t>357.36</t>
  </si>
  <si>
    <t>1739553</t>
  </si>
  <si>
    <t>177.68</t>
  </si>
  <si>
    <t>1739527</t>
  </si>
  <si>
    <t>100.79</t>
  </si>
  <si>
    <t>1739526</t>
  </si>
  <si>
    <t>1739500</t>
  </si>
  <si>
    <t>58.64</t>
  </si>
  <si>
    <t>1739487</t>
  </si>
  <si>
    <t>34.66</t>
  </si>
  <si>
    <t>1739473</t>
  </si>
  <si>
    <t>148.71</t>
  </si>
  <si>
    <t>1739462</t>
  </si>
  <si>
    <t>33.35</t>
  </si>
  <si>
    <t>1739438</t>
  </si>
  <si>
    <t>124.26</t>
  </si>
  <si>
    <t>1739436</t>
  </si>
  <si>
    <t>78.65</t>
  </si>
  <si>
    <t>1739422</t>
  </si>
  <si>
    <t>375.88</t>
  </si>
  <si>
    <t>1739401</t>
  </si>
  <si>
    <t>114.13</t>
  </si>
  <si>
    <t>1739400</t>
  </si>
  <si>
    <t>101.84</t>
  </si>
  <si>
    <t>1739395</t>
  </si>
  <si>
    <t>60.08</t>
  </si>
  <si>
    <t>1739392</t>
  </si>
  <si>
    <t>141.40</t>
  </si>
  <si>
    <t>1739390</t>
  </si>
  <si>
    <t>112.94</t>
  </si>
  <si>
    <t>1739386</t>
  </si>
  <si>
    <t>185.51</t>
  </si>
  <si>
    <t>1739377</t>
  </si>
  <si>
    <t>1739376</t>
  </si>
  <si>
    <t>62.81</t>
  </si>
  <si>
    <t>1739374</t>
  </si>
  <si>
    <t>239.19</t>
  </si>
  <si>
    <t>1739371</t>
  </si>
  <si>
    <t>55.98</t>
  </si>
  <si>
    <t>1739368</t>
  </si>
  <si>
    <t>37.62</t>
  </si>
  <si>
    <t>1739363</t>
  </si>
  <si>
    <t>1739357</t>
  </si>
  <si>
    <t>94.23</t>
  </si>
  <si>
    <t>1739327</t>
  </si>
  <si>
    <t>55.54</t>
  </si>
  <si>
    <t>1739301</t>
  </si>
  <si>
    <t>1739300</t>
  </si>
  <si>
    <t>35.55</t>
  </si>
  <si>
    <t>1739295</t>
  </si>
  <si>
    <t>57.31</t>
  </si>
  <si>
    <t>1739294</t>
  </si>
  <si>
    <t>15.07</t>
  </si>
  <si>
    <t>1739288</t>
  </si>
  <si>
    <t>185.04</t>
  </si>
  <si>
    <t>1739285</t>
  </si>
  <si>
    <t>589.52</t>
  </si>
  <si>
    <t>1739283</t>
  </si>
  <si>
    <t>49.10</t>
  </si>
  <si>
    <t>1739279</t>
  </si>
  <si>
    <t>177.70</t>
  </si>
  <si>
    <t>1739249</t>
  </si>
  <si>
    <t>1739239</t>
  </si>
  <si>
    <t>61.37</t>
  </si>
  <si>
    <t>1739233</t>
  </si>
  <si>
    <t>130.53</t>
  </si>
  <si>
    <t>1739223</t>
  </si>
  <si>
    <t>563.48</t>
  </si>
  <si>
    <t>1739219</t>
  </si>
  <si>
    <t>573.13</t>
  </si>
  <si>
    <t>1739213</t>
  </si>
  <si>
    <t>30.28</t>
  </si>
  <si>
    <t>1739198</t>
  </si>
  <si>
    <t>69.09</t>
  </si>
  <si>
    <t>1739189</t>
  </si>
  <si>
    <t>57.74</t>
  </si>
  <si>
    <t>1739178</t>
  </si>
  <si>
    <t>1739164</t>
  </si>
  <si>
    <t>1739162</t>
  </si>
  <si>
    <t>96.42</t>
  </si>
  <si>
    <t>1739134</t>
  </si>
  <si>
    <t>87.16</t>
  </si>
  <si>
    <t>1739126</t>
  </si>
  <si>
    <t>130.20</t>
  </si>
  <si>
    <t>1739120</t>
  </si>
  <si>
    <t>1739116</t>
  </si>
  <si>
    <t>357.84</t>
  </si>
  <si>
    <t>1739110</t>
  </si>
  <si>
    <t>63.01</t>
  </si>
  <si>
    <t>1739092</t>
  </si>
  <si>
    <t>43.16</t>
  </si>
  <si>
    <t>1739091</t>
  </si>
  <si>
    <t>35.01</t>
  </si>
  <si>
    <t>1739081</t>
  </si>
  <si>
    <t>39.37</t>
  </si>
  <si>
    <t>1739077</t>
  </si>
  <si>
    <t>30.10</t>
  </si>
  <si>
    <t>1739069</t>
  </si>
  <si>
    <t>104.08</t>
  </si>
  <si>
    <t>1739053</t>
  </si>
  <si>
    <t>280.29</t>
  </si>
  <si>
    <t>1739050</t>
  </si>
  <si>
    <t>117.67</t>
  </si>
  <si>
    <t>1739049</t>
  </si>
  <si>
    <t>1739044</t>
  </si>
  <si>
    <t>334.90</t>
  </si>
  <si>
    <t>1739032</t>
  </si>
  <si>
    <t>34.67</t>
  </si>
  <si>
    <t>1739027</t>
  </si>
  <si>
    <t>1739020</t>
  </si>
  <si>
    <t>106.53</t>
  </si>
  <si>
    <t>1739019</t>
  </si>
  <si>
    <t>78.16</t>
  </si>
  <si>
    <t>1739015</t>
  </si>
  <si>
    <t>163.94</t>
  </si>
  <si>
    <t>1738999</t>
  </si>
  <si>
    <t>52.77</t>
  </si>
  <si>
    <t>1738998</t>
  </si>
  <si>
    <t>108.42</t>
  </si>
  <si>
    <t>1738994</t>
  </si>
  <si>
    <t>181.51</t>
  </si>
  <si>
    <t>1738983</t>
  </si>
  <si>
    <t>58.74</t>
  </si>
  <si>
    <t>1738951</t>
  </si>
  <si>
    <t>125.64</t>
  </si>
  <si>
    <t>1738912</t>
  </si>
  <si>
    <t>90.77</t>
  </si>
  <si>
    <t>1738905</t>
  </si>
  <si>
    <t>1738904</t>
  </si>
  <si>
    <t>35.74</t>
  </si>
  <si>
    <t>1738863</t>
  </si>
  <si>
    <t>40.20</t>
  </si>
  <si>
    <t>1738860</t>
  </si>
  <si>
    <t>150.76</t>
  </si>
  <si>
    <t>1738854</t>
  </si>
  <si>
    <t>153.07</t>
  </si>
  <si>
    <t>1738849</t>
  </si>
  <si>
    <t>162.51</t>
  </si>
  <si>
    <t>1738832</t>
  </si>
  <si>
    <t>304.02</t>
  </si>
  <si>
    <t>1738826</t>
  </si>
  <si>
    <t>166.04</t>
  </si>
  <si>
    <t>1738812</t>
  </si>
  <si>
    <t>25.98</t>
  </si>
  <si>
    <t>1738809</t>
  </si>
  <si>
    <t>1738790</t>
  </si>
  <si>
    <t>500.27</t>
  </si>
  <si>
    <t>1738787</t>
  </si>
  <si>
    <t>92.75</t>
  </si>
  <si>
    <t>1738781</t>
  </si>
  <si>
    <t>44.03</t>
  </si>
  <si>
    <t>1738769</t>
  </si>
  <si>
    <t>108.12</t>
  </si>
  <si>
    <t>1738768</t>
  </si>
  <si>
    <t>1738763</t>
  </si>
  <si>
    <t>194.60</t>
  </si>
  <si>
    <t>1738760</t>
  </si>
  <si>
    <t>348.18</t>
  </si>
  <si>
    <t>-282.52</t>
  </si>
  <si>
    <t>1738759</t>
  </si>
  <si>
    <t>503.40</t>
  </si>
  <si>
    <t>1738752</t>
  </si>
  <si>
    <t>173.09</t>
  </si>
  <si>
    <t>1738746</t>
  </si>
  <si>
    <t>208.70</t>
  </si>
  <si>
    <t>1738734</t>
  </si>
  <si>
    <t>65.17</t>
  </si>
  <si>
    <t>1738733</t>
  </si>
  <si>
    <t>199.02</t>
  </si>
  <si>
    <t>1738730</t>
  </si>
  <si>
    <t>1738711</t>
  </si>
  <si>
    <t>1738701</t>
  </si>
  <si>
    <t>1738695</t>
  </si>
  <si>
    <t>165.85</t>
  </si>
  <si>
    <t>1738670</t>
  </si>
  <si>
    <t>191.22</t>
  </si>
  <si>
    <t>1738658</t>
  </si>
  <si>
    <t>75.41</t>
  </si>
  <si>
    <t>1738627</t>
  </si>
  <si>
    <t>62.30</t>
  </si>
  <si>
    <t>1738622</t>
  </si>
  <si>
    <t>60.96</t>
  </si>
  <si>
    <t>1738608</t>
  </si>
  <si>
    <t>483.96</t>
  </si>
  <si>
    <t>1738593</t>
  </si>
  <si>
    <t>185.59</t>
  </si>
  <si>
    <t>1738571</t>
  </si>
  <si>
    <t>95.66</t>
  </si>
  <si>
    <t>1738567</t>
  </si>
  <si>
    <t>69.56</t>
  </si>
  <si>
    <t>1738552</t>
  </si>
  <si>
    <t>316.62</t>
  </si>
  <si>
    <t>1738549</t>
  </si>
  <si>
    <t>1738545</t>
  </si>
  <si>
    <t>1738540</t>
  </si>
  <si>
    <t>1738533</t>
  </si>
  <si>
    <t>40.70</t>
  </si>
  <si>
    <t>1738506</t>
  </si>
  <si>
    <t>216.44</t>
  </si>
  <si>
    <t>1738503</t>
  </si>
  <si>
    <t>190.53</t>
  </si>
  <si>
    <t>1738500</t>
  </si>
  <si>
    <t>48.84</t>
  </si>
  <si>
    <t>1738467</t>
  </si>
  <si>
    <t>87.95</t>
  </si>
  <si>
    <t>1738451</t>
  </si>
  <si>
    <t>3,728.24</t>
  </si>
  <si>
    <t>1738441</t>
  </si>
  <si>
    <t>144.42</t>
  </si>
  <si>
    <t>1738432</t>
  </si>
  <si>
    <t>211.69</t>
  </si>
  <si>
    <t>1738426</t>
  </si>
  <si>
    <t>168.25</t>
  </si>
  <si>
    <t>1738422</t>
  </si>
  <si>
    <t>1738424</t>
  </si>
  <si>
    <t>136.85</t>
  </si>
  <si>
    <t>1738364</t>
  </si>
  <si>
    <t>149.60</t>
  </si>
  <si>
    <t>1738360</t>
  </si>
  <si>
    <t>59.85</t>
  </si>
  <si>
    <t>72.09</t>
  </si>
  <si>
    <t>-72.09</t>
  </si>
  <si>
    <t>1738347</t>
  </si>
  <si>
    <t>166.96</t>
  </si>
  <si>
    <t>1738338</t>
  </si>
  <si>
    <t>207.36</t>
  </si>
  <si>
    <t>1738195</t>
  </si>
  <si>
    <t>269.55</t>
  </si>
  <si>
    <t>1738180</t>
  </si>
  <si>
    <t>161.56</t>
  </si>
  <si>
    <t>1738177</t>
  </si>
  <si>
    <t>91.74</t>
  </si>
  <si>
    <t>1738175</t>
  </si>
  <si>
    <t>86.08</t>
  </si>
  <si>
    <t>1738174</t>
  </si>
  <si>
    <t>73.56</t>
  </si>
  <si>
    <t>1738167</t>
  </si>
  <si>
    <t>85.94</t>
  </si>
  <si>
    <t>1738157</t>
  </si>
  <si>
    <t>89.57</t>
  </si>
  <si>
    <t>1738146</t>
  </si>
  <si>
    <t>240.68</t>
  </si>
  <si>
    <t>1738141</t>
  </si>
  <si>
    <t>94.39</t>
  </si>
  <si>
    <t>1738123</t>
  </si>
  <si>
    <t>510.76</t>
  </si>
  <si>
    <t>1738119</t>
  </si>
  <si>
    <t>150.19</t>
  </si>
  <si>
    <t>1738113</t>
  </si>
  <si>
    <t>54.41</t>
  </si>
  <si>
    <t>1738111</t>
  </si>
  <si>
    <t>1738096</t>
  </si>
  <si>
    <t>01 Jan 20</t>
  </si>
  <si>
    <t>1738068</t>
  </si>
  <si>
    <t>26.33</t>
  </si>
  <si>
    <t>1738049</t>
  </si>
  <si>
    <t>74.96</t>
  </si>
  <si>
    <t>1738048</t>
  </si>
  <si>
    <t>228.48</t>
  </si>
  <si>
    <t>1738023</t>
  </si>
  <si>
    <t>62.97</t>
  </si>
  <si>
    <t>1738020</t>
  </si>
  <si>
    <t>269.79</t>
  </si>
  <si>
    <t>1738007</t>
  </si>
  <si>
    <t>35.27</t>
  </si>
  <si>
    <t>1737973</t>
  </si>
  <si>
    <t>38.43</t>
  </si>
  <si>
    <t>1737948</t>
  </si>
  <si>
    <t>81.63</t>
  </si>
  <si>
    <t>1737880</t>
  </si>
  <si>
    <t>112.98</t>
  </si>
  <si>
    <t>1737854</t>
  </si>
  <si>
    <t>140.01</t>
  </si>
  <si>
    <t>-42.32</t>
  </si>
  <si>
    <t>1737849</t>
  </si>
  <si>
    <t>288.37</t>
  </si>
  <si>
    <t>1737848</t>
  </si>
  <si>
    <t>54.80</t>
  </si>
  <si>
    <t>1737781</t>
  </si>
  <si>
    <t>91.77</t>
  </si>
  <si>
    <t>1737765</t>
  </si>
  <si>
    <t>552.98</t>
  </si>
  <si>
    <t>1737764</t>
  </si>
  <si>
    <t>41.02</t>
  </si>
  <si>
    <t>1737760</t>
  </si>
  <si>
    <t>150.34</t>
  </si>
  <si>
    <t>1737735</t>
  </si>
  <si>
    <t>895.60</t>
  </si>
  <si>
    <t>1737688</t>
  </si>
  <si>
    <t>37.05</t>
  </si>
  <si>
    <t>1737670</t>
  </si>
  <si>
    <t>279.76</t>
  </si>
  <si>
    <t>1737645</t>
  </si>
  <si>
    <t>45.16</t>
  </si>
  <si>
    <t>1737648</t>
  </si>
  <si>
    <t>51.17</t>
  </si>
  <si>
    <t>1737643</t>
  </si>
  <si>
    <t>153.31</t>
  </si>
  <si>
    <t>1737641</t>
  </si>
  <si>
    <t>52.30</t>
  </si>
  <si>
    <t>1737633</t>
  </si>
  <si>
    <t>1737613</t>
  </si>
  <si>
    <t>75.10</t>
  </si>
  <si>
    <t>1737605</t>
  </si>
  <si>
    <t>100.36</t>
  </si>
  <si>
    <t>1737604</t>
  </si>
  <si>
    <t>1737573</t>
  </si>
  <si>
    <t>49.87</t>
  </si>
  <si>
    <t>1737567</t>
  </si>
  <si>
    <t>250.28</t>
  </si>
  <si>
    <t>1737558</t>
  </si>
  <si>
    <t>31.97</t>
  </si>
  <si>
    <t>1737549</t>
  </si>
  <si>
    <t>72.73</t>
  </si>
  <si>
    <t>1737504</t>
  </si>
  <si>
    <t>371.24</t>
  </si>
  <si>
    <t>1737491</t>
  </si>
  <si>
    <t>199.28</t>
  </si>
  <si>
    <t>1737478</t>
  </si>
  <si>
    <t>27.72</t>
  </si>
  <si>
    <t>1737450</t>
  </si>
  <si>
    <t>1737445</t>
  </si>
  <si>
    <t>570.18</t>
  </si>
  <si>
    <t>1737424</t>
  </si>
  <si>
    <t>155.67</t>
  </si>
  <si>
    <t>1737414</t>
  </si>
  <si>
    <t>51.96</t>
  </si>
  <si>
    <t>1737407</t>
  </si>
  <si>
    <t>21.37</t>
  </si>
  <si>
    <t>1737398</t>
  </si>
  <si>
    <t>326.58</t>
  </si>
  <si>
    <t>1737396</t>
  </si>
  <si>
    <t>125.41</t>
  </si>
  <si>
    <t>1737378</t>
  </si>
  <si>
    <t>121.09</t>
  </si>
  <si>
    <t>1737366</t>
  </si>
  <si>
    <t>37.71</t>
  </si>
  <si>
    <t>1737362</t>
  </si>
  <si>
    <t>239.79</t>
  </si>
  <si>
    <t>1737351</t>
  </si>
  <si>
    <t>55.76</t>
  </si>
  <si>
    <t>1737315</t>
  </si>
  <si>
    <t>1737308</t>
  </si>
  <si>
    <t>22.48</t>
  </si>
  <si>
    <t>1737294</t>
  </si>
  <si>
    <t>86.68</t>
  </si>
  <si>
    <t>1737283</t>
  </si>
  <si>
    <t>257.58</t>
  </si>
  <si>
    <t>1737279</t>
  </si>
  <si>
    <t>84.47</t>
  </si>
  <si>
    <t>1737265</t>
  </si>
  <si>
    <t>38.94</t>
  </si>
  <si>
    <t>1737239</t>
  </si>
  <si>
    <t>1737227</t>
  </si>
  <si>
    <t>106.87</t>
  </si>
  <si>
    <t>1737175</t>
  </si>
  <si>
    <t>308.02</t>
  </si>
  <si>
    <t>1737171</t>
  </si>
  <si>
    <t>127.85</t>
  </si>
  <si>
    <t>1737167</t>
  </si>
  <si>
    <t>286.95</t>
  </si>
  <si>
    <t>1737123</t>
  </si>
  <si>
    <t>141.30</t>
  </si>
  <si>
    <t>1737107</t>
  </si>
  <si>
    <t>119.60</t>
  </si>
  <si>
    <t>1737095</t>
  </si>
  <si>
    <t>88.86</t>
  </si>
  <si>
    <t>1737068</t>
  </si>
  <si>
    <t>70.48</t>
  </si>
  <si>
    <t>1737061</t>
  </si>
  <si>
    <t>41.13</t>
  </si>
  <si>
    <t>1737059</t>
  </si>
  <si>
    <t>45.28</t>
  </si>
  <si>
    <t>1737034</t>
  </si>
  <si>
    <t>86.49</t>
  </si>
  <si>
    <t>1737004</t>
  </si>
  <si>
    <t>27.71</t>
  </si>
  <si>
    <t>1736992</t>
  </si>
  <si>
    <t>138.22</t>
  </si>
  <si>
    <t>1736979</t>
  </si>
  <si>
    <t>103.68</t>
  </si>
  <si>
    <t>1736981</t>
  </si>
  <si>
    <t>80.41</t>
  </si>
  <si>
    <t>1736980</t>
  </si>
  <si>
    <t>17.40</t>
  </si>
  <si>
    <t>1736962</t>
  </si>
  <si>
    <t>1736956</t>
  </si>
  <si>
    <t>75.60</t>
  </si>
  <si>
    <t>1736936</t>
  </si>
  <si>
    <t>1736934</t>
  </si>
  <si>
    <t>63.43</t>
  </si>
  <si>
    <t>1736924</t>
  </si>
  <si>
    <t>45.75</t>
  </si>
  <si>
    <t>1736923</t>
  </si>
  <si>
    <t>28.96</t>
  </si>
  <si>
    <t>1736903</t>
  </si>
  <si>
    <t>80.69</t>
  </si>
  <si>
    <t>1736900</t>
  </si>
  <si>
    <t>33.85</t>
  </si>
  <si>
    <t>1736892</t>
  </si>
  <si>
    <t>59.61</t>
  </si>
  <si>
    <t>1736891</t>
  </si>
  <si>
    <t>73.71</t>
  </si>
  <si>
    <t>1736889</t>
  </si>
  <si>
    <t>80.72</t>
  </si>
  <si>
    <t>1736878</t>
  </si>
  <si>
    <t>1736874</t>
  </si>
  <si>
    <t>446.76</t>
  </si>
  <si>
    <t>1736822</t>
  </si>
  <si>
    <t>36.27</t>
  </si>
  <si>
    <t>1736813</t>
  </si>
  <si>
    <t>1736805</t>
  </si>
  <si>
    <t>1736799</t>
  </si>
  <si>
    <t>1736795</t>
  </si>
  <si>
    <t>137.98</t>
  </si>
  <si>
    <t>1736787</t>
  </si>
  <si>
    <t>58.60</t>
  </si>
  <si>
    <t>1736781</t>
  </si>
  <si>
    <t>63.51</t>
  </si>
  <si>
    <t>1736774</t>
  </si>
  <si>
    <t>63.09</t>
  </si>
  <si>
    <t>1736764</t>
  </si>
  <si>
    <t>139.18</t>
  </si>
  <si>
    <t>1736754</t>
  </si>
  <si>
    <t>1736742</t>
  </si>
  <si>
    <t>131.43</t>
  </si>
  <si>
    <t>1736730</t>
  </si>
  <si>
    <t>19.61</t>
  </si>
  <si>
    <t>1736725</t>
  </si>
  <si>
    <t>55.57</t>
  </si>
  <si>
    <t>1736722</t>
  </si>
  <si>
    <t>68.09</t>
  </si>
  <si>
    <t>1736717</t>
  </si>
  <si>
    <t>1736706</t>
  </si>
  <si>
    <t>826.27</t>
  </si>
  <si>
    <t>31 Dec 19</t>
  </si>
  <si>
    <t>1736700</t>
  </si>
  <si>
    <t>83.98</t>
  </si>
  <si>
    <t>1736693</t>
  </si>
  <si>
    <t>339.60</t>
  </si>
  <si>
    <t>1736689</t>
  </si>
  <si>
    <t>1736688</t>
  </si>
  <si>
    <t>187.70</t>
  </si>
  <si>
    <t>1736677</t>
  </si>
  <si>
    <t>109.86</t>
  </si>
  <si>
    <t>1736662</t>
  </si>
  <si>
    <t>136.84</t>
  </si>
  <si>
    <t>1736613</t>
  </si>
  <si>
    <t>236.38</t>
  </si>
  <si>
    <t>1736594</t>
  </si>
  <si>
    <t>52.01</t>
  </si>
  <si>
    <t>1736589</t>
  </si>
  <si>
    <t>303.62</t>
  </si>
  <si>
    <t>1736584</t>
  </si>
  <si>
    <t>31.24</t>
  </si>
  <si>
    <t>1736570</t>
  </si>
  <si>
    <t>56.08</t>
  </si>
  <si>
    <t>1736566</t>
  </si>
  <si>
    <t>34.50</t>
  </si>
  <si>
    <t>1736559</t>
  </si>
  <si>
    <t>1736553</t>
  </si>
  <si>
    <t>64.62</t>
  </si>
  <si>
    <t>1736526</t>
  </si>
  <si>
    <t>219.54</t>
  </si>
  <si>
    <t>1736520</t>
  </si>
  <si>
    <t>571.12</t>
  </si>
  <si>
    <t>1736517</t>
  </si>
  <si>
    <t>87.44</t>
  </si>
  <si>
    <t>1736511</t>
  </si>
  <si>
    <t>115.21</t>
  </si>
  <si>
    <t>1736493</t>
  </si>
  <si>
    <t>1,272.24</t>
  </si>
  <si>
    <t>1736488</t>
  </si>
  <si>
    <t>34.30</t>
  </si>
  <si>
    <t>1736452</t>
  </si>
  <si>
    <t>50.08</t>
  </si>
  <si>
    <t>1736451</t>
  </si>
  <si>
    <t>66.27</t>
  </si>
  <si>
    <t>1736445</t>
  </si>
  <si>
    <t>103.50</t>
  </si>
  <si>
    <t>1736439</t>
  </si>
  <si>
    <t>45.65</t>
  </si>
  <si>
    <t>1736438</t>
  </si>
  <si>
    <t>16.06</t>
  </si>
  <si>
    <t>1736432</t>
  </si>
  <si>
    <t>190.59</t>
  </si>
  <si>
    <t>1736417</t>
  </si>
  <si>
    <t>134.80</t>
  </si>
  <si>
    <t>1736414</t>
  </si>
  <si>
    <t>119.59</t>
  </si>
  <si>
    <t>1736401</t>
  </si>
  <si>
    <t>105.32</t>
  </si>
  <si>
    <t>1736399</t>
  </si>
  <si>
    <t>771.46</t>
  </si>
  <si>
    <t>1736383</t>
  </si>
  <si>
    <t>278.54</t>
  </si>
  <si>
    <t>1736370</t>
  </si>
  <si>
    <t>113.70</t>
  </si>
  <si>
    <t>1736353</t>
  </si>
  <si>
    <t>60.37</t>
  </si>
  <si>
    <t>1736348</t>
  </si>
  <si>
    <t>136.86</t>
  </si>
  <si>
    <t>1736329</t>
  </si>
  <si>
    <t>165.32</t>
  </si>
  <si>
    <t>1736315</t>
  </si>
  <si>
    <t>101.31</t>
  </si>
  <si>
    <t>1736297</t>
  </si>
  <si>
    <t>116.78</t>
  </si>
  <si>
    <t>1736291</t>
  </si>
  <si>
    <t>69.44</t>
  </si>
  <si>
    <t>1736289</t>
  </si>
  <si>
    <t>25.03</t>
  </si>
  <si>
    <t>1736286</t>
  </si>
  <si>
    <t>324.12</t>
  </si>
  <si>
    <t>1736253</t>
  </si>
  <si>
    <t>949.20</t>
  </si>
  <si>
    <t>1736278</t>
  </si>
  <si>
    <t>35.83</t>
  </si>
  <si>
    <t>1736256</t>
  </si>
  <si>
    <t>32.74</t>
  </si>
  <si>
    <t>1736226</t>
  </si>
  <si>
    <t>238.67</t>
  </si>
  <si>
    <t>1736182</t>
  </si>
  <si>
    <t>193.39</t>
  </si>
  <si>
    <t>1736178</t>
  </si>
  <si>
    <t>138.09</t>
  </si>
  <si>
    <t>1736114</t>
  </si>
  <si>
    <t>68.83</t>
  </si>
  <si>
    <t>1736106</t>
  </si>
  <si>
    <t>374.29</t>
  </si>
  <si>
    <t>1736104</t>
  </si>
  <si>
    <t>418.65</t>
  </si>
  <si>
    <t>1736054</t>
  </si>
  <si>
    <t>1736048</t>
  </si>
  <si>
    <t>40.10</t>
  </si>
  <si>
    <t>1736011</t>
  </si>
  <si>
    <t>47.39</t>
  </si>
  <si>
    <t>1735997</t>
  </si>
  <si>
    <t>86.34</t>
  </si>
  <si>
    <t>1735970</t>
  </si>
  <si>
    <t>88.71</t>
  </si>
  <si>
    <t>1735962</t>
  </si>
  <si>
    <t>229.41</t>
  </si>
  <si>
    <t>-229.41</t>
  </si>
  <si>
    <t>1735926</t>
  </si>
  <si>
    <t>138.84</t>
  </si>
  <si>
    <t>1735922</t>
  </si>
  <si>
    <t>22.12</t>
  </si>
  <si>
    <t>1735915</t>
  </si>
  <si>
    <t>143.21</t>
  </si>
  <si>
    <t>1735908</t>
  </si>
  <si>
    <t>255.11</t>
  </si>
  <si>
    <t>1735885</t>
  </si>
  <si>
    <t>218.83</t>
  </si>
  <si>
    <t>1735867</t>
  </si>
  <si>
    <t>75.96</t>
  </si>
  <si>
    <t>1735856</t>
  </si>
  <si>
    <t>128.19</t>
  </si>
  <si>
    <t>1735842</t>
  </si>
  <si>
    <t>589.83</t>
  </si>
  <si>
    <t>1735830</t>
  </si>
  <si>
    <t>1735817</t>
  </si>
  <si>
    <t>156.55</t>
  </si>
  <si>
    <t>1735816</t>
  </si>
  <si>
    <t>1735802</t>
  </si>
  <si>
    <t>237.80</t>
  </si>
  <si>
    <t>1735790</t>
  </si>
  <si>
    <t>88.97</t>
  </si>
  <si>
    <t>1735789</t>
  </si>
  <si>
    <t>196.02</t>
  </si>
  <si>
    <t>1735780</t>
  </si>
  <si>
    <t>101.62</t>
  </si>
  <si>
    <t>1735767</t>
  </si>
  <si>
    <t>224.33</t>
  </si>
  <si>
    <t>1735764</t>
  </si>
  <si>
    <t>66.31</t>
  </si>
  <si>
    <t>1735735</t>
  </si>
  <si>
    <t>90.70</t>
  </si>
  <si>
    <t>1735734</t>
  </si>
  <si>
    <t>18.31</t>
  </si>
  <si>
    <t>1735720</t>
  </si>
  <si>
    <t>21.83</t>
  </si>
  <si>
    <t>1735715</t>
  </si>
  <si>
    <t>36.53</t>
  </si>
  <si>
    <t>1735691</t>
  </si>
  <si>
    <t>1735670</t>
  </si>
  <si>
    <t>182.95</t>
  </si>
  <si>
    <t>1735631</t>
  </si>
  <si>
    <t>506.40</t>
  </si>
  <si>
    <t>1735615</t>
  </si>
  <si>
    <t>28.34</t>
  </si>
  <si>
    <t>1735597</t>
  </si>
  <si>
    <t>61.09</t>
  </si>
  <si>
    <t>1735572</t>
  </si>
  <si>
    <t>84.03</t>
  </si>
  <si>
    <t>1735565</t>
  </si>
  <si>
    <t>66.63</t>
  </si>
  <si>
    <t>1735559</t>
  </si>
  <si>
    <t>327.60</t>
  </si>
  <si>
    <t>1735529</t>
  </si>
  <si>
    <t>136.14</t>
  </si>
  <si>
    <t>1735521</t>
  </si>
  <si>
    <t>18.04</t>
  </si>
  <si>
    <t>1735508</t>
  </si>
  <si>
    <t>1735490</t>
  </si>
  <si>
    <t>94.33</t>
  </si>
  <si>
    <t>1735487</t>
  </si>
  <si>
    <t>312.06</t>
  </si>
  <si>
    <t>1735478</t>
  </si>
  <si>
    <t>84.34</t>
  </si>
  <si>
    <t>1735470</t>
  </si>
  <si>
    <t>33.93</t>
  </si>
  <si>
    <t>1735462</t>
  </si>
  <si>
    <t>141.32</t>
  </si>
  <si>
    <t>1735461</t>
  </si>
  <si>
    <t>87.08</t>
  </si>
  <si>
    <t>1735439</t>
  </si>
  <si>
    <t>1735431</t>
  </si>
  <si>
    <t>69.50</t>
  </si>
  <si>
    <t>1735415</t>
  </si>
  <si>
    <t>111.25</t>
  </si>
  <si>
    <t>1735411</t>
  </si>
  <si>
    <t>222.50</t>
  </si>
  <si>
    <t>1735408</t>
  </si>
  <si>
    <t>34.40</t>
  </si>
  <si>
    <t>1735406</t>
  </si>
  <si>
    <t>699.82</t>
  </si>
  <si>
    <t>1735405</t>
  </si>
  <si>
    <t>25.38</t>
  </si>
  <si>
    <t>1735398</t>
  </si>
  <si>
    <t>151.30</t>
  </si>
  <si>
    <t>1735396</t>
  </si>
  <si>
    <t>98.92</t>
  </si>
  <si>
    <t>1735391</t>
  </si>
  <si>
    <t>108.51</t>
  </si>
  <si>
    <t>1735383</t>
  </si>
  <si>
    <t>61.64</t>
  </si>
  <si>
    <t>1735377</t>
  </si>
  <si>
    <t>54.68</t>
  </si>
  <si>
    <t>1735373</t>
  </si>
  <si>
    <t>195.61</t>
  </si>
  <si>
    <t>1735369</t>
  </si>
  <si>
    <t>251.78</t>
  </si>
  <si>
    <t>1735357</t>
  </si>
  <si>
    <t>272.30</t>
  </si>
  <si>
    <t>1735351</t>
  </si>
  <si>
    <t>227.50</t>
  </si>
  <si>
    <t>1735345</t>
  </si>
  <si>
    <t>75.92</t>
  </si>
  <si>
    <t>1735340</t>
  </si>
  <si>
    <t>118.17</t>
  </si>
  <si>
    <t>1735337</t>
  </si>
  <si>
    <t>130.60</t>
  </si>
  <si>
    <t>1735329</t>
  </si>
  <si>
    <t>95.48</t>
  </si>
  <si>
    <t>1735326</t>
  </si>
  <si>
    <t>96.71</t>
  </si>
  <si>
    <t>1735325</t>
  </si>
  <si>
    <t>90.51</t>
  </si>
  <si>
    <t>149.36</t>
  </si>
  <si>
    <t>-149.36</t>
  </si>
  <si>
    <t>1735297</t>
  </si>
  <si>
    <t>95.10</t>
  </si>
  <si>
    <t>1735290</t>
  </si>
  <si>
    <t>274.61</t>
  </si>
  <si>
    <t>30 Dec 19</t>
  </si>
  <si>
    <t>1735259</t>
  </si>
  <si>
    <t>82.74</t>
  </si>
  <si>
    <t>1735258</t>
  </si>
  <si>
    <t>20.74</t>
  </si>
  <si>
    <t>1735244</t>
  </si>
  <si>
    <t>47.80</t>
  </si>
  <si>
    <t>1735239</t>
  </si>
  <si>
    <t>93.76</t>
  </si>
  <si>
    <t>1735203</t>
  </si>
  <si>
    <t>164.27</t>
  </si>
  <si>
    <t>1735138</t>
  </si>
  <si>
    <t>1735133</t>
  </si>
  <si>
    <t>52.38</t>
  </si>
  <si>
    <t>1735078</t>
  </si>
  <si>
    <t>298.45</t>
  </si>
  <si>
    <t>1735068</t>
  </si>
  <si>
    <t>269.46</t>
  </si>
  <si>
    <t>1735066</t>
  </si>
  <si>
    <t>894.90</t>
  </si>
  <si>
    <t>1735041</t>
  </si>
  <si>
    <t>116.00</t>
  </si>
  <si>
    <t>1735025</t>
  </si>
  <si>
    <t>557.09</t>
  </si>
  <si>
    <t>1734985</t>
  </si>
  <si>
    <t>51.07</t>
  </si>
  <si>
    <t>1734984</t>
  </si>
  <si>
    <t>92.21</t>
  </si>
  <si>
    <t>1734978</t>
  </si>
  <si>
    <t>1734970</t>
  </si>
  <si>
    <t>207.18</t>
  </si>
  <si>
    <t>1734952</t>
  </si>
  <si>
    <t>117.71</t>
  </si>
  <si>
    <t>1734946</t>
  </si>
  <si>
    <t>121.06</t>
  </si>
  <si>
    <t>1734904</t>
  </si>
  <si>
    <t>416.35</t>
  </si>
  <si>
    <t>1734756</t>
  </si>
  <si>
    <t>156.25</t>
  </si>
  <si>
    <t>1734739</t>
  </si>
  <si>
    <t>1734733</t>
  </si>
  <si>
    <t>1734723</t>
  </si>
  <si>
    <t>195.38</t>
  </si>
  <si>
    <t>1734691</t>
  </si>
  <si>
    <t>71.20</t>
  </si>
  <si>
    <t>1734639</t>
  </si>
  <si>
    <t>841.24</t>
  </si>
  <si>
    <t>1734599</t>
  </si>
  <si>
    <t>271.20</t>
  </si>
  <si>
    <t>1734581</t>
  </si>
  <si>
    <t>71.43</t>
  </si>
  <si>
    <t>1734543</t>
  </si>
  <si>
    <t>248.41</t>
  </si>
  <si>
    <t>1734532</t>
  </si>
  <si>
    <t>77.71</t>
  </si>
  <si>
    <t>1734530</t>
  </si>
  <si>
    <t>241.67</t>
  </si>
  <si>
    <t>1734484</t>
  </si>
  <si>
    <t>126.26</t>
  </si>
  <si>
    <t>1734455</t>
  </si>
  <si>
    <t>131.47</t>
  </si>
  <si>
    <t>1734454</t>
  </si>
  <si>
    <t>173.02</t>
  </si>
  <si>
    <t>1734447</t>
  </si>
  <si>
    <t>101.42</t>
  </si>
  <si>
    <t>1734438</t>
  </si>
  <si>
    <t>556.38</t>
  </si>
  <si>
    <t>1734436</t>
  </si>
  <si>
    <t>578.59</t>
  </si>
  <si>
    <t>1734417</t>
  </si>
  <si>
    <t>884.57</t>
  </si>
  <si>
    <t>1734370</t>
  </si>
  <si>
    <t>380.85</t>
  </si>
  <si>
    <t>1734369</t>
  </si>
  <si>
    <t>1734306</t>
  </si>
  <si>
    <t>51.52</t>
  </si>
  <si>
    <t>1734298</t>
  </si>
  <si>
    <t>149.99</t>
  </si>
  <si>
    <t>1734277</t>
  </si>
  <si>
    <t>81.78</t>
  </si>
  <si>
    <t>1734275</t>
  </si>
  <si>
    <t>681.86</t>
  </si>
  <si>
    <t>1734262</t>
  </si>
  <si>
    <t>283.88</t>
  </si>
  <si>
    <t>1734256</t>
  </si>
  <si>
    <t>133.75</t>
  </si>
  <si>
    <t>1734245</t>
  </si>
  <si>
    <t>1734177</t>
  </si>
  <si>
    <t>58.02</t>
  </si>
  <si>
    <t>1734165</t>
  </si>
  <si>
    <t>346.95</t>
  </si>
  <si>
    <t>1734157</t>
  </si>
  <si>
    <t>36.78</t>
  </si>
  <si>
    <t>1734118</t>
  </si>
  <si>
    <t>125.86</t>
  </si>
  <si>
    <t>1734106</t>
  </si>
  <si>
    <t>194.19</t>
  </si>
  <si>
    <t>1734100</t>
  </si>
  <si>
    <t>1734073</t>
  </si>
  <si>
    <t>22.53</t>
  </si>
  <si>
    <t>1734027</t>
  </si>
  <si>
    <t>63.86</t>
  </si>
  <si>
    <t>1734004</t>
  </si>
  <si>
    <t>1733992</t>
  </si>
  <si>
    <t>226.53</t>
  </si>
  <si>
    <t>1733985</t>
  </si>
  <si>
    <t>245.97</t>
  </si>
  <si>
    <t>1733981</t>
  </si>
  <si>
    <t>1733980</t>
  </si>
  <si>
    <t>76.70</t>
  </si>
  <si>
    <t>1733926</t>
  </si>
  <si>
    <t>113.26</t>
  </si>
  <si>
    <t>1733914</t>
  </si>
  <si>
    <t>53.86</t>
  </si>
  <si>
    <t>1733909</t>
  </si>
  <si>
    <t>71.70</t>
  </si>
  <si>
    <t>1733891</t>
  </si>
  <si>
    <t>102.29</t>
  </si>
  <si>
    <t>1733889</t>
  </si>
  <si>
    <t>182.65</t>
  </si>
  <si>
    <t>1733862</t>
  </si>
  <si>
    <t>151.75</t>
  </si>
  <si>
    <t>1733858</t>
  </si>
  <si>
    <t>219.60</t>
  </si>
  <si>
    <t>1733849</t>
  </si>
  <si>
    <t>47.75</t>
  </si>
  <si>
    <t>1733830</t>
  </si>
  <si>
    <t>373.82</t>
  </si>
  <si>
    <t>1733824</t>
  </si>
  <si>
    <t>35.56</t>
  </si>
  <si>
    <t>1733823</t>
  </si>
  <si>
    <t>370.96</t>
  </si>
  <si>
    <t>1733799</t>
  </si>
  <si>
    <t>71.52</t>
  </si>
  <si>
    <t>1733783</t>
  </si>
  <si>
    <t>99.12</t>
  </si>
  <si>
    <t>1733771</t>
  </si>
  <si>
    <t>192.94</t>
  </si>
  <si>
    <t>29 Dec 19</t>
  </si>
  <si>
    <t>1733745</t>
  </si>
  <si>
    <t>108.99</t>
  </si>
  <si>
    <t>1733710</t>
  </si>
  <si>
    <t>40.50</t>
  </si>
  <si>
    <t>1733707</t>
  </si>
  <si>
    <t>960.80</t>
  </si>
  <si>
    <t>1733705</t>
  </si>
  <si>
    <t>1733700</t>
  </si>
  <si>
    <t>94.14</t>
  </si>
  <si>
    <t>1733692</t>
  </si>
  <si>
    <t>32.03</t>
  </si>
  <si>
    <t>1733689</t>
  </si>
  <si>
    <t>206.30</t>
  </si>
  <si>
    <t>1733652</t>
  </si>
  <si>
    <t>319.54</t>
  </si>
  <si>
    <t>1733648</t>
  </si>
  <si>
    <t>78.46</t>
  </si>
  <si>
    <t>1733643</t>
  </si>
  <si>
    <t>1733633</t>
  </si>
  <si>
    <t>89.00</t>
  </si>
  <si>
    <t>1733617</t>
  </si>
  <si>
    <t>36.60</t>
  </si>
  <si>
    <t>1733615</t>
  </si>
  <si>
    <t>1733608</t>
  </si>
  <si>
    <t>208.36</t>
  </si>
  <si>
    <t>1733605</t>
  </si>
  <si>
    <t>197.50</t>
  </si>
  <si>
    <t>1733601</t>
  </si>
  <si>
    <t>148.61</t>
  </si>
  <si>
    <t>1733595</t>
  </si>
  <si>
    <t>1733590</t>
  </si>
  <si>
    <t>222.60</t>
  </si>
  <si>
    <t>1733582</t>
  </si>
  <si>
    <t>35.79</t>
  </si>
  <si>
    <t>1733578</t>
  </si>
  <si>
    <t>90.16</t>
  </si>
  <si>
    <t>1733575</t>
  </si>
  <si>
    <t>209.86</t>
  </si>
  <si>
    <t>1733573</t>
  </si>
  <si>
    <t>75.61</t>
  </si>
  <si>
    <t>1733556</t>
  </si>
  <si>
    <t>71.73</t>
  </si>
  <si>
    <t>1733540</t>
  </si>
  <si>
    <t>1733538</t>
  </si>
  <si>
    <t>222.75</t>
  </si>
  <si>
    <t>1733511</t>
  </si>
  <si>
    <t>172.44</t>
  </si>
  <si>
    <t>1733505</t>
  </si>
  <si>
    <t>159.87</t>
  </si>
  <si>
    <t>1733502</t>
  </si>
  <si>
    <t>148.44</t>
  </si>
  <si>
    <t>1733457</t>
  </si>
  <si>
    <t>44.89</t>
  </si>
  <si>
    <t>1733366</t>
  </si>
  <si>
    <t>177.24</t>
  </si>
  <si>
    <t>1733363</t>
  </si>
  <si>
    <t>47.42</t>
  </si>
  <si>
    <t>1733335</t>
  </si>
  <si>
    <t>88.60</t>
  </si>
  <si>
    <t>1733332</t>
  </si>
  <si>
    <t>67.50</t>
  </si>
  <si>
    <t>1733319</t>
  </si>
  <si>
    <t>355.18</t>
  </si>
  <si>
    <t>1733293</t>
  </si>
  <si>
    <t>55.34</t>
  </si>
  <si>
    <t>1733287</t>
  </si>
  <si>
    <t>220.18</t>
  </si>
  <si>
    <t>1733223</t>
  </si>
  <si>
    <t>453.57</t>
  </si>
  <si>
    <t>1733221</t>
  </si>
  <si>
    <t>1,918.59</t>
  </si>
  <si>
    <t>1733192</t>
  </si>
  <si>
    <t>92.51</t>
  </si>
  <si>
    <t>1733186</t>
  </si>
  <si>
    <t>313.96</t>
  </si>
  <si>
    <t>1733184</t>
  </si>
  <si>
    <t>664.62</t>
  </si>
  <si>
    <t>1733181</t>
  </si>
  <si>
    <t>168.81</t>
  </si>
  <si>
    <t>1733097</t>
  </si>
  <si>
    <t>418.68</t>
  </si>
  <si>
    <t>1733094</t>
  </si>
  <si>
    <t>75.19</t>
  </si>
  <si>
    <t>1733069</t>
  </si>
  <si>
    <t>100.12</t>
  </si>
  <si>
    <t>1733062</t>
  </si>
  <si>
    <t>159.10</t>
  </si>
  <si>
    <t>1733047</t>
  </si>
  <si>
    <t>398.28</t>
  </si>
  <si>
    <t>1733032</t>
  </si>
  <si>
    <t>894.96</t>
  </si>
  <si>
    <t>1733030</t>
  </si>
  <si>
    <t>171.77</t>
  </si>
  <si>
    <t>1732953</t>
  </si>
  <si>
    <t>102.11</t>
  </si>
  <si>
    <t>1732951</t>
  </si>
  <si>
    <t>306.57</t>
  </si>
  <si>
    <t>1732946</t>
  </si>
  <si>
    <t>51.65</t>
  </si>
  <si>
    <t>1732943</t>
  </si>
  <si>
    <t>268.01</t>
  </si>
  <si>
    <t>1732938</t>
  </si>
  <si>
    <t>68.64</t>
  </si>
  <si>
    <t>1732936</t>
  </si>
  <si>
    <t>71.10</t>
  </si>
  <si>
    <t>1732932</t>
  </si>
  <si>
    <t>151.20</t>
  </si>
  <si>
    <t>1732914</t>
  </si>
  <si>
    <t>69.00</t>
  </si>
  <si>
    <t>1732902</t>
  </si>
  <si>
    <t>504.98</t>
  </si>
  <si>
    <t>1732876</t>
  </si>
  <si>
    <t>1,286.10</t>
  </si>
  <si>
    <t>1732869</t>
  </si>
  <si>
    <t>326.10</t>
  </si>
  <si>
    <t>1732865</t>
  </si>
  <si>
    <t>80.46</t>
  </si>
  <si>
    <t>1732854</t>
  </si>
  <si>
    <t>229.01</t>
  </si>
  <si>
    <t>1732853</t>
  </si>
  <si>
    <t>172.50</t>
  </si>
  <si>
    <t>1732848</t>
  </si>
  <si>
    <t>72.12</t>
  </si>
  <si>
    <t>600.83</t>
  </si>
  <si>
    <t>-600.83</t>
  </si>
  <si>
    <t>1732835</t>
  </si>
  <si>
    <t>97.95</t>
  </si>
  <si>
    <t>1732811</t>
  </si>
  <si>
    <t>1732802</t>
  </si>
  <si>
    <t>571.44</t>
  </si>
  <si>
    <t>1732783</t>
  </si>
  <si>
    <t>156.05</t>
  </si>
  <si>
    <t>1732774</t>
  </si>
  <si>
    <t>212.40</t>
  </si>
  <si>
    <t>1732764</t>
  </si>
  <si>
    <t>143.09</t>
  </si>
  <si>
    <t>1732763</t>
  </si>
  <si>
    <t>159.21</t>
  </si>
  <si>
    <t>1732751</t>
  </si>
  <si>
    <t>44.40</t>
  </si>
  <si>
    <t>1732750</t>
  </si>
  <si>
    <t>1,495.32</t>
  </si>
  <si>
    <t>1732733</t>
  </si>
  <si>
    <t>127.10</t>
  </si>
  <si>
    <t>1732726</t>
  </si>
  <si>
    <t>237.90</t>
  </si>
  <si>
    <t>1732715</t>
  </si>
  <si>
    <t>1732710</t>
  </si>
  <si>
    <t>101.90</t>
  </si>
  <si>
    <t>1732708</t>
  </si>
  <si>
    <t>1732693</t>
  </si>
  <si>
    <t>98.67</t>
  </si>
  <si>
    <t>1732689</t>
  </si>
  <si>
    <t>17.76</t>
  </si>
  <si>
    <t>1732664</t>
  </si>
  <si>
    <t>134.67</t>
  </si>
  <si>
    <t>1732649</t>
  </si>
  <si>
    <t>64.32</t>
  </si>
  <si>
    <t>1732648</t>
  </si>
  <si>
    <t>1732644</t>
  </si>
  <si>
    <t>43.54</t>
  </si>
  <si>
    <t>1732630</t>
  </si>
  <si>
    <t>222.30</t>
  </si>
  <si>
    <t>1732594</t>
  </si>
  <si>
    <t>131.52</t>
  </si>
  <si>
    <t>1732570</t>
  </si>
  <si>
    <t>1732561</t>
  </si>
  <si>
    <t>96.34</t>
  </si>
  <si>
    <t>1732483</t>
  </si>
  <si>
    <t>182.41</t>
  </si>
  <si>
    <t>1732447</t>
  </si>
  <si>
    <t>195.90</t>
  </si>
  <si>
    <t>1732415</t>
  </si>
  <si>
    <t>397.95</t>
  </si>
  <si>
    <t>1732391</t>
  </si>
  <si>
    <t>272.17</t>
  </si>
  <si>
    <t>143.17</t>
  </si>
  <si>
    <t>-143.17</t>
  </si>
  <si>
    <t>1732381</t>
  </si>
  <si>
    <t>124.74</t>
  </si>
  <si>
    <t>1732344</t>
  </si>
  <si>
    <t>1732336</t>
  </si>
  <si>
    <t>1732313</t>
  </si>
  <si>
    <t>1732306</t>
  </si>
  <si>
    <t>113.22</t>
  </si>
  <si>
    <t>28 Dec 19</t>
  </si>
  <si>
    <t>1732276</t>
  </si>
  <si>
    <t>271.18</t>
  </si>
  <si>
    <t>1732242</t>
  </si>
  <si>
    <t>267.37</t>
  </si>
  <si>
    <t>1732212</t>
  </si>
  <si>
    <t>48.58</t>
  </si>
  <si>
    <t>1732204</t>
  </si>
  <si>
    <t>97.13</t>
  </si>
  <si>
    <t>1732199</t>
  </si>
  <si>
    <t>678.90</t>
  </si>
  <si>
    <t>1732172</t>
  </si>
  <si>
    <t>160.92</t>
  </si>
  <si>
    <t>1732167</t>
  </si>
  <si>
    <t>1732142</t>
  </si>
  <si>
    <t>1732126</t>
  </si>
  <si>
    <t>37.40</t>
  </si>
  <si>
    <t>1732117</t>
  </si>
  <si>
    <t>112.68</t>
  </si>
  <si>
    <t>1732108</t>
  </si>
  <si>
    <t>556.48</t>
  </si>
  <si>
    <t>1732044</t>
  </si>
  <si>
    <t>327.99</t>
  </si>
  <si>
    <t>1732043</t>
  </si>
  <si>
    <t>148.43</t>
  </si>
  <si>
    <t>1732041</t>
  </si>
  <si>
    <t>182.88</t>
  </si>
  <si>
    <t>1731988</t>
  </si>
  <si>
    <t>208.40</t>
  </si>
  <si>
    <t>1731955</t>
  </si>
  <si>
    <t>89.51</t>
  </si>
  <si>
    <t>1731952</t>
  </si>
  <si>
    <t>490.70</t>
  </si>
  <si>
    <t>1731933</t>
  </si>
  <si>
    <t>463.65</t>
  </si>
  <si>
    <t>1731874</t>
  </si>
  <si>
    <t>165.73</t>
  </si>
  <si>
    <t>1731873</t>
  </si>
  <si>
    <t>72.63</t>
  </si>
  <si>
    <t>1731861</t>
  </si>
  <si>
    <t>95.67</t>
  </si>
  <si>
    <t>1731798</t>
  </si>
  <si>
    <t>93.38</t>
  </si>
  <si>
    <t>1731796</t>
  </si>
  <si>
    <t>229.58</t>
  </si>
  <si>
    <t>1731795</t>
  </si>
  <si>
    <t>122.18</t>
  </si>
  <si>
    <t>1731787</t>
  </si>
  <si>
    <t>314.67</t>
  </si>
  <si>
    <t>1731756</t>
  </si>
  <si>
    <t>36.99</t>
  </si>
  <si>
    <t>1731754</t>
  </si>
  <si>
    <t>199.19</t>
  </si>
  <si>
    <t>1731752</t>
  </si>
  <si>
    <t>63.82</t>
  </si>
  <si>
    <t>1731724</t>
  </si>
  <si>
    <t>140.86</t>
  </si>
  <si>
    <t>1731702</t>
  </si>
  <si>
    <t>47.05</t>
  </si>
  <si>
    <t>1731668</t>
  </si>
  <si>
    <t>139.68</t>
  </si>
  <si>
    <t>1731664</t>
  </si>
  <si>
    <t>177.89</t>
  </si>
  <si>
    <t>1731656</t>
  </si>
  <si>
    <t>260.76</t>
  </si>
  <si>
    <t>1731636</t>
  </si>
  <si>
    <t>284.09</t>
  </si>
  <si>
    <t>1731611</t>
  </si>
  <si>
    <t>198.18</t>
  </si>
  <si>
    <t>1731591</t>
  </si>
  <si>
    <t>319.16</t>
  </si>
  <si>
    <t>1731571</t>
  </si>
  <si>
    <t>724.79</t>
  </si>
  <si>
    <t>1731560</t>
  </si>
  <si>
    <t>1731538</t>
  </si>
  <si>
    <t>26.92</t>
  </si>
  <si>
    <t>1731533</t>
  </si>
  <si>
    <t>1731499</t>
  </si>
  <si>
    <t>74.41</t>
  </si>
  <si>
    <t>1731471</t>
  </si>
  <si>
    <t>80.64</t>
  </si>
  <si>
    <t>1731457</t>
  </si>
  <si>
    <t>52.51</t>
  </si>
  <si>
    <t>1731413</t>
  </si>
  <si>
    <t>1731394</t>
  </si>
  <si>
    <t>340.60</t>
  </si>
  <si>
    <t>1731372</t>
  </si>
  <si>
    <t>162.98</t>
  </si>
  <si>
    <t>1731352</t>
  </si>
  <si>
    <t>35.20</t>
  </si>
  <si>
    <t>-143.15</t>
  </si>
  <si>
    <t>1731298</t>
  </si>
  <si>
    <t>291.77</t>
  </si>
  <si>
    <t>1731290</t>
  </si>
  <si>
    <t>129.28</t>
  </si>
  <si>
    <t>1731263</t>
  </si>
  <si>
    <t>407.91</t>
  </si>
  <si>
    <t>1731260</t>
  </si>
  <si>
    <t>317.05</t>
  </si>
  <si>
    <t>1731248</t>
  </si>
  <si>
    <t>274.59</t>
  </si>
  <si>
    <t>1731182</t>
  </si>
  <si>
    <t>522.66</t>
  </si>
  <si>
    <t>1731165</t>
  </si>
  <si>
    <t>120.34</t>
  </si>
  <si>
    <t>1731099</t>
  </si>
  <si>
    <t>218.82</t>
  </si>
  <si>
    <t>1731055</t>
  </si>
  <si>
    <t>173.11</t>
  </si>
  <si>
    <t>1731024</t>
  </si>
  <si>
    <t>1731013</t>
  </si>
  <si>
    <t>243.48</t>
  </si>
  <si>
    <t>1730939</t>
  </si>
  <si>
    <t>328.45</t>
  </si>
  <si>
    <t>-131.38</t>
  </si>
  <si>
    <t>27 Dec 19</t>
  </si>
  <si>
    <t>1730931</t>
  </si>
  <si>
    <t>1730907</t>
  </si>
  <si>
    <t>121.39</t>
  </si>
  <si>
    <t>1730904</t>
  </si>
  <si>
    <t>235.58</t>
  </si>
  <si>
    <t>1730901</t>
  </si>
  <si>
    <t>600.80</t>
  </si>
  <si>
    <t>1730837</t>
  </si>
  <si>
    <t>93.42</t>
  </si>
  <si>
    <t>1730836</t>
  </si>
  <si>
    <t>1730816</t>
  </si>
  <si>
    <t>1730783</t>
  </si>
  <si>
    <t>153.24</t>
  </si>
  <si>
    <t>1730773</t>
  </si>
  <si>
    <t>466.06</t>
  </si>
  <si>
    <t>1730684</t>
  </si>
  <si>
    <t>1730638</t>
  </si>
  <si>
    <t>544.52</t>
  </si>
  <si>
    <t>1730632</t>
  </si>
  <si>
    <t>272.55</t>
  </si>
  <si>
    <t>1730623</t>
  </si>
  <si>
    <t>842.81</t>
  </si>
  <si>
    <t>1730595</t>
  </si>
  <si>
    <t>100.29</t>
  </si>
  <si>
    <t>1730585</t>
  </si>
  <si>
    <t>254.37</t>
  </si>
  <si>
    <t>1730549</t>
  </si>
  <si>
    <t>207.47</t>
  </si>
  <si>
    <t>1730545</t>
  </si>
  <si>
    <t>104.17</t>
  </si>
  <si>
    <t>1730526</t>
  </si>
  <si>
    <t>126.60</t>
  </si>
  <si>
    <t>1730512</t>
  </si>
  <si>
    <t>350.49</t>
  </si>
  <si>
    <t>1730491</t>
  </si>
  <si>
    <t>161.02</t>
  </si>
  <si>
    <t>1730475</t>
  </si>
  <si>
    <t>263.62</t>
  </si>
  <si>
    <t>1730423</t>
  </si>
  <si>
    <t>25.99</t>
  </si>
  <si>
    <t>1730422</t>
  </si>
  <si>
    <t>441.38</t>
  </si>
  <si>
    <t>1730408</t>
  </si>
  <si>
    <t>397.74</t>
  </si>
  <si>
    <t>1730322</t>
  </si>
  <si>
    <t>76.52</t>
  </si>
  <si>
    <t>1730311</t>
  </si>
  <si>
    <t>140.69</t>
  </si>
  <si>
    <t>1730304</t>
  </si>
  <si>
    <t>475.02</t>
  </si>
  <si>
    <t>1730269</t>
  </si>
  <si>
    <t>1,021.50</t>
  </si>
  <si>
    <t>1730240</t>
  </si>
  <si>
    <t>110.95</t>
  </si>
  <si>
    <t>1730234</t>
  </si>
  <si>
    <t>81.40</t>
  </si>
  <si>
    <t>1730227</t>
  </si>
  <si>
    <t>386.78</t>
  </si>
  <si>
    <t>1730151</t>
  </si>
  <si>
    <t>354.00</t>
  </si>
  <si>
    <t>1730052</t>
  </si>
  <si>
    <t>61.22</t>
  </si>
  <si>
    <t>1729930</t>
  </si>
  <si>
    <t>197.43</t>
  </si>
  <si>
    <t>1729913</t>
  </si>
  <si>
    <t>754.93</t>
  </si>
  <si>
    <t>1729897</t>
  </si>
  <si>
    <t>488.78</t>
  </si>
  <si>
    <t>1729880</t>
  </si>
  <si>
    <t>94.15</t>
  </si>
  <si>
    <t>1729826</t>
  </si>
  <si>
    <t>244.47</t>
  </si>
  <si>
    <t>1729850</t>
  </si>
  <si>
    <t>196.00</t>
  </si>
  <si>
    <t>1729818</t>
  </si>
  <si>
    <t>188.66</t>
  </si>
  <si>
    <t>1729799</t>
  </si>
  <si>
    <t>213.83</t>
  </si>
  <si>
    <t>1729792</t>
  </si>
  <si>
    <t>210.48</t>
  </si>
  <si>
    <t>1729725</t>
  </si>
  <si>
    <t>407.16</t>
  </si>
  <si>
    <t>1729718</t>
  </si>
  <si>
    <t>153.05</t>
  </si>
  <si>
    <t>1729695</t>
  </si>
  <si>
    <t>324.68</t>
  </si>
  <si>
    <t>1729676</t>
  </si>
  <si>
    <t>1,274.97</t>
  </si>
  <si>
    <t>1729654</t>
  </si>
  <si>
    <t>1729624</t>
  </si>
  <si>
    <t>208.68</t>
  </si>
  <si>
    <t>1729620</t>
  </si>
  <si>
    <t>48.79</t>
  </si>
  <si>
    <t>1729586</t>
  </si>
  <si>
    <t>113.10</t>
  </si>
  <si>
    <t>1729568</t>
  </si>
  <si>
    <t>98.09</t>
  </si>
  <si>
    <t>1729563</t>
  </si>
  <si>
    <t>108.14</t>
  </si>
  <si>
    <t>1729560</t>
  </si>
  <si>
    <t>267.85</t>
  </si>
  <si>
    <t>1729555</t>
  </si>
  <si>
    <t>65.78</t>
  </si>
  <si>
    <t>1729521</t>
  </si>
  <si>
    <t>419.47</t>
  </si>
  <si>
    <t>1729231</t>
  </si>
  <si>
    <t>132.90</t>
  </si>
  <si>
    <t>1729477</t>
  </si>
  <si>
    <t>36.02</t>
  </si>
  <si>
    <t>1729474</t>
  </si>
  <si>
    <t>478.85</t>
  </si>
  <si>
    <t>1729460</t>
  </si>
  <si>
    <t>64.08</t>
  </si>
  <si>
    <t>1729450</t>
  </si>
  <si>
    <t>56.33</t>
  </si>
  <si>
    <t>1729438</t>
  </si>
  <si>
    <t>291.82</t>
  </si>
  <si>
    <t>1729435</t>
  </si>
  <si>
    <t>47.58</t>
  </si>
  <si>
    <t>1729417</t>
  </si>
  <si>
    <t>57.93</t>
  </si>
  <si>
    <t>1729403</t>
  </si>
  <si>
    <t>427.77</t>
  </si>
  <si>
    <t>1729399</t>
  </si>
  <si>
    <t>195.80</t>
  </si>
  <si>
    <t>1729391</t>
  </si>
  <si>
    <t>457.92</t>
  </si>
  <si>
    <t>1729375</t>
  </si>
  <si>
    <t>1,026.51</t>
  </si>
  <si>
    <t>1729373</t>
  </si>
  <si>
    <t>129.78</t>
  </si>
  <si>
    <t>26 Dec 19</t>
  </si>
  <si>
    <t>1729367</t>
  </si>
  <si>
    <t>751.28</t>
  </si>
  <si>
    <t>1729346</t>
  </si>
  <si>
    <t>40.44</t>
  </si>
  <si>
    <t>1729343</t>
  </si>
  <si>
    <t>80.25</t>
  </si>
  <si>
    <t>1729311</t>
  </si>
  <si>
    <t>277.74</t>
  </si>
  <si>
    <t>1729297</t>
  </si>
  <si>
    <t>69.30</t>
  </si>
  <si>
    <t>1729258</t>
  </si>
  <si>
    <t>111.57</t>
  </si>
  <si>
    <t>1729253</t>
  </si>
  <si>
    <t>519.54</t>
  </si>
  <si>
    <t>1729226</t>
  </si>
  <si>
    <t>45.80</t>
  </si>
  <si>
    <t>1729194</t>
  </si>
  <si>
    <t>270.45</t>
  </si>
  <si>
    <t>1729186</t>
  </si>
  <si>
    <t>140.48</t>
  </si>
  <si>
    <t>1729164</t>
  </si>
  <si>
    <t>463.11</t>
  </si>
  <si>
    <t>1729113</t>
  </si>
  <si>
    <t>263.13</t>
  </si>
  <si>
    <t>1729096</t>
  </si>
  <si>
    <t>1729065</t>
  </si>
  <si>
    <t>46.72</t>
  </si>
  <si>
    <t>1728962</t>
  </si>
  <si>
    <t>203.10</t>
  </si>
  <si>
    <t>1728918</t>
  </si>
  <si>
    <t>1728899</t>
  </si>
  <si>
    <t>225.16</t>
  </si>
  <si>
    <t>1728898</t>
  </si>
  <si>
    <t>456.72</t>
  </si>
  <si>
    <t>1728786</t>
  </si>
  <si>
    <t>362.07</t>
  </si>
  <si>
    <t>1728767</t>
  </si>
  <si>
    <t>170.38</t>
  </si>
  <si>
    <t>1728745</t>
  </si>
  <si>
    <t>100.71</t>
  </si>
  <si>
    <t>1728733</t>
  </si>
  <si>
    <t>292.92</t>
  </si>
  <si>
    <t>1728715</t>
  </si>
  <si>
    <t>636.76</t>
  </si>
  <si>
    <t>1728654</t>
  </si>
  <si>
    <t>112.20</t>
  </si>
  <si>
    <t>1728646</t>
  </si>
  <si>
    <t>86.73</t>
  </si>
  <si>
    <t>1728638</t>
  </si>
  <si>
    <t>22.06</t>
  </si>
  <si>
    <t>1728619</t>
  </si>
  <si>
    <t>513.60</t>
  </si>
  <si>
    <t>1728524</t>
  </si>
  <si>
    <t>257.38</t>
  </si>
  <si>
    <t>1728334</t>
  </si>
  <si>
    <t>52.10</t>
  </si>
  <si>
    <t>1728394</t>
  </si>
  <si>
    <t>30.62</t>
  </si>
  <si>
    <t>1728377</t>
  </si>
  <si>
    <t>155.84</t>
  </si>
  <si>
    <t>1728365</t>
  </si>
  <si>
    <t>23.34</t>
  </si>
  <si>
    <t>1728321</t>
  </si>
  <si>
    <t>102.36</t>
  </si>
  <si>
    <t>1728291</t>
  </si>
  <si>
    <t>1728281</t>
  </si>
  <si>
    <t>76.04</t>
  </si>
  <si>
    <t>1728188</t>
  </si>
  <si>
    <t>670.96</t>
  </si>
  <si>
    <t>1728180</t>
  </si>
  <si>
    <t>451.40</t>
  </si>
  <si>
    <t>1728167</t>
  </si>
  <si>
    <t>154.13</t>
  </si>
  <si>
    <t>1728141</t>
  </si>
  <si>
    <t>212.20</t>
  </si>
  <si>
    <t>1727959</t>
  </si>
  <si>
    <t>518.37</t>
  </si>
  <si>
    <t>1728074</t>
  </si>
  <si>
    <t>519.36</t>
  </si>
  <si>
    <t>1728022</t>
  </si>
  <si>
    <t>25 Dec 19</t>
  </si>
  <si>
    <t>1727975</t>
  </si>
  <si>
    <t>84.12</t>
  </si>
  <si>
    <t>1727965</t>
  </si>
  <si>
    <t>70.93</t>
  </si>
  <si>
    <t>1727926</t>
  </si>
  <si>
    <t>250.07</t>
  </si>
  <si>
    <t>1727909</t>
  </si>
  <si>
    <t>306.29</t>
  </si>
  <si>
    <t>1727805</t>
  </si>
  <si>
    <t>161.85</t>
  </si>
  <si>
    <t>1727740</t>
  </si>
  <si>
    <t>127.69</t>
  </si>
  <si>
    <t>1727721</t>
  </si>
  <si>
    <t>100.06</t>
  </si>
  <si>
    <t>1727676</t>
  </si>
  <si>
    <t>571.23</t>
  </si>
  <si>
    <t>1727632</t>
  </si>
  <si>
    <t>225.53</t>
  </si>
  <si>
    <t>1727598</t>
  </si>
  <si>
    <t>574.29</t>
  </si>
  <si>
    <t>1727469</t>
  </si>
  <si>
    <t>84.86</t>
  </si>
  <si>
    <t>1727450</t>
  </si>
  <si>
    <t>335.24</t>
  </si>
  <si>
    <t>1727449</t>
  </si>
  <si>
    <t>51.93</t>
  </si>
  <si>
    <t>1727417</t>
  </si>
  <si>
    <t>121.52</t>
  </si>
  <si>
    <t>1727408</t>
  </si>
  <si>
    <t>292.96</t>
  </si>
  <si>
    <t>1727361</t>
  </si>
  <si>
    <t>69.33</t>
  </si>
  <si>
    <t>1727329</t>
  </si>
  <si>
    <t>76.80</t>
  </si>
  <si>
    <t>1727253</t>
  </si>
  <si>
    <t>1,385.85</t>
  </si>
  <si>
    <t>1727231</t>
  </si>
  <si>
    <t>339.06</t>
  </si>
  <si>
    <t>1727221</t>
  </si>
  <si>
    <t>499.83</t>
  </si>
  <si>
    <t>1727051</t>
  </si>
  <si>
    <t>2,253.73</t>
  </si>
  <si>
    <t>1726969</t>
  </si>
  <si>
    <t>165.31</t>
  </si>
  <si>
    <t>1726961</t>
  </si>
  <si>
    <t>94.56</t>
  </si>
  <si>
    <t>1726930</t>
  </si>
  <si>
    <t>38.32</t>
  </si>
  <si>
    <t>1726897</t>
  </si>
  <si>
    <t>263.23</t>
  </si>
  <si>
    <t>1726775</t>
  </si>
  <si>
    <t>85.70</t>
  </si>
  <si>
    <t>1726753</t>
  </si>
  <si>
    <t>90.95</t>
  </si>
  <si>
    <t>1726745</t>
  </si>
  <si>
    <t>49.90</t>
  </si>
  <si>
    <t>1726723</t>
  </si>
  <si>
    <t>1726654</t>
  </si>
  <si>
    <t>293.35</t>
  </si>
  <si>
    <t>24 Dec 19</t>
  </si>
  <si>
    <t>1726603</t>
  </si>
  <si>
    <t>630.74</t>
  </si>
  <si>
    <t>1726599</t>
  </si>
  <si>
    <t>44.90</t>
  </si>
  <si>
    <t>1726591</t>
  </si>
  <si>
    <t>266.55</t>
  </si>
  <si>
    <t>1726587</t>
  </si>
  <si>
    <t>355.40</t>
  </si>
  <si>
    <t>1726576</t>
  </si>
  <si>
    <t>191.52</t>
  </si>
  <si>
    <t>1726565</t>
  </si>
  <si>
    <t>508.40</t>
  </si>
  <si>
    <t>1726558</t>
  </si>
  <si>
    <t>678.41</t>
  </si>
  <si>
    <t>1726555</t>
  </si>
  <si>
    <t>329.91</t>
  </si>
  <si>
    <t>1726552</t>
  </si>
  <si>
    <t>160.29</t>
  </si>
  <si>
    <t>1726523</t>
  </si>
  <si>
    <t>62.12</t>
  </si>
  <si>
    <t>1726511</t>
  </si>
  <si>
    <t>143.70</t>
  </si>
  <si>
    <t>1726471</t>
  </si>
  <si>
    <t>134.85</t>
  </si>
  <si>
    <t>1726470</t>
  </si>
  <si>
    <t>522.29</t>
  </si>
  <si>
    <t>1726416</t>
  </si>
  <si>
    <t>217.73</t>
  </si>
  <si>
    <t>1726308</t>
  </si>
  <si>
    <t>183.72</t>
  </si>
  <si>
    <t>1726238</t>
  </si>
  <si>
    <t>65.25</t>
  </si>
  <si>
    <t>1726227</t>
  </si>
  <si>
    <t>158.28</t>
  </si>
  <si>
    <t>1726147</t>
  </si>
  <si>
    <t>20.40</t>
  </si>
  <si>
    <t>1726137</t>
  </si>
  <si>
    <t>1726130</t>
  </si>
  <si>
    <t>336.81</t>
  </si>
  <si>
    <t>1726069</t>
  </si>
  <si>
    <t>250.06</t>
  </si>
  <si>
    <t>1726066</t>
  </si>
  <si>
    <t>185.64</t>
  </si>
  <si>
    <t>1725994</t>
  </si>
  <si>
    <t>88.92</t>
  </si>
  <si>
    <t>1725848</t>
  </si>
  <si>
    <t>632.64</t>
  </si>
  <si>
    <t>1725859</t>
  </si>
  <si>
    <t>1725845</t>
  </si>
  <si>
    <t>149.82</t>
  </si>
  <si>
    <t>1725810</t>
  </si>
  <si>
    <t>117.15</t>
  </si>
  <si>
    <t>1725682</t>
  </si>
  <si>
    <t>364.59</t>
  </si>
  <si>
    <t>1725661</t>
  </si>
  <si>
    <t>262.06</t>
  </si>
  <si>
    <t>1725650</t>
  </si>
  <si>
    <t>163.68</t>
  </si>
  <si>
    <t>1725628</t>
  </si>
  <si>
    <t>170.94</t>
  </si>
  <si>
    <t>1725585</t>
  </si>
  <si>
    <t>196.66</t>
  </si>
  <si>
    <t>1725578</t>
  </si>
  <si>
    <t>1725575</t>
  </si>
  <si>
    <t>174.55</t>
  </si>
  <si>
    <t>1725573</t>
  </si>
  <si>
    <t>110.08</t>
  </si>
  <si>
    <t>1725483</t>
  </si>
  <si>
    <t>2,500.40</t>
  </si>
  <si>
    <t>1725467</t>
  </si>
  <si>
    <t>177.22</t>
  </si>
  <si>
    <t>1725363</t>
  </si>
  <si>
    <t>907.14</t>
  </si>
  <si>
    <t>1725328</t>
  </si>
  <si>
    <t>418.20</t>
  </si>
  <si>
    <t>1725316</t>
  </si>
  <si>
    <t>55.27</t>
  </si>
  <si>
    <t>1725256</t>
  </si>
  <si>
    <t>479.29</t>
  </si>
  <si>
    <t>23 Dec 19</t>
  </si>
  <si>
    <t>1725236</t>
  </si>
  <si>
    <t>140.74</t>
  </si>
  <si>
    <t>1725190</t>
  </si>
  <si>
    <t>64.76</t>
  </si>
  <si>
    <t>1725141</t>
  </si>
  <si>
    <t>97.40</t>
  </si>
  <si>
    <t>1725097</t>
  </si>
  <si>
    <t>267.76</t>
  </si>
  <si>
    <t>1725094</t>
  </si>
  <si>
    <t>100.31</t>
  </si>
  <si>
    <t>1725070</t>
  </si>
  <si>
    <t>1724964</t>
  </si>
  <si>
    <t>485.55</t>
  </si>
  <si>
    <t>1724963</t>
  </si>
  <si>
    <t>1724912</t>
  </si>
  <si>
    <t>340.79</t>
  </si>
  <si>
    <t>1724898</t>
  </si>
  <si>
    <t>302.37</t>
  </si>
  <si>
    <t>1724776</t>
  </si>
  <si>
    <t>916.11</t>
  </si>
  <si>
    <t>1724743</t>
  </si>
  <si>
    <t>1724704</t>
  </si>
  <si>
    <t>266.86</t>
  </si>
  <si>
    <t>1724699</t>
  </si>
  <si>
    <t>141.76</t>
  </si>
  <si>
    <t>1724690</t>
  </si>
  <si>
    <t>220.58</t>
  </si>
  <si>
    <t>1724657</t>
  </si>
  <si>
    <t>623.29</t>
  </si>
  <si>
    <t>1724622</t>
  </si>
  <si>
    <t>1,197.33</t>
  </si>
  <si>
    <t>1724594</t>
  </si>
  <si>
    <t>154.88</t>
  </si>
  <si>
    <t>1724588</t>
  </si>
  <si>
    <t>670.12</t>
  </si>
  <si>
    <t>1724560</t>
  </si>
  <si>
    <t>100.23</t>
  </si>
  <si>
    <t>1724354</t>
  </si>
  <si>
    <t>112.71</t>
  </si>
  <si>
    <t>1724348</t>
  </si>
  <si>
    <t>102.35</t>
  </si>
  <si>
    <t>1724233</t>
  </si>
  <si>
    <t>92.40</t>
  </si>
  <si>
    <t>1724230</t>
  </si>
  <si>
    <t>1,025.04</t>
  </si>
  <si>
    <t>1724020</t>
  </si>
  <si>
    <t>154.79</t>
  </si>
  <si>
    <t>1723932</t>
  </si>
  <si>
    <t>84.98</t>
  </si>
  <si>
    <t>1723919</t>
  </si>
  <si>
    <t>164.31</t>
  </si>
  <si>
    <t>1723899</t>
  </si>
  <si>
    <t>179.52</t>
  </si>
  <si>
    <t>1723894</t>
  </si>
  <si>
    <t>368.60</t>
  </si>
  <si>
    <t>1723882</t>
  </si>
  <si>
    <t>117.09</t>
  </si>
  <si>
    <t>1723877</t>
  </si>
  <si>
    <t>74.33</t>
  </si>
  <si>
    <t>1723876</t>
  </si>
  <si>
    <t>133.78</t>
  </si>
  <si>
    <t>22 Dec 19</t>
  </si>
  <si>
    <t>1723863</t>
  </si>
  <si>
    <t>92.84</t>
  </si>
  <si>
    <t>1723842</t>
  </si>
  <si>
    <t>171.87</t>
  </si>
  <si>
    <t>1723823</t>
  </si>
  <si>
    <t>1723783</t>
  </si>
  <si>
    <t>409.66</t>
  </si>
  <si>
    <t>1723769</t>
  </si>
  <si>
    <t>34.14</t>
  </si>
  <si>
    <t>1723767</t>
  </si>
  <si>
    <t>96.05</t>
  </si>
  <si>
    <t>1723743</t>
  </si>
  <si>
    <t>438.54</t>
  </si>
  <si>
    <t>1723707</t>
  </si>
  <si>
    <t>647.53</t>
  </si>
  <si>
    <t>1723701</t>
  </si>
  <si>
    <t>130.62</t>
  </si>
  <si>
    <t>1723700</t>
  </si>
  <si>
    <t>211.46</t>
  </si>
  <si>
    <t>1723699</t>
  </si>
  <si>
    <t>1723695</t>
  </si>
  <si>
    <t>184.89</t>
  </si>
  <si>
    <t>1723687</t>
  </si>
  <si>
    <t>234.18</t>
  </si>
  <si>
    <t>1723541</t>
  </si>
  <si>
    <t>79.57</t>
  </si>
  <si>
    <t>1723504</t>
  </si>
  <si>
    <t>168.93</t>
  </si>
  <si>
    <t>1723498</t>
  </si>
  <si>
    <t>36.56</t>
  </si>
  <si>
    <t>1723489</t>
  </si>
  <si>
    <t>351.27</t>
  </si>
  <si>
    <t>1723319</t>
  </si>
  <si>
    <t>92.47</t>
  </si>
  <si>
    <t>1723282</t>
  </si>
  <si>
    <t>211.31</t>
  </si>
  <si>
    <t>1723272</t>
  </si>
  <si>
    <t>147.94</t>
  </si>
  <si>
    <t>1723245</t>
  </si>
  <si>
    <t>180.28</t>
  </si>
  <si>
    <t>1723241</t>
  </si>
  <si>
    <t>179.63</t>
  </si>
  <si>
    <t>1723157</t>
  </si>
  <si>
    <t>310.38</t>
  </si>
  <si>
    <t>1723141</t>
  </si>
  <si>
    <t>150.31</t>
  </si>
  <si>
    <t>1723134</t>
  </si>
  <si>
    <t>382.35</t>
  </si>
  <si>
    <t>1723105</t>
  </si>
  <si>
    <t>463.24</t>
  </si>
  <si>
    <t>1723069</t>
  </si>
  <si>
    <t>149.90</t>
  </si>
  <si>
    <t>1723051</t>
  </si>
  <si>
    <t>184.07</t>
  </si>
  <si>
    <t>1722969</t>
  </si>
  <si>
    <t>58.20</t>
  </si>
  <si>
    <t>1722817</t>
  </si>
  <si>
    <t>589.24</t>
  </si>
  <si>
    <t>1722774</t>
  </si>
  <si>
    <t>537.29</t>
  </si>
  <si>
    <t>21 Dec 19</t>
  </si>
  <si>
    <t>1722768</t>
  </si>
  <si>
    <t>464.21</t>
  </si>
  <si>
    <t>1722726</t>
  </si>
  <si>
    <t>307.24</t>
  </si>
  <si>
    <t>1722604</t>
  </si>
  <si>
    <t>1722562</t>
  </si>
  <si>
    <t>26.57</t>
  </si>
  <si>
    <t>1722535</t>
  </si>
  <si>
    <t>1,397.03</t>
  </si>
  <si>
    <t>1722491</t>
  </si>
  <si>
    <t>1722461</t>
  </si>
  <si>
    <t>685.78</t>
  </si>
  <si>
    <t>1722455</t>
  </si>
  <si>
    <t>666.31</t>
  </si>
  <si>
    <t>1722382</t>
  </si>
  <si>
    <t>190.30</t>
  </si>
  <si>
    <t>1722344</t>
  </si>
  <si>
    <t>105.96</t>
  </si>
  <si>
    <t>1722316</t>
  </si>
  <si>
    <t>784.46</t>
  </si>
  <si>
    <t>1722279</t>
  </si>
  <si>
    <t>333.27</t>
  </si>
  <si>
    <t>1722149</t>
  </si>
  <si>
    <t>227.96</t>
  </si>
  <si>
    <t>1722102</t>
  </si>
  <si>
    <t>98.40</t>
  </si>
  <si>
    <t>1722097</t>
  </si>
  <si>
    <t>1722003</t>
  </si>
  <si>
    <t>191.46</t>
  </si>
  <si>
    <t>1721887</t>
  </si>
  <si>
    <t>1721700</t>
  </si>
  <si>
    <t>124.63</t>
  </si>
  <si>
    <t>1721676</t>
  </si>
  <si>
    <t>1721651</t>
  </si>
  <si>
    <t>30.16</t>
  </si>
  <si>
    <t>1721648</t>
  </si>
  <si>
    <t>272.74</t>
  </si>
  <si>
    <t>20 Dec 19</t>
  </si>
  <si>
    <t>1721619</t>
  </si>
  <si>
    <t>64.11</t>
  </si>
  <si>
    <t>1721556</t>
  </si>
  <si>
    <t>68.66</t>
  </si>
  <si>
    <t>1721552</t>
  </si>
  <si>
    <t>1721540</t>
  </si>
  <si>
    <t>181.77</t>
  </si>
  <si>
    <t>1721519</t>
  </si>
  <si>
    <t>90.39</t>
  </si>
  <si>
    <t>1721517</t>
  </si>
  <si>
    <t>82.27</t>
  </si>
  <si>
    <t>1721513</t>
  </si>
  <si>
    <t>61.21</t>
  </si>
  <si>
    <t>1721410</t>
  </si>
  <si>
    <t>697.53</t>
  </si>
  <si>
    <t>1721323</t>
  </si>
  <si>
    <t>140.64</t>
  </si>
  <si>
    <t>1721276</t>
  </si>
  <si>
    <t>160.24</t>
  </si>
  <si>
    <t>1721275</t>
  </si>
  <si>
    <t>367.94</t>
  </si>
  <si>
    <t>1721239</t>
  </si>
  <si>
    <t>36.09</t>
  </si>
  <si>
    <t>108.88</t>
  </si>
  <si>
    <t>-108.88</t>
  </si>
  <si>
    <t>1721234</t>
  </si>
  <si>
    <t>158.82</t>
  </si>
  <si>
    <t>1721195</t>
  </si>
  <si>
    <t>513.71</t>
  </si>
  <si>
    <t>1721164</t>
  </si>
  <si>
    <t>512.31</t>
  </si>
  <si>
    <t>1721057</t>
  </si>
  <si>
    <t>83.60</t>
  </si>
  <si>
    <t>1721053</t>
  </si>
  <si>
    <t>454.72</t>
  </si>
  <si>
    <t>1720772</t>
  </si>
  <si>
    <t>73.36</t>
  </si>
  <si>
    <t>1720760</t>
  </si>
  <si>
    <t>1720731</t>
  </si>
  <si>
    <t>84.81</t>
  </si>
  <si>
    <t>1720730</t>
  </si>
  <si>
    <t>211.00</t>
  </si>
  <si>
    <t>1720693</t>
  </si>
  <si>
    <t>152.92</t>
  </si>
  <si>
    <t>1720567</t>
  </si>
  <si>
    <t>264.89</t>
  </si>
  <si>
    <t>1720554</t>
  </si>
  <si>
    <t>244.23</t>
  </si>
  <si>
    <t>1720481</t>
  </si>
  <si>
    <t>295.83</t>
  </si>
  <si>
    <t>1720446</t>
  </si>
  <si>
    <t>163.31</t>
  </si>
  <si>
    <t>1720354</t>
  </si>
  <si>
    <t>299.72</t>
  </si>
  <si>
    <t>1720338</t>
  </si>
  <si>
    <t>126.96</t>
  </si>
  <si>
    <t>1720287</t>
  </si>
  <si>
    <t>393.28</t>
  </si>
  <si>
    <t>1720247</t>
  </si>
  <si>
    <t>1,934.94</t>
  </si>
  <si>
    <t>19 Dec 19</t>
  </si>
  <si>
    <t>1720150</t>
  </si>
  <si>
    <t>305.85</t>
  </si>
  <si>
    <t>1720118</t>
  </si>
  <si>
    <t>235.46</t>
  </si>
  <si>
    <t>1720037</t>
  </si>
  <si>
    <t>1720036</t>
  </si>
  <si>
    <t>515.03</t>
  </si>
  <si>
    <t>1719977</t>
  </si>
  <si>
    <t>58.01</t>
  </si>
  <si>
    <t>1719915</t>
  </si>
  <si>
    <t>93.72</t>
  </si>
  <si>
    <t>1719914</t>
  </si>
  <si>
    <t>148.66</t>
  </si>
  <si>
    <t>1719895</t>
  </si>
  <si>
    <t>165.50</t>
  </si>
  <si>
    <t>1719849</t>
  </si>
  <si>
    <t>424.79</t>
  </si>
  <si>
    <t>1719815</t>
  </si>
  <si>
    <t>203.83</t>
  </si>
  <si>
    <t>1719795</t>
  </si>
  <si>
    <t>47.14</t>
  </si>
  <si>
    <t>1719770</t>
  </si>
  <si>
    <t>240.86</t>
  </si>
  <si>
    <t>1719764</t>
  </si>
  <si>
    <t>81.75</t>
  </si>
  <si>
    <t>1719762</t>
  </si>
  <si>
    <t>203.06</t>
  </si>
  <si>
    <t>1719702</t>
  </si>
  <si>
    <t>783.05</t>
  </si>
  <si>
    <t>1719700</t>
  </si>
  <si>
    <t>211.08</t>
  </si>
  <si>
    <t>1719513</t>
  </si>
  <si>
    <t>412.62</t>
  </si>
  <si>
    <t>1719485</t>
  </si>
  <si>
    <t>112.56</t>
  </si>
  <si>
    <t>1719458</t>
  </si>
  <si>
    <t>135.09</t>
  </si>
  <si>
    <t>1719430</t>
  </si>
  <si>
    <t>302.56</t>
  </si>
  <si>
    <t>1719417</t>
  </si>
  <si>
    <t>127.97</t>
  </si>
  <si>
    <t>1719412</t>
  </si>
  <si>
    <t>3,888.15</t>
  </si>
  <si>
    <t>1719381</t>
  </si>
  <si>
    <t>3,033.82</t>
  </si>
  <si>
    <t>1719338</t>
  </si>
  <si>
    <t>176.92</t>
  </si>
  <si>
    <t>1719274</t>
  </si>
  <si>
    <t>106.77</t>
  </si>
  <si>
    <t>1719214</t>
  </si>
  <si>
    <t>71.68</t>
  </si>
  <si>
    <t>1719193</t>
  </si>
  <si>
    <t>455.66</t>
  </si>
  <si>
    <t>1719106</t>
  </si>
  <si>
    <t>44.36</t>
  </si>
  <si>
    <t>1719082</t>
  </si>
  <si>
    <t>1718742</t>
  </si>
  <si>
    <t>73.09</t>
  </si>
  <si>
    <t>18 Dec 19</t>
  </si>
  <si>
    <t>1718569</t>
  </si>
  <si>
    <t>75.02</t>
  </si>
  <si>
    <t>1718562</t>
  </si>
  <si>
    <t>14.40</t>
  </si>
  <si>
    <t>1718551</t>
  </si>
  <si>
    <t>-80.21</t>
  </si>
  <si>
    <t>1718531</t>
  </si>
  <si>
    <t>192.42</t>
  </si>
  <si>
    <t>1718499</t>
  </si>
  <si>
    <t>644.00</t>
  </si>
  <si>
    <t>1718471</t>
  </si>
  <si>
    <t>55.32</t>
  </si>
  <si>
    <t>1718346</t>
  </si>
  <si>
    <t>239.47</t>
  </si>
  <si>
    <t>1718335</t>
  </si>
  <si>
    <t>291.84</t>
  </si>
  <si>
    <t>-79.84</t>
  </si>
  <si>
    <t>1718241</t>
  </si>
  <si>
    <t>190.06</t>
  </si>
  <si>
    <t>1718234</t>
  </si>
  <si>
    <t>39.26</t>
  </si>
  <si>
    <t>1718210</t>
  </si>
  <si>
    <t>55.66</t>
  </si>
  <si>
    <t>1718158</t>
  </si>
  <si>
    <t>1718126</t>
  </si>
  <si>
    <t>38.56</t>
  </si>
  <si>
    <t>1717983</t>
  </si>
  <si>
    <t>924.58</t>
  </si>
  <si>
    <t>1717941</t>
  </si>
  <si>
    <t>545.01</t>
  </si>
  <si>
    <t>1717895</t>
  </si>
  <si>
    <t>1,257.63</t>
  </si>
  <si>
    <t>1717894</t>
  </si>
  <si>
    <t>241.14</t>
  </si>
  <si>
    <t>1717783</t>
  </si>
  <si>
    <t>83.58</t>
  </si>
  <si>
    <t>1717699</t>
  </si>
  <si>
    <t>68.99</t>
  </si>
  <si>
    <t>1717671</t>
  </si>
  <si>
    <t>112.14</t>
  </si>
  <si>
    <t>1717669</t>
  </si>
  <si>
    <t>15.55</t>
  </si>
  <si>
    <t>1717645</t>
  </si>
  <si>
    <t>227.97</t>
  </si>
  <si>
    <t>1717551</t>
  </si>
  <si>
    <t>56.46</t>
  </si>
  <si>
    <t>1717203</t>
  </si>
  <si>
    <t>101.74</t>
  </si>
  <si>
    <t>1717192</t>
  </si>
  <si>
    <t>65.83</t>
  </si>
  <si>
    <t>17 Dec 19</t>
  </si>
  <si>
    <t>1717074</t>
  </si>
  <si>
    <t>90.13</t>
  </si>
  <si>
    <t>1717040</t>
  </si>
  <si>
    <t>153.28</t>
  </si>
  <si>
    <t>1717032</t>
  </si>
  <si>
    <t>179.23</t>
  </si>
  <si>
    <t>1717018</t>
  </si>
  <si>
    <t>67.05</t>
  </si>
  <si>
    <t>1716902</t>
  </si>
  <si>
    <t>75.86</t>
  </si>
  <si>
    <t>1716842</t>
  </si>
  <si>
    <t>139.40</t>
  </si>
  <si>
    <t>1716829</t>
  </si>
  <si>
    <t>121.62</t>
  </si>
  <si>
    <t>1716785</t>
  </si>
  <si>
    <t>129.00</t>
  </si>
  <si>
    <t>1716765</t>
  </si>
  <si>
    <t>43.40</t>
  </si>
  <si>
    <t>1716749</t>
  </si>
  <si>
    <t>68.62</t>
  </si>
  <si>
    <t>1716616</t>
  </si>
  <si>
    <t>178.00</t>
  </si>
  <si>
    <t>1716476</t>
  </si>
  <si>
    <t>53.38</t>
  </si>
  <si>
    <t>1716232</t>
  </si>
  <si>
    <t>640.90</t>
  </si>
  <si>
    <t>1716165</t>
  </si>
  <si>
    <t>45.06</t>
  </si>
  <si>
    <t>1716133</t>
  </si>
  <si>
    <t>78.06</t>
  </si>
  <si>
    <t>1716020</t>
  </si>
  <si>
    <t>295.57</t>
  </si>
  <si>
    <t>1715880</t>
  </si>
  <si>
    <t>233.03</t>
  </si>
  <si>
    <t>1715903</t>
  </si>
  <si>
    <t>903.43</t>
  </si>
  <si>
    <t>1715860</t>
  </si>
  <si>
    <t>23.62</t>
  </si>
  <si>
    <t>16 Dec 19</t>
  </si>
  <si>
    <t>1715779</t>
  </si>
  <si>
    <t>84.15</t>
  </si>
  <si>
    <t>1715767</t>
  </si>
  <si>
    <t>77.66</t>
  </si>
  <si>
    <t>1715630</t>
  </si>
  <si>
    <t>172.38</t>
  </si>
  <si>
    <t>1715585</t>
  </si>
  <si>
    <t>63.65</t>
  </si>
  <si>
    <t>1715584</t>
  </si>
  <si>
    <t>1715509</t>
  </si>
  <si>
    <t>1715497</t>
  </si>
  <si>
    <t>288.00</t>
  </si>
  <si>
    <t>1715446</t>
  </si>
  <si>
    <t>669.14</t>
  </si>
  <si>
    <t>1715435</t>
  </si>
  <si>
    <t>803.79</t>
  </si>
  <si>
    <t>1715398</t>
  </si>
  <si>
    <t>95.95</t>
  </si>
  <si>
    <t>1715385</t>
  </si>
  <si>
    <t>560.94</t>
  </si>
  <si>
    <t>1715374</t>
  </si>
  <si>
    <t>144.70</t>
  </si>
  <si>
    <t>1715360</t>
  </si>
  <si>
    <t>130.39</t>
  </si>
  <si>
    <t>1715184</t>
  </si>
  <si>
    <t>64.54</t>
  </si>
  <si>
    <t>1715021</t>
  </si>
  <si>
    <t>724.87</t>
  </si>
  <si>
    <t>1714984</t>
  </si>
  <si>
    <t>782.78</t>
  </si>
  <si>
    <t>1714912</t>
  </si>
  <si>
    <t>1714888</t>
  </si>
  <si>
    <t>173.40</t>
  </si>
  <si>
    <t>1714806</t>
  </si>
  <si>
    <t>1714661</t>
  </si>
  <si>
    <t>212.94</t>
  </si>
  <si>
    <t>15 Dec 19</t>
  </si>
  <si>
    <t>1714555</t>
  </si>
  <si>
    <t>192.06</t>
  </si>
  <si>
    <t>1714492</t>
  </si>
  <si>
    <t>189.46</t>
  </si>
  <si>
    <t>1714400</t>
  </si>
  <si>
    <t>143.84</t>
  </si>
  <si>
    <t>1714399</t>
  </si>
  <si>
    <t>1714334</t>
  </si>
  <si>
    <t>1,617.16</t>
  </si>
  <si>
    <t>1714251</t>
  </si>
  <si>
    <t>57.77</t>
  </si>
  <si>
    <t>1714163</t>
  </si>
  <si>
    <t>272.01</t>
  </si>
  <si>
    <t>1714084</t>
  </si>
  <si>
    <t>50.67</t>
  </si>
  <si>
    <t>1714082</t>
  </si>
  <si>
    <t>63.05</t>
  </si>
  <si>
    <t>2,425.05</t>
  </si>
  <si>
    <t>-2,425.05</t>
  </si>
  <si>
    <t>1713922</t>
  </si>
  <si>
    <t>87.46</t>
  </si>
  <si>
    <t>160.65</t>
  </si>
  <si>
    <t>-160.65</t>
  </si>
  <si>
    <t>1713571</t>
  </si>
  <si>
    <t>146.14</t>
  </si>
  <si>
    <t>14 Dec 19</t>
  </si>
  <si>
    <t>1713391</t>
  </si>
  <si>
    <t>130.05</t>
  </si>
  <si>
    <t>349.08</t>
  </si>
  <si>
    <t>-349.08</t>
  </si>
  <si>
    <t>1713275</t>
  </si>
  <si>
    <t>284.35</t>
  </si>
  <si>
    <t>1713160</t>
  </si>
  <si>
    <t>1713123</t>
  </si>
  <si>
    <t>414.06</t>
  </si>
  <si>
    <t>1713102</t>
  </si>
  <si>
    <t>188.42</t>
  </si>
  <si>
    <t>1713091</t>
  </si>
  <si>
    <t>95.04</t>
  </si>
  <si>
    <t>1713058</t>
  </si>
  <si>
    <t>235.96</t>
  </si>
  <si>
    <t>1712987</t>
  </si>
  <si>
    <t>1712884</t>
  </si>
  <si>
    <t>28.45</t>
  </si>
  <si>
    <t>1712881</t>
  </si>
  <si>
    <t>52.43</t>
  </si>
  <si>
    <t>1712829</t>
  </si>
  <si>
    <t>198.40</t>
  </si>
  <si>
    <t>1712800</t>
  </si>
  <si>
    <t>133.15</t>
  </si>
  <si>
    <t>1712785</t>
  </si>
  <si>
    <t>143.97</t>
  </si>
  <si>
    <t>1712781</t>
  </si>
  <si>
    <t>1712739</t>
  </si>
  <si>
    <t>582.58</t>
  </si>
  <si>
    <t>1712720</t>
  </si>
  <si>
    <t>191.30</t>
  </si>
  <si>
    <t>1712656</t>
  </si>
  <si>
    <t>23.33</t>
  </si>
  <si>
    <t>1712607</t>
  </si>
  <si>
    <t>171.60</t>
  </si>
  <si>
    <t>1712494</t>
  </si>
  <si>
    <t>94.25</t>
  </si>
  <si>
    <t>1712243</t>
  </si>
  <si>
    <t>164.97</t>
  </si>
  <si>
    <t>1712300</t>
  </si>
  <si>
    <t>284.39</t>
  </si>
  <si>
    <t>13 Dec 19</t>
  </si>
  <si>
    <t>1712265</t>
  </si>
  <si>
    <t>185.00</t>
  </si>
  <si>
    <t>1712259</t>
  </si>
  <si>
    <t>148.09</t>
  </si>
  <si>
    <t>1712176</t>
  </si>
  <si>
    <t>118.04</t>
  </si>
  <si>
    <t>1712168</t>
  </si>
  <si>
    <t>294.39</t>
  </si>
  <si>
    <t>1712082</t>
  </si>
  <si>
    <t>412.16</t>
  </si>
  <si>
    <t>1711959</t>
  </si>
  <si>
    <t>114.36</t>
  </si>
  <si>
    <t>376.15</t>
  </si>
  <si>
    <t>-376.15</t>
  </si>
  <si>
    <t>1711926</t>
  </si>
  <si>
    <t>889.77</t>
  </si>
  <si>
    <t>1711867</t>
  </si>
  <si>
    <t>184.58</t>
  </si>
  <si>
    <t>1711860</t>
  </si>
  <si>
    <t>385.80</t>
  </si>
  <si>
    <t>1711784</t>
  </si>
  <si>
    <t>101.65</t>
  </si>
  <si>
    <t>1711628</t>
  </si>
  <si>
    <t>543.14</t>
  </si>
  <si>
    <t>1711524</t>
  </si>
  <si>
    <t>95.76</t>
  </si>
  <si>
    <t>1711451</t>
  </si>
  <si>
    <t>1711370</t>
  </si>
  <si>
    <t>137.00</t>
  </si>
  <si>
    <t>1711242</t>
  </si>
  <si>
    <t>208.91</t>
  </si>
  <si>
    <t>1711201</t>
  </si>
  <si>
    <t>277.45</t>
  </si>
  <si>
    <t>1711088</t>
  </si>
  <si>
    <t>387.86</t>
  </si>
  <si>
    <t>1711082</t>
  </si>
  <si>
    <t>235.92</t>
  </si>
  <si>
    <t>1711070</t>
  </si>
  <si>
    <t>56.34</t>
  </si>
  <si>
    <t>1710937</t>
  </si>
  <si>
    <t>78.44</t>
  </si>
  <si>
    <t>1710847</t>
  </si>
  <si>
    <t>1710812</t>
  </si>
  <si>
    <t>52.06</t>
  </si>
  <si>
    <t>1710782</t>
  </si>
  <si>
    <t>175.63</t>
  </si>
  <si>
    <t>1710751</t>
  </si>
  <si>
    <t>140.25</t>
  </si>
  <si>
    <t>12 Dec 19</t>
  </si>
  <si>
    <t>1710646</t>
  </si>
  <si>
    <t>850.95</t>
  </si>
  <si>
    <t>1710639</t>
  </si>
  <si>
    <t>89.06</t>
  </si>
  <si>
    <t>1710620</t>
  </si>
  <si>
    <t>81.69</t>
  </si>
  <si>
    <t>1710578</t>
  </si>
  <si>
    <t>87.21</t>
  </si>
  <si>
    <t>1710575</t>
  </si>
  <si>
    <t>162.39</t>
  </si>
  <si>
    <t>1710494</t>
  </si>
  <si>
    <t>165.30</t>
  </si>
  <si>
    <t>1710491</t>
  </si>
  <si>
    <t>182.06</t>
  </si>
  <si>
    <t>1710387</t>
  </si>
  <si>
    <t>1710330</t>
  </si>
  <si>
    <t>205.83</t>
  </si>
  <si>
    <t>1710219</t>
  </si>
  <si>
    <t>42.70</t>
  </si>
  <si>
    <t>1710086</t>
  </si>
  <si>
    <t>237.55</t>
  </si>
  <si>
    <t>1710081</t>
  </si>
  <si>
    <t>239.05</t>
  </si>
  <si>
    <t>1710047</t>
  </si>
  <si>
    <t>201.81</t>
  </si>
  <si>
    <t>1710022</t>
  </si>
  <si>
    <t>369.87</t>
  </si>
  <si>
    <t>1709988</t>
  </si>
  <si>
    <t>156.01</t>
  </si>
  <si>
    <t>1709962</t>
  </si>
  <si>
    <t>403.00</t>
  </si>
  <si>
    <t>1709926</t>
  </si>
  <si>
    <t>228.58</t>
  </si>
  <si>
    <t>1709893</t>
  </si>
  <si>
    <t>48.68</t>
  </si>
  <si>
    <t>1709882</t>
  </si>
  <si>
    <t>145.54</t>
  </si>
  <si>
    <t>1709806</t>
  </si>
  <si>
    <t>273.96</t>
  </si>
  <si>
    <t>1709693</t>
  </si>
  <si>
    <t>258.76</t>
  </si>
  <si>
    <t>1709665</t>
  </si>
  <si>
    <t>1709584</t>
  </si>
  <si>
    <t>607.24</t>
  </si>
  <si>
    <t>1709582</t>
  </si>
  <si>
    <t>1709564</t>
  </si>
  <si>
    <t>118.73</t>
  </si>
  <si>
    <t>1709549</t>
  </si>
  <si>
    <t>133.41</t>
  </si>
  <si>
    <t>1709531</t>
  </si>
  <si>
    <t>143.42</t>
  </si>
  <si>
    <t>264.34</t>
  </si>
  <si>
    <t>-264.34</t>
  </si>
  <si>
    <t>1709459</t>
  </si>
  <si>
    <t>268.37</t>
  </si>
  <si>
    <t>1709308</t>
  </si>
  <si>
    <t>46.88</t>
  </si>
  <si>
    <t>1709270</t>
  </si>
  <si>
    <t>35.00</t>
  </si>
  <si>
    <t>1709236</t>
  </si>
  <si>
    <t>129.24</t>
  </si>
  <si>
    <t>1709203</t>
  </si>
  <si>
    <t>284.88</t>
  </si>
  <si>
    <t>1708921</t>
  </si>
  <si>
    <t>435.60</t>
  </si>
  <si>
    <t>1708795</t>
  </si>
  <si>
    <t>219.16</t>
  </si>
  <si>
    <t>11 Dec 19</t>
  </si>
  <si>
    <t>1708723</t>
  </si>
  <si>
    <t>151.57</t>
  </si>
  <si>
    <t>1708653</t>
  </si>
  <si>
    <t>189.56</t>
  </si>
  <si>
    <t>1708600</t>
  </si>
  <si>
    <t>17.16</t>
  </si>
  <si>
    <t>1708529</t>
  </si>
  <si>
    <t>101.01</t>
  </si>
  <si>
    <t>1708435</t>
  </si>
  <si>
    <t>82.26</t>
  </si>
  <si>
    <t>1708423</t>
  </si>
  <si>
    <t>110.58</t>
  </si>
  <si>
    <t>1708417</t>
  </si>
  <si>
    <t>49.43</t>
  </si>
  <si>
    <t>1708279</t>
  </si>
  <si>
    <t>360.83</t>
  </si>
  <si>
    <t>1708316</t>
  </si>
  <si>
    <t>247.06</t>
  </si>
  <si>
    <t>1708261</t>
  </si>
  <si>
    <t>56.18</t>
  </si>
  <si>
    <t>1708160</t>
  </si>
  <si>
    <t>145.69</t>
  </si>
  <si>
    <t>1708007</t>
  </si>
  <si>
    <t>1707945</t>
  </si>
  <si>
    <t>266.16</t>
  </si>
  <si>
    <t>1707906</t>
  </si>
  <si>
    <t>1707862</t>
  </si>
  <si>
    <t>1,049.58</t>
  </si>
  <si>
    <t>1707810</t>
  </si>
  <si>
    <t>159.48</t>
  </si>
  <si>
    <t>1707788</t>
  </si>
  <si>
    <t>188.82</t>
  </si>
  <si>
    <t>1707787</t>
  </si>
  <si>
    <t>1,372.15</t>
  </si>
  <si>
    <t>1707658</t>
  </si>
  <si>
    <t>1707510</t>
  </si>
  <si>
    <t>183.28</t>
  </si>
  <si>
    <t>1707457</t>
  </si>
  <si>
    <t>197.16</t>
  </si>
  <si>
    <t>1707379</t>
  </si>
  <si>
    <t>107.78</t>
  </si>
  <si>
    <t>1707247</t>
  </si>
  <si>
    <t>278.30</t>
  </si>
  <si>
    <t>1707227</t>
  </si>
  <si>
    <t>257.54</t>
  </si>
  <si>
    <t>10 Dec 19</t>
  </si>
  <si>
    <t>1707177</t>
  </si>
  <si>
    <t>140.63</t>
  </si>
  <si>
    <t>1707011</t>
  </si>
  <si>
    <t>611.22</t>
  </si>
  <si>
    <t>1707008</t>
  </si>
  <si>
    <t>1706984</t>
  </si>
  <si>
    <t>267.69</t>
  </si>
  <si>
    <t>1706861</t>
  </si>
  <si>
    <t>334.65</t>
  </si>
  <si>
    <t>1706686</t>
  </si>
  <si>
    <t>696.84</t>
  </si>
  <si>
    <t>1706648</t>
  </si>
  <si>
    <t>272.46</t>
  </si>
  <si>
    <t>1706642</t>
  </si>
  <si>
    <t>1706626</t>
  </si>
  <si>
    <t>67.87</t>
  </si>
  <si>
    <t>1706586</t>
  </si>
  <si>
    <t>543.36</t>
  </si>
  <si>
    <t>-181.12</t>
  </si>
  <si>
    <t>1706465</t>
  </si>
  <si>
    <t>209.03</t>
  </si>
  <si>
    <t>1706437</t>
  </si>
  <si>
    <t>106.16</t>
  </si>
  <si>
    <t>1706428</t>
  </si>
  <si>
    <t>214.83</t>
  </si>
  <si>
    <t>1706310</t>
  </si>
  <si>
    <t>67.38</t>
  </si>
  <si>
    <t>1706302</t>
  </si>
  <si>
    <t>211.50</t>
  </si>
  <si>
    <t>1706294</t>
  </si>
  <si>
    <t>1706176</t>
  </si>
  <si>
    <t>164.71</t>
  </si>
  <si>
    <t>1706120</t>
  </si>
  <si>
    <t>58.75</t>
  </si>
  <si>
    <t>1706101</t>
  </si>
  <si>
    <t>271.72</t>
  </si>
  <si>
    <t>1705727</t>
  </si>
  <si>
    <t>195.46</t>
  </si>
  <si>
    <t>1705854</t>
  </si>
  <si>
    <t>86.74</t>
  </si>
  <si>
    <t>09 Dec 19</t>
  </si>
  <si>
    <t>1705696</t>
  </si>
  <si>
    <t>97.47</t>
  </si>
  <si>
    <t>1705534</t>
  </si>
  <si>
    <t>1705413</t>
  </si>
  <si>
    <t>215.72</t>
  </si>
  <si>
    <t>1705195</t>
  </si>
  <si>
    <t>199.43</t>
  </si>
  <si>
    <t>1705105</t>
  </si>
  <si>
    <t>404.52</t>
  </si>
  <si>
    <t>1704997</t>
  </si>
  <si>
    <t>295.52</t>
  </si>
  <si>
    <t>1704994</t>
  </si>
  <si>
    <t>212.16</t>
  </si>
  <si>
    <t>1704950</t>
  </si>
  <si>
    <t>1704908</t>
  </si>
  <si>
    <t>102.90</t>
  </si>
  <si>
    <t>1704864</t>
  </si>
  <si>
    <t>211.88</t>
  </si>
  <si>
    <t>1704829</t>
  </si>
  <si>
    <t>381.98</t>
  </si>
  <si>
    <t>1704807</t>
  </si>
  <si>
    <t>66.28</t>
  </si>
  <si>
    <t>1704704</t>
  </si>
  <si>
    <t>1,121.13</t>
  </si>
  <si>
    <t>1704630</t>
  </si>
  <si>
    <t>119.62</t>
  </si>
  <si>
    <t>1704610</t>
  </si>
  <si>
    <t>443.71</t>
  </si>
  <si>
    <t>1704540</t>
  </si>
  <si>
    <t>127.80</t>
  </si>
  <si>
    <t>1704482</t>
  </si>
  <si>
    <t>100.78</t>
  </si>
  <si>
    <t>08 Dec 19</t>
  </si>
  <si>
    <t>1704331</t>
  </si>
  <si>
    <t>67.79</t>
  </si>
  <si>
    <t>1704298</t>
  </si>
  <si>
    <t>35.94</t>
  </si>
  <si>
    <t>1704250</t>
  </si>
  <si>
    <t>177.41</t>
  </si>
  <si>
    <t>1703916</t>
  </si>
  <si>
    <t>248.24</t>
  </si>
  <si>
    <t>1703864</t>
  </si>
  <si>
    <t>323.90</t>
  </si>
  <si>
    <t>1703784</t>
  </si>
  <si>
    <t>522.82</t>
  </si>
  <si>
    <t>1703535</t>
  </si>
  <si>
    <t>1703456</t>
  </si>
  <si>
    <t>153.82</t>
  </si>
  <si>
    <t>1703377</t>
  </si>
  <si>
    <t>53.53</t>
  </si>
  <si>
    <t>1703357</t>
  </si>
  <si>
    <t>48.54</t>
  </si>
  <si>
    <t>07 Dec 19</t>
  </si>
  <si>
    <t>1703020</t>
  </si>
  <si>
    <t>411.68</t>
  </si>
  <si>
    <t>1702846</t>
  </si>
  <si>
    <t>113.19</t>
  </si>
  <si>
    <t>1702838</t>
  </si>
  <si>
    <t>178.81</t>
  </si>
  <si>
    <t>1702774</t>
  </si>
  <si>
    <t>480.01</t>
  </si>
  <si>
    <t>1702722</t>
  </si>
  <si>
    <t>120.84</t>
  </si>
  <si>
    <t>1702667</t>
  </si>
  <si>
    <t>434.14</t>
  </si>
  <si>
    <t>1702455</t>
  </si>
  <si>
    <t>108.98</t>
  </si>
  <si>
    <t>1702411</t>
  </si>
  <si>
    <t>198.00</t>
  </si>
  <si>
    <t>1702337</t>
  </si>
  <si>
    <t>142.88</t>
  </si>
  <si>
    <t>06 Dec 19</t>
  </si>
  <si>
    <t>1702072</t>
  </si>
  <si>
    <t>346.93</t>
  </si>
  <si>
    <t>1701864</t>
  </si>
  <si>
    <t>1701835</t>
  </si>
  <si>
    <t>77.96</t>
  </si>
  <si>
    <t>1701829</t>
  </si>
  <si>
    <t>123.00</t>
  </si>
  <si>
    <t>1701692</t>
  </si>
  <si>
    <t>38.58</t>
  </si>
  <si>
    <t>329.04</t>
  </si>
  <si>
    <t>-329.04</t>
  </si>
  <si>
    <t>1701354</t>
  </si>
  <si>
    <t>1,039.38</t>
  </si>
  <si>
    <t>1701334</t>
  </si>
  <si>
    <t>303.15</t>
  </si>
  <si>
    <t>1701299</t>
  </si>
  <si>
    <t>1701196</t>
  </si>
  <si>
    <t>631.18</t>
  </si>
  <si>
    <t>1701139</t>
  </si>
  <si>
    <t>1701117</t>
  </si>
  <si>
    <t>349.12</t>
  </si>
  <si>
    <t>1700983</t>
  </si>
  <si>
    <t>257.34</t>
  </si>
  <si>
    <t>1700861</t>
  </si>
  <si>
    <t>101.85</t>
  </si>
  <si>
    <t>1700848</t>
  </si>
  <si>
    <t>182.81</t>
  </si>
  <si>
    <t>1700737</t>
  </si>
  <si>
    <t>37.33</t>
  </si>
  <si>
    <t>11.38</t>
  </si>
  <si>
    <t>05 Dec 19</t>
  </si>
  <si>
    <t>1700728</t>
  </si>
  <si>
    <t>133.48</t>
  </si>
  <si>
    <t>1700623</t>
  </si>
  <si>
    <t>138.75</t>
  </si>
  <si>
    <t>1700573</t>
  </si>
  <si>
    <t>166.29</t>
  </si>
  <si>
    <t>1700406</t>
  </si>
  <si>
    <t>190.42</t>
  </si>
  <si>
    <t>1700388</t>
  </si>
  <si>
    <t>1700357</t>
  </si>
  <si>
    <t>76.25</t>
  </si>
  <si>
    <t>1700291</t>
  </si>
  <si>
    <t>152.29</t>
  </si>
  <si>
    <t>1700269</t>
  </si>
  <si>
    <t>213.66</t>
  </si>
  <si>
    <t>1700238</t>
  </si>
  <si>
    <t>558.02</t>
  </si>
  <si>
    <t>1700217</t>
  </si>
  <si>
    <t>847.80</t>
  </si>
  <si>
    <t>1700047</t>
  </si>
  <si>
    <t>204.31</t>
  </si>
  <si>
    <t>1699933</t>
  </si>
  <si>
    <t>124.99</t>
  </si>
  <si>
    <t>1699901</t>
  </si>
  <si>
    <t>158.95</t>
  </si>
  <si>
    <t>1699885</t>
  </si>
  <si>
    <t>1,203.52</t>
  </si>
  <si>
    <t>1699867</t>
  </si>
  <si>
    <t>149.78</t>
  </si>
  <si>
    <t>1699837</t>
  </si>
  <si>
    <t>61.77</t>
  </si>
  <si>
    <t>1699811</t>
  </si>
  <si>
    <t>102.15</t>
  </si>
  <si>
    <t>1699806</t>
  </si>
  <si>
    <t>189.58</t>
  </si>
  <si>
    <t>1699804</t>
  </si>
  <si>
    <t>1699766</t>
  </si>
  <si>
    <t>214.44</t>
  </si>
  <si>
    <t>1699753</t>
  </si>
  <si>
    <t>405.37</t>
  </si>
  <si>
    <t>1699653</t>
  </si>
  <si>
    <t>88.07</t>
  </si>
  <si>
    <t>1699583</t>
  </si>
  <si>
    <t>151.00</t>
  </si>
  <si>
    <t>1699522</t>
  </si>
  <si>
    <t>514.66</t>
  </si>
  <si>
    <t>1699509</t>
  </si>
  <si>
    <t>132.40</t>
  </si>
  <si>
    <t>1699383</t>
  </si>
  <si>
    <t>264.94</t>
  </si>
  <si>
    <t>1699361</t>
  </si>
  <si>
    <t>62.17</t>
  </si>
  <si>
    <t>1699304</t>
  </si>
  <si>
    <t>954.16</t>
  </si>
  <si>
    <t>04 Dec 19</t>
  </si>
  <si>
    <t>1699272</t>
  </si>
  <si>
    <t>1699265</t>
  </si>
  <si>
    <t>31.38</t>
  </si>
  <si>
    <t>1699250</t>
  </si>
  <si>
    <t>90.11</t>
  </si>
  <si>
    <t>1699150</t>
  </si>
  <si>
    <t>270.12</t>
  </si>
  <si>
    <t>1699031</t>
  </si>
  <si>
    <t>51.38</t>
  </si>
  <si>
    <t>1699005</t>
  </si>
  <si>
    <t>699.68</t>
  </si>
  <si>
    <t>1698995</t>
  </si>
  <si>
    <t>109.80</t>
  </si>
  <si>
    <t>1698867</t>
  </si>
  <si>
    <t>41.46</t>
  </si>
  <si>
    <t>1698846</t>
  </si>
  <si>
    <t>330.43</t>
  </si>
  <si>
    <t>1698801</t>
  </si>
  <si>
    <t>176.00</t>
  </si>
  <si>
    <t>1698789</t>
  </si>
  <si>
    <t>392.81</t>
  </si>
  <si>
    <t>1698770</t>
  </si>
  <si>
    <t>565.87</t>
  </si>
  <si>
    <t>1698592</t>
  </si>
  <si>
    <t>979.57</t>
  </si>
  <si>
    <t>1698497</t>
  </si>
  <si>
    <t>319.92</t>
  </si>
  <si>
    <t>1698477</t>
  </si>
  <si>
    <t>244.93</t>
  </si>
  <si>
    <t>1698473</t>
  </si>
  <si>
    <t>1698472</t>
  </si>
  <si>
    <t>152.61</t>
  </si>
  <si>
    <t>1698471</t>
  </si>
  <si>
    <t>110.43</t>
  </si>
  <si>
    <t>1698470</t>
  </si>
  <si>
    <t>64.42</t>
  </si>
  <si>
    <t>1698469</t>
  </si>
  <si>
    <t>106.29</t>
  </si>
  <si>
    <t>1698352</t>
  </si>
  <si>
    <t>1698330</t>
  </si>
  <si>
    <t>217.50</t>
  </si>
  <si>
    <t>1698328</t>
  </si>
  <si>
    <t>482.58</t>
  </si>
  <si>
    <t>1698293</t>
  </si>
  <si>
    <t>564.10</t>
  </si>
  <si>
    <t>1698254</t>
  </si>
  <si>
    <t>70.14</t>
  </si>
  <si>
    <t>1698239</t>
  </si>
  <si>
    <t>194.21</t>
  </si>
  <si>
    <t>1698176</t>
  </si>
  <si>
    <t>211.68</t>
  </si>
  <si>
    <t>1698164</t>
  </si>
  <si>
    <t>654.00</t>
  </si>
  <si>
    <t>1698107</t>
  </si>
  <si>
    <t>39.23</t>
  </si>
  <si>
    <t>1698102</t>
  </si>
  <si>
    <t>80.24</t>
  </si>
  <si>
    <t>1698022</t>
  </si>
  <si>
    <t>582.81</t>
  </si>
  <si>
    <t>1697675</t>
  </si>
  <si>
    <t>124.88</t>
  </si>
  <si>
    <t>1697837</t>
  </si>
  <si>
    <t>460.48</t>
  </si>
  <si>
    <t>1697821</t>
  </si>
  <si>
    <t>386.13</t>
  </si>
  <si>
    <t>1697796</t>
  </si>
  <si>
    <t>744.59</t>
  </si>
  <si>
    <t>03 Dec 19</t>
  </si>
  <si>
    <t>1697299</t>
  </si>
  <si>
    <t>175.80</t>
  </si>
  <si>
    <t>1697136</t>
  </si>
  <si>
    <t>330.74</t>
  </si>
  <si>
    <t>1697117</t>
  </si>
  <si>
    <t>254.84</t>
  </si>
  <si>
    <t>1697074</t>
  </si>
  <si>
    <t>96.26</t>
  </si>
  <si>
    <t>1697071</t>
  </si>
  <si>
    <t>261.37</t>
  </si>
  <si>
    <t>1697062</t>
  </si>
  <si>
    <t>220.07</t>
  </si>
  <si>
    <t>1697027</t>
  </si>
  <si>
    <t>25.35</t>
  </si>
  <si>
    <t>1696863</t>
  </si>
  <si>
    <t>121.45</t>
  </si>
  <si>
    <t>1696826</t>
  </si>
  <si>
    <t>51.67</t>
  </si>
  <si>
    <t>1696764</t>
  </si>
  <si>
    <t>165.78</t>
  </si>
  <si>
    <t>1696742</t>
  </si>
  <si>
    <t>1696706</t>
  </si>
  <si>
    <t>493.84</t>
  </si>
  <si>
    <t>1696689</t>
  </si>
  <si>
    <t>561.85</t>
  </si>
  <si>
    <t>1696435</t>
  </si>
  <si>
    <t>90.78</t>
  </si>
  <si>
    <t>02 Dec 19</t>
  </si>
  <si>
    <t>206.07</t>
  </si>
  <si>
    <t>-206.07</t>
  </si>
  <si>
    <t>1696106</t>
  </si>
  <si>
    <t>397.73</t>
  </si>
  <si>
    <t>1696083</t>
  </si>
  <si>
    <t>168.19</t>
  </si>
  <si>
    <t>1695995</t>
  </si>
  <si>
    <t>34.41</t>
  </si>
  <si>
    <t>1695991</t>
  </si>
  <si>
    <t>190.48</t>
  </si>
  <si>
    <t>1695963</t>
  </si>
  <si>
    <t>496.13</t>
  </si>
  <si>
    <t>-191.52</t>
  </si>
  <si>
    <t>1695922</t>
  </si>
  <si>
    <t>1695907</t>
  </si>
  <si>
    <t>131.80</t>
  </si>
  <si>
    <t>1695861</t>
  </si>
  <si>
    <t>204.99</t>
  </si>
  <si>
    <t>1695831</t>
  </si>
  <si>
    <t>212.52</t>
  </si>
  <si>
    <t>1695794</t>
  </si>
  <si>
    <t>132.52</t>
  </si>
  <si>
    <t>1695786</t>
  </si>
  <si>
    <t>160.71</t>
  </si>
  <si>
    <t>1695757</t>
  </si>
  <si>
    <t>959.21</t>
  </si>
  <si>
    <t>1695687</t>
  </si>
  <si>
    <t>73.04</t>
  </si>
  <si>
    <t>30.85</t>
  </si>
  <si>
    <t>-30.85</t>
  </si>
  <si>
    <t>1695627</t>
  </si>
  <si>
    <t>390.75</t>
  </si>
  <si>
    <t>1695609</t>
  </si>
  <si>
    <t>139.91</t>
  </si>
  <si>
    <t>1695579</t>
  </si>
  <si>
    <t>330.52</t>
  </si>
  <si>
    <t>1695520</t>
  </si>
  <si>
    <t>617.69</t>
  </si>
  <si>
    <t>1695476</t>
  </si>
  <si>
    <t>92.05</t>
  </si>
  <si>
    <t>120.73</t>
  </si>
  <si>
    <t>-120.73</t>
  </si>
  <si>
    <t>1695306</t>
  </si>
  <si>
    <t>290.73</t>
  </si>
  <si>
    <t>1695275</t>
  </si>
  <si>
    <t>431.85</t>
  </si>
  <si>
    <t>1695208</t>
  </si>
  <si>
    <t>82.68</t>
  </si>
  <si>
    <t>1695155</t>
  </si>
  <si>
    <t>614.64</t>
  </si>
  <si>
    <t>1695132</t>
  </si>
  <si>
    <t>77.17</t>
  </si>
  <si>
    <t>150.60</t>
  </si>
  <si>
    <t>-150.60</t>
  </si>
  <si>
    <t>1694895</t>
  </si>
  <si>
    <t>1694785</t>
  </si>
  <si>
    <t>274.60</t>
  </si>
  <si>
    <t>01 Dec 19</t>
  </si>
  <si>
    <t>1694767</t>
  </si>
  <si>
    <t>265.53</t>
  </si>
  <si>
    <t>1694746</t>
  </si>
  <si>
    <t>201.10</t>
  </si>
  <si>
    <t>1694683</t>
  </si>
  <si>
    <t>51.44</t>
  </si>
  <si>
    <t>1694672</t>
  </si>
  <si>
    <t>466.95</t>
  </si>
  <si>
    <t>870.04</t>
  </si>
  <si>
    <t>-870.04</t>
  </si>
  <si>
    <t>1694607</t>
  </si>
  <si>
    <t>442.22</t>
  </si>
  <si>
    <t>196.83</t>
  </si>
  <si>
    <t>-196.83</t>
  </si>
  <si>
    <t>1694578</t>
  </si>
  <si>
    <t>843.25</t>
  </si>
  <si>
    <t>1694564</t>
  </si>
  <si>
    <t>87.41</t>
  </si>
  <si>
    <t>1694459</t>
  </si>
  <si>
    <t>466.81</t>
  </si>
  <si>
    <t>1694377</t>
  </si>
  <si>
    <t>423.37</t>
  </si>
  <si>
    <t>1694249</t>
  </si>
  <si>
    <t>397.28</t>
  </si>
  <si>
    <t>1694236</t>
  </si>
  <si>
    <t>202.92</t>
  </si>
  <si>
    <t>1694235</t>
  </si>
  <si>
    <t>159.60</t>
  </si>
  <si>
    <t>1694165</t>
  </si>
  <si>
    <t>105.73</t>
  </si>
  <si>
    <t>1694117</t>
  </si>
  <si>
    <t>1693980</t>
  </si>
  <si>
    <t>484.03</t>
  </si>
  <si>
    <t>1693935</t>
  </si>
  <si>
    <t>217.97</t>
  </si>
  <si>
    <t>294.15</t>
  </si>
  <si>
    <t>-294.15</t>
  </si>
  <si>
    <t>-50.60</t>
  </si>
  <si>
    <t>1693786</t>
  </si>
  <si>
    <t>747.18</t>
  </si>
  <si>
    <t>771.00</t>
  </si>
  <si>
    <t>-771.00</t>
  </si>
  <si>
    <t>1693521</t>
  </si>
  <si>
    <t>30 Nov 19</t>
  </si>
  <si>
    <t>106.80</t>
  </si>
  <si>
    <t>-106.80</t>
  </si>
  <si>
    <t>1693539</t>
  </si>
  <si>
    <t>85.50</t>
  </si>
  <si>
    <t>1693513</t>
  </si>
  <si>
    <t>89.08</t>
  </si>
  <si>
    <t>1693484</t>
  </si>
  <si>
    <t>176.37</t>
  </si>
  <si>
    <t>1693482</t>
  </si>
  <si>
    <t>648.44</t>
  </si>
  <si>
    <t>1693427</t>
  </si>
  <si>
    <t>198.55</t>
  </si>
  <si>
    <t>1693271</t>
  </si>
  <si>
    <t>204.60</t>
  </si>
  <si>
    <t>1693156</t>
  </si>
  <si>
    <t>201.75</t>
  </si>
  <si>
    <t>1693035</t>
  </si>
  <si>
    <t>127.36</t>
  </si>
  <si>
    <t>1692927</t>
  </si>
  <si>
    <t>69.11</t>
  </si>
  <si>
    <t>1692904</t>
  </si>
  <si>
    <t>1,835.22</t>
  </si>
  <si>
    <t>1692894</t>
  </si>
  <si>
    <t>239.99</t>
  </si>
  <si>
    <t>1692806</t>
  </si>
  <si>
    <t>112.23</t>
  </si>
  <si>
    <t>1692750</t>
  </si>
  <si>
    <t>220.24</t>
  </si>
  <si>
    <t>-71.20</t>
  </si>
  <si>
    <t>1692656</t>
  </si>
  <si>
    <t>415.12</t>
  </si>
  <si>
    <t>1692627</t>
  </si>
  <si>
    <t>1,095.64</t>
  </si>
  <si>
    <t>1692618</t>
  </si>
  <si>
    <t>174.47</t>
  </si>
  <si>
    <t>1692561</t>
  </si>
  <si>
    <t>261.95</t>
  </si>
  <si>
    <t>1692525</t>
  </si>
  <si>
    <t>263.42</t>
  </si>
  <si>
    <t>-263.42</t>
  </si>
  <si>
    <t>1692472</t>
  </si>
  <si>
    <t>247.58</t>
  </si>
  <si>
    <t>29 Nov 19</t>
  </si>
  <si>
    <t>1692407</t>
  </si>
  <si>
    <t>110.15</t>
  </si>
  <si>
    <t>248.05</t>
  </si>
  <si>
    <t>-248.05</t>
  </si>
  <si>
    <t>1692183</t>
  </si>
  <si>
    <t>48.70</t>
  </si>
  <si>
    <t>1692085</t>
  </si>
  <si>
    <t>249.21</t>
  </si>
  <si>
    <t>-249.21</t>
  </si>
  <si>
    <t>1691879</t>
  </si>
  <si>
    <t>165.23</t>
  </si>
  <si>
    <t>1691849</t>
  </si>
  <si>
    <t>174.38</t>
  </si>
  <si>
    <t>1691833</t>
  </si>
  <si>
    <t>145.61</t>
  </si>
  <si>
    <t>1691774</t>
  </si>
  <si>
    <t>674.64</t>
  </si>
  <si>
    <t>382.76</t>
  </si>
  <si>
    <t>-382.76</t>
  </si>
  <si>
    <t>1691721</t>
  </si>
  <si>
    <t>181.84</t>
  </si>
  <si>
    <t>1691715</t>
  </si>
  <si>
    <t>472.96</t>
  </si>
  <si>
    <t>1691554</t>
  </si>
  <si>
    <t>139.34</t>
  </si>
  <si>
    <t>1691538</t>
  </si>
  <si>
    <t>129.47</t>
  </si>
  <si>
    <t>1691529</t>
  </si>
  <si>
    <t>335.89</t>
  </si>
  <si>
    <t>1691536</t>
  </si>
  <si>
    <t>517.56</t>
  </si>
  <si>
    <t>1691507</t>
  </si>
  <si>
    <t>415.95</t>
  </si>
  <si>
    <t>1691492</t>
  </si>
  <si>
    <t>1,663.80</t>
  </si>
  <si>
    <t>1691473</t>
  </si>
  <si>
    <t>268.14</t>
  </si>
  <si>
    <t>1691439</t>
  </si>
  <si>
    <t>338.39</t>
  </si>
  <si>
    <t>1691358</t>
  </si>
  <si>
    <t>3,926.97</t>
  </si>
  <si>
    <t>-3,926.97</t>
  </si>
  <si>
    <t>1691151</t>
  </si>
  <si>
    <t>298.08</t>
  </si>
  <si>
    <t>777.37</t>
  </si>
  <si>
    <t>-777.37</t>
  </si>
  <si>
    <t>1691083</t>
  </si>
  <si>
    <t>87.19</t>
  </si>
  <si>
    <t>1691059</t>
  </si>
  <si>
    <t>216.03</t>
  </si>
  <si>
    <t>28 Nov 19</t>
  </si>
  <si>
    <t>139.53</t>
  </si>
  <si>
    <t>-139.53</t>
  </si>
  <si>
    <t>1690866</t>
  </si>
  <si>
    <t>59.26</t>
  </si>
  <si>
    <t>1690836</t>
  </si>
  <si>
    <t>1,122.48</t>
  </si>
  <si>
    <t>214.40</t>
  </si>
  <si>
    <t>-214.40</t>
  </si>
  <si>
    <t>1690797</t>
  </si>
  <si>
    <t>253.74</t>
  </si>
  <si>
    <t>1690690</t>
  </si>
  <si>
    <t>85.09</t>
  </si>
  <si>
    <t>-85.09</t>
  </si>
  <si>
    <t>1690398</t>
  </si>
  <si>
    <t>118.21</t>
  </si>
  <si>
    <t>1690377</t>
  </si>
  <si>
    <t>553.45</t>
  </si>
  <si>
    <t>1690366</t>
  </si>
  <si>
    <t>303.43</t>
  </si>
  <si>
    <t>1690336</t>
  </si>
  <si>
    <t>381.96</t>
  </si>
  <si>
    <t>212.92</t>
  </si>
  <si>
    <t>-212.92</t>
  </si>
  <si>
    <t>29.56</t>
  </si>
  <si>
    <t>-29.56</t>
  </si>
  <si>
    <t>1689892</t>
  </si>
  <si>
    <t>175.75</t>
  </si>
  <si>
    <t>1689885</t>
  </si>
  <si>
    <t>1689807</t>
  </si>
  <si>
    <t>119.52</t>
  </si>
  <si>
    <t>1689761</t>
  </si>
  <si>
    <t>27 Nov 19</t>
  </si>
  <si>
    <t>1689658</t>
  </si>
  <si>
    <t>65.02</t>
  </si>
  <si>
    <t>1689525</t>
  </si>
  <si>
    <t>190.92</t>
  </si>
  <si>
    <t>1689516</t>
  </si>
  <si>
    <t>359.90</t>
  </si>
  <si>
    <t>1689493</t>
  </si>
  <si>
    <t>156.40</t>
  </si>
  <si>
    <t>1689458</t>
  </si>
  <si>
    <t>73.37</t>
  </si>
  <si>
    <t>1689413</t>
  </si>
  <si>
    <t>399.34</t>
  </si>
  <si>
    <t>1689398</t>
  </si>
  <si>
    <t>330.16</t>
  </si>
  <si>
    <t>1689375</t>
  </si>
  <si>
    <t>229.12</t>
  </si>
  <si>
    <t>1689356</t>
  </si>
  <si>
    <t>221.51</t>
  </si>
  <si>
    <t>1689266</t>
  </si>
  <si>
    <t>49.92</t>
  </si>
  <si>
    <t>1689262</t>
  </si>
  <si>
    <t>164.32</t>
  </si>
  <si>
    <t>1689253</t>
  </si>
  <si>
    <t>1689087</t>
  </si>
  <si>
    <t>589.20</t>
  </si>
  <si>
    <t>1689044</t>
  </si>
  <si>
    <t>101.14</t>
  </si>
  <si>
    <t>1689004</t>
  </si>
  <si>
    <t>166.48</t>
  </si>
  <si>
    <t>1688819</t>
  </si>
  <si>
    <t>113.76</t>
  </si>
  <si>
    <t>1688720</t>
  </si>
  <si>
    <t>162.68</t>
  </si>
  <si>
    <t>1688706</t>
  </si>
  <si>
    <t>122.77</t>
  </si>
  <si>
    <t>1688438</t>
  </si>
  <si>
    <t>208.28</t>
  </si>
  <si>
    <t>114.17</t>
  </si>
  <si>
    <t>-114.17</t>
  </si>
  <si>
    <t>1688366</t>
  </si>
  <si>
    <t>66.20</t>
  </si>
  <si>
    <t>1688021</t>
  </si>
  <si>
    <t>223.41</t>
  </si>
  <si>
    <t>1688268</t>
  </si>
  <si>
    <t>66.70</t>
  </si>
  <si>
    <t>1688230</t>
  </si>
  <si>
    <t>187.06</t>
  </si>
  <si>
    <t>1688228</t>
  </si>
  <si>
    <t>377.64</t>
  </si>
  <si>
    <t>26 Nov 19</t>
  </si>
  <si>
    <t>1688082</t>
  </si>
  <si>
    <t>83.17</t>
  </si>
  <si>
    <t>1688067</t>
  </si>
  <si>
    <t>1688033</t>
  </si>
  <si>
    <t>380.99</t>
  </si>
  <si>
    <t>1687941</t>
  </si>
  <si>
    <t>297.94</t>
  </si>
  <si>
    <t>1687850</t>
  </si>
  <si>
    <t>517.94</t>
  </si>
  <si>
    <t>1687760</t>
  </si>
  <si>
    <t>266.74</t>
  </si>
  <si>
    <t>66.54</t>
  </si>
  <si>
    <t>-66.54</t>
  </si>
  <si>
    <t>1687532</t>
  </si>
  <si>
    <t>130.35</t>
  </si>
  <si>
    <t>1687524</t>
  </si>
  <si>
    <t>156.19</t>
  </si>
  <si>
    <t>1687125</t>
  </si>
  <si>
    <t>968.54</t>
  </si>
  <si>
    <t>1686994</t>
  </si>
  <si>
    <t>238.27</t>
  </si>
  <si>
    <t>1686776</t>
  </si>
  <si>
    <t>1,041.15</t>
  </si>
  <si>
    <t>25 Nov 19</t>
  </si>
  <si>
    <t>880.38</t>
  </si>
  <si>
    <t>-880.38</t>
  </si>
  <si>
    <t>1686554</t>
  </si>
  <si>
    <t>124.17</t>
  </si>
  <si>
    <t>1686374</t>
  </si>
  <si>
    <t>208.52</t>
  </si>
  <si>
    <t>1685984</t>
  </si>
  <si>
    <t>146.90</t>
  </si>
  <si>
    <t>467.84</t>
  </si>
  <si>
    <t>-467.84</t>
  </si>
  <si>
    <t>1685881</t>
  </si>
  <si>
    <t>92.17</t>
  </si>
  <si>
    <t>1685843</t>
  </si>
  <si>
    <t>140.52</t>
  </si>
  <si>
    <t>1685806</t>
  </si>
  <si>
    <t>316.71</t>
  </si>
  <si>
    <t>1685768</t>
  </si>
  <si>
    <t>60.47</t>
  </si>
  <si>
    <t>1685736</t>
  </si>
  <si>
    <t>274.05</t>
  </si>
  <si>
    <t>134.70</t>
  </si>
  <si>
    <t>-134.70</t>
  </si>
  <si>
    <t>1685671</t>
  </si>
  <si>
    <t>562.42</t>
  </si>
  <si>
    <t>1685617</t>
  </si>
  <si>
    <t>1,492.88</t>
  </si>
  <si>
    <t>24 Nov 19</t>
  </si>
  <si>
    <t>1684965</t>
  </si>
  <si>
    <t>58.34</t>
  </si>
  <si>
    <t>1684941</t>
  </si>
  <si>
    <t>113.18</t>
  </si>
  <si>
    <t>1684884</t>
  </si>
  <si>
    <t>394.03</t>
  </si>
  <si>
    <t>287.26</t>
  </si>
  <si>
    <t>-287.26</t>
  </si>
  <si>
    <t>1684663</t>
  </si>
  <si>
    <t>-84.16</t>
  </si>
  <si>
    <t>1684571</t>
  </si>
  <si>
    <t>1684537</t>
  </si>
  <si>
    <t>1,144.36</t>
  </si>
  <si>
    <t>23 Nov 19</t>
  </si>
  <si>
    <t>1684441</t>
  </si>
  <si>
    <t>50.12</t>
  </si>
  <si>
    <t>1684440</t>
  </si>
  <si>
    <t>218.79</t>
  </si>
  <si>
    <t>1684228</t>
  </si>
  <si>
    <t>89.99</t>
  </si>
  <si>
    <t>1683965</t>
  </si>
  <si>
    <t>73.03</t>
  </si>
  <si>
    <t>1683753</t>
  </si>
  <si>
    <t>316.40</t>
  </si>
  <si>
    <t>1683664</t>
  </si>
  <si>
    <t>282.79</t>
  </si>
  <si>
    <t>1683544</t>
  </si>
  <si>
    <t>219.00</t>
  </si>
  <si>
    <t>22 Nov 19</t>
  </si>
  <si>
    <t>1683500</t>
  </si>
  <si>
    <t>42.85</t>
  </si>
  <si>
    <t>1683203</t>
  </si>
  <si>
    <t>119.56</t>
  </si>
  <si>
    <t>1683199</t>
  </si>
  <si>
    <t>597.41</t>
  </si>
  <si>
    <t>1682870</t>
  </si>
  <si>
    <t>489.67</t>
  </si>
  <si>
    <t>1682795</t>
  </si>
  <si>
    <t>178.59</t>
  </si>
  <si>
    <t>1682674</t>
  </si>
  <si>
    <t>183.01</t>
  </si>
  <si>
    <t>1682635</t>
  </si>
  <si>
    <t>25.85</t>
  </si>
  <si>
    <t>1682553</t>
  </si>
  <si>
    <t>72.67</t>
  </si>
  <si>
    <t>21 Nov 19</t>
  </si>
  <si>
    <t>1682207</t>
  </si>
  <si>
    <t>173.34</t>
  </si>
  <si>
    <t>1682180</t>
  </si>
  <si>
    <t>355.11</t>
  </si>
  <si>
    <t>1682130</t>
  </si>
  <si>
    <t>1681919</t>
  </si>
  <si>
    <t>175.72</t>
  </si>
  <si>
    <t>1681862</t>
  </si>
  <si>
    <t>1681835</t>
  </si>
  <si>
    <t>334.14</t>
  </si>
  <si>
    <t>1681343</t>
  </si>
  <si>
    <t>118.35</t>
  </si>
  <si>
    <t>1681325</t>
  </si>
  <si>
    <t>115.75</t>
  </si>
  <si>
    <t>1681306</t>
  </si>
  <si>
    <t>478.48</t>
  </si>
  <si>
    <t>1681204</t>
  </si>
  <si>
    <t>302.75</t>
  </si>
  <si>
    <t>1681188</t>
  </si>
  <si>
    <t>92.58</t>
  </si>
  <si>
    <t>1680852</t>
  </si>
  <si>
    <t>125.65</t>
  </si>
  <si>
    <t>1680843</t>
  </si>
  <si>
    <t>250.34</t>
  </si>
  <si>
    <t>1680842</t>
  </si>
  <si>
    <t>20 Nov 19</t>
  </si>
  <si>
    <t>1680690</t>
  </si>
  <si>
    <t>551.96</t>
  </si>
  <si>
    <t>1680539</t>
  </si>
  <si>
    <t>64.51</t>
  </si>
  <si>
    <t>1680452</t>
  </si>
  <si>
    <t>92.57</t>
  </si>
  <si>
    <t>1680357</t>
  </si>
  <si>
    <t>183.97</t>
  </si>
  <si>
    <t>1680312</t>
  </si>
  <si>
    <t>98.87</t>
  </si>
  <si>
    <t>1680290</t>
  </si>
  <si>
    <t>1680275</t>
  </si>
  <si>
    <t>523.46</t>
  </si>
  <si>
    <t>1680158</t>
  </si>
  <si>
    <t>267.50</t>
  </si>
  <si>
    <t>1679880</t>
  </si>
  <si>
    <t>97.59</t>
  </si>
  <si>
    <t>1679825</t>
  </si>
  <si>
    <t>19 Nov 19</t>
  </si>
  <si>
    <t>1679471</t>
  </si>
  <si>
    <t>46.12</t>
  </si>
  <si>
    <t>1679375</t>
  </si>
  <si>
    <t>198.07</t>
  </si>
  <si>
    <t>1679359</t>
  </si>
  <si>
    <t>1679350</t>
  </si>
  <si>
    <t>93.90</t>
  </si>
  <si>
    <t>1679337</t>
  </si>
  <si>
    <t>516.46</t>
  </si>
  <si>
    <t>1679310</t>
  </si>
  <si>
    <t>334.08</t>
  </si>
  <si>
    <t>1678994</t>
  </si>
  <si>
    <t>283.27</t>
  </si>
  <si>
    <t>1678892</t>
  </si>
  <si>
    <t>250.93</t>
  </si>
  <si>
    <t>1678814</t>
  </si>
  <si>
    <t>268.98</t>
  </si>
  <si>
    <t>41.54</t>
  </si>
  <si>
    <t>-41.54</t>
  </si>
  <si>
    <t>1678173</t>
  </si>
  <si>
    <t>642.43</t>
  </si>
  <si>
    <t>18 Nov 19</t>
  </si>
  <si>
    <t>1677919</t>
  </si>
  <si>
    <t>249.64</t>
  </si>
  <si>
    <t>549.06</t>
  </si>
  <si>
    <t>-549.06</t>
  </si>
  <si>
    <t>1677832</t>
  </si>
  <si>
    <t>397.54</t>
  </si>
  <si>
    <t>1677580</t>
  </si>
  <si>
    <t>491.22</t>
  </si>
  <si>
    <t>1677566</t>
  </si>
  <si>
    <t>57.23</t>
  </si>
  <si>
    <t>1677559</t>
  </si>
  <si>
    <t>1677296</t>
  </si>
  <si>
    <t>3,994.86</t>
  </si>
  <si>
    <t>1677260</t>
  </si>
  <si>
    <t>101.64</t>
  </si>
  <si>
    <t>-46.58</t>
  </si>
  <si>
    <t>1,150.10</t>
  </si>
  <si>
    <t>-1,150.10</t>
  </si>
  <si>
    <t>1676798</t>
  </si>
  <si>
    <t>262.19</t>
  </si>
  <si>
    <t>1676756</t>
  </si>
  <si>
    <t>270.67</t>
  </si>
  <si>
    <t>1676724</t>
  </si>
  <si>
    <t>138.32</t>
  </si>
  <si>
    <t>1676714</t>
  </si>
  <si>
    <t>1,206.49</t>
  </si>
  <si>
    <t>1676647</t>
  </si>
  <si>
    <t>171.82</t>
  </si>
  <si>
    <t>17 Nov 19</t>
  </si>
  <si>
    <t>1676560</t>
  </si>
  <si>
    <t>6,268.00</t>
  </si>
  <si>
    <t>1676492</t>
  </si>
  <si>
    <t>116.72</t>
  </si>
  <si>
    <t>1676132</t>
  </si>
  <si>
    <t>325.48</t>
  </si>
  <si>
    <t>1676118</t>
  </si>
  <si>
    <t>63.22</t>
  </si>
  <si>
    <t>1676017</t>
  </si>
  <si>
    <t>124.24</t>
  </si>
  <si>
    <t>150.18</t>
  </si>
  <si>
    <t>-150.18</t>
  </si>
  <si>
    <t>1675630</t>
  </si>
  <si>
    <t>821.36</t>
  </si>
  <si>
    <t>1675514</t>
  </si>
  <si>
    <t>64.82</t>
  </si>
  <si>
    <t>1675498</t>
  </si>
  <si>
    <t>282.32</t>
  </si>
  <si>
    <t>1675484</t>
  </si>
  <si>
    <t>125.28</t>
  </si>
  <si>
    <t>16 Nov 19</t>
  </si>
  <si>
    <t>1675388</t>
  </si>
  <si>
    <t>286.13</t>
  </si>
  <si>
    <t>-286.13</t>
  </si>
  <si>
    <t>1675360</t>
  </si>
  <si>
    <t>312.12</t>
  </si>
  <si>
    <t>1675335</t>
  </si>
  <si>
    <t>564.64</t>
  </si>
  <si>
    <t>1675297</t>
  </si>
  <si>
    <t>86.71</t>
  </si>
  <si>
    <t>1675251</t>
  </si>
  <si>
    <t>56.70</t>
  </si>
  <si>
    <t>1675210</t>
  </si>
  <si>
    <t>208.31</t>
  </si>
  <si>
    <t>1675069</t>
  </si>
  <si>
    <t>525.74</t>
  </si>
  <si>
    <t>64.12</t>
  </si>
  <si>
    <t>-64.12</t>
  </si>
  <si>
    <t>1674992</t>
  </si>
  <si>
    <t>420.92</t>
  </si>
  <si>
    <t>1674928</t>
  </si>
  <si>
    <t>407.85</t>
  </si>
  <si>
    <t>306.40</t>
  </si>
  <si>
    <t>-306.40</t>
  </si>
  <si>
    <t>1674813</t>
  </si>
  <si>
    <t>84.67</t>
  </si>
  <si>
    <t>1674722</t>
  </si>
  <si>
    <t>515.80</t>
  </si>
  <si>
    <t>1674715</t>
  </si>
  <si>
    <t>54.40</t>
  </si>
  <si>
    <t>1674708</t>
  </si>
  <si>
    <t>197.60</t>
  </si>
  <si>
    <t>1674628</t>
  </si>
  <si>
    <t>114.66</t>
  </si>
  <si>
    <t>458.99</t>
  </si>
  <si>
    <t>-458.99</t>
  </si>
  <si>
    <t>1674570</t>
  </si>
  <si>
    <t>1674568</t>
  </si>
  <si>
    <t>1674502</t>
  </si>
  <si>
    <t>75.06</t>
  </si>
  <si>
    <t>1674499</t>
  </si>
  <si>
    <t>1674485</t>
  </si>
  <si>
    <t>327.26</t>
  </si>
  <si>
    <t>1674399</t>
  </si>
  <si>
    <t>637.65</t>
  </si>
  <si>
    <t>15 Nov 19</t>
  </si>
  <si>
    <t>1674290</t>
  </si>
  <si>
    <t>196.34</t>
  </si>
  <si>
    <t>1674208</t>
  </si>
  <si>
    <t>210.86</t>
  </si>
  <si>
    <t>470.93</t>
  </si>
  <si>
    <t>-470.93</t>
  </si>
  <si>
    <t>1673838</t>
  </si>
  <si>
    <t>310.20</t>
  </si>
  <si>
    <t>1673725</t>
  </si>
  <si>
    <t>945.09</t>
  </si>
  <si>
    <t>1673709</t>
  </si>
  <si>
    <t>1,575.15</t>
  </si>
  <si>
    <t>1673628</t>
  </si>
  <si>
    <t>460.52</t>
  </si>
  <si>
    <t>1673601</t>
  </si>
  <si>
    <t>420.68</t>
  </si>
  <si>
    <t>1673234</t>
  </si>
  <si>
    <t>385.58</t>
  </si>
  <si>
    <t>432.06</t>
  </si>
  <si>
    <t>-432.06</t>
  </si>
  <si>
    <t>1673137</t>
  </si>
  <si>
    <t>147.75</t>
  </si>
  <si>
    <t>1673033</t>
  </si>
  <si>
    <t>368.05</t>
  </si>
  <si>
    <t>1673031</t>
  </si>
  <si>
    <t>994.48</t>
  </si>
  <si>
    <t>1672962</t>
  </si>
  <si>
    <t>435.57</t>
  </si>
  <si>
    <t>1672899</t>
  </si>
  <si>
    <t>932.92</t>
  </si>
  <si>
    <t>14 Nov 19</t>
  </si>
  <si>
    <t>1672774</t>
  </si>
  <si>
    <t>103.24</t>
  </si>
  <si>
    <t>1672768</t>
  </si>
  <si>
    <t>136.89</t>
  </si>
  <si>
    <t>1672633</t>
  </si>
  <si>
    <t>114.07</t>
  </si>
  <si>
    <t>1672344</t>
  </si>
  <si>
    <t>379.43</t>
  </si>
  <si>
    <t>1672179</t>
  </si>
  <si>
    <t>31.73</t>
  </si>
  <si>
    <t>1672092</t>
  </si>
  <si>
    <t>43.87</t>
  </si>
  <si>
    <t>3,911.76</t>
  </si>
  <si>
    <t>-3,911.76</t>
  </si>
  <si>
    <t>1671770</t>
  </si>
  <si>
    <t>98.44</t>
  </si>
  <si>
    <t>1671582</t>
  </si>
  <si>
    <t>195.32</t>
  </si>
  <si>
    <t>13 Nov 19</t>
  </si>
  <si>
    <t>1671312</t>
  </si>
  <si>
    <t>45.88</t>
  </si>
  <si>
    <t>75.18</t>
  </si>
  <si>
    <t>-75.18</t>
  </si>
  <si>
    <t>1670933</t>
  </si>
  <si>
    <t>181.82</t>
  </si>
  <si>
    <t>1670721</t>
  </si>
  <si>
    <t>197.64</t>
  </si>
  <si>
    <t>396.14</t>
  </si>
  <si>
    <t>-396.14</t>
  </si>
  <si>
    <t>1670363</t>
  </si>
  <si>
    <t>174.02</t>
  </si>
  <si>
    <t>1670355</t>
  </si>
  <si>
    <t>324.51</t>
  </si>
  <si>
    <t>1670330</t>
  </si>
  <si>
    <t>-107.52</t>
  </si>
  <si>
    <t>259.54</t>
  </si>
  <si>
    <t>-259.54</t>
  </si>
  <si>
    <t>1670206</t>
  </si>
  <si>
    <t>660.07</t>
  </si>
  <si>
    <t>1670194</t>
  </si>
  <si>
    <t>285.33</t>
  </si>
  <si>
    <t>1669855</t>
  </si>
  <si>
    <t>396.66</t>
  </si>
  <si>
    <t>12 Nov 19</t>
  </si>
  <si>
    <t>304.76</t>
  </si>
  <si>
    <t>-304.76</t>
  </si>
  <si>
    <t>1669904</t>
  </si>
  <si>
    <t>224.73</t>
  </si>
  <si>
    <t>1669882</t>
  </si>
  <si>
    <t>78.87</t>
  </si>
  <si>
    <t>1669820</t>
  </si>
  <si>
    <t>565.29</t>
  </si>
  <si>
    <t>1669817</t>
  </si>
  <si>
    <t>250.43</t>
  </si>
  <si>
    <t>1669774</t>
  </si>
  <si>
    <t>405.80</t>
  </si>
  <si>
    <t>1669760</t>
  </si>
  <si>
    <t>447.04</t>
  </si>
  <si>
    <t>1669676</t>
  </si>
  <si>
    <t>125.00</t>
  </si>
  <si>
    <t>1669638</t>
  </si>
  <si>
    <t>62.59</t>
  </si>
  <si>
    <t>1669611</t>
  </si>
  <si>
    <t>363.56</t>
  </si>
  <si>
    <t>1669606</t>
  </si>
  <si>
    <t>506.25</t>
  </si>
  <si>
    <t>1669034</t>
  </si>
  <si>
    <t>190.80</t>
  </si>
  <si>
    <t>1668978</t>
  </si>
  <si>
    <t>103.83</t>
  </si>
  <si>
    <t>1668949</t>
  </si>
  <si>
    <t>736.64</t>
  </si>
  <si>
    <t>354.18</t>
  </si>
  <si>
    <t>-354.18</t>
  </si>
  <si>
    <t>1668612</t>
  </si>
  <si>
    <t>1668575</t>
  </si>
  <si>
    <t>150.40</t>
  </si>
  <si>
    <t>11 Nov 19</t>
  </si>
  <si>
    <t>1668552</t>
  </si>
  <si>
    <t>1668491</t>
  </si>
  <si>
    <t>281.23</t>
  </si>
  <si>
    <t>1668462</t>
  </si>
  <si>
    <t>203.90</t>
  </si>
  <si>
    <t>1668407</t>
  </si>
  <si>
    <t>173.93</t>
  </si>
  <si>
    <t>1668366</t>
  </si>
  <si>
    <t>168.00</t>
  </si>
  <si>
    <t>1668221</t>
  </si>
  <si>
    <t>248.60</t>
  </si>
  <si>
    <t>1668133</t>
  </si>
  <si>
    <t>101.30</t>
  </si>
  <si>
    <t>1667922</t>
  </si>
  <si>
    <t>250.25</t>
  </si>
  <si>
    <t>-265.53</t>
  </si>
  <si>
    <t>1667847</t>
  </si>
  <si>
    <t>1667739</t>
  </si>
  <si>
    <t>104.43</t>
  </si>
  <si>
    <t>1667728</t>
  </si>
  <si>
    <t>208.85</t>
  </si>
  <si>
    <t>123.06</t>
  </si>
  <si>
    <t>-123.06</t>
  </si>
  <si>
    <t>1667652</t>
  </si>
  <si>
    <t>65.40</t>
  </si>
  <si>
    <t>1667651</t>
  </si>
  <si>
    <t>224.40</t>
  </si>
  <si>
    <t>1667586</t>
  </si>
  <si>
    <t>86.92</t>
  </si>
  <si>
    <t>1667506</t>
  </si>
  <si>
    <t>545.17</t>
  </si>
  <si>
    <t>1667474</t>
  </si>
  <si>
    <t>112.00</t>
  </si>
  <si>
    <t>1667370</t>
  </si>
  <si>
    <t>523.17</t>
  </si>
  <si>
    <t>1667327</t>
  </si>
  <si>
    <t>1667122</t>
  </si>
  <si>
    <t>433.36</t>
  </si>
  <si>
    <t>1666969</t>
  </si>
  <si>
    <t>132.10</t>
  </si>
  <si>
    <t>1666987</t>
  </si>
  <si>
    <t>1666936</t>
  </si>
  <si>
    <t>837.40</t>
  </si>
  <si>
    <t>1666856</t>
  </si>
  <si>
    <t>69.72</t>
  </si>
  <si>
    <t>1666792</t>
  </si>
  <si>
    <t>311.01</t>
  </si>
  <si>
    <t>1666715</t>
  </si>
  <si>
    <t>212.47</t>
  </si>
  <si>
    <t>110.53</t>
  </si>
  <si>
    <t>-110.53</t>
  </si>
  <si>
    <t>1666657</t>
  </si>
  <si>
    <t>99.08</t>
  </si>
  <si>
    <t>1666597</t>
  </si>
  <si>
    <t>1666592</t>
  </si>
  <si>
    <t>98.60</t>
  </si>
  <si>
    <t>1666591</t>
  </si>
  <si>
    <t>324.38</t>
  </si>
  <si>
    <t>1666552</t>
  </si>
  <si>
    <t>426.55</t>
  </si>
  <si>
    <t>1666538</t>
  </si>
  <si>
    <t>239.24</t>
  </si>
  <si>
    <t>1666518</t>
  </si>
  <si>
    <t>275.53</t>
  </si>
  <si>
    <t>1666478</t>
  </si>
  <si>
    <t>89.44</t>
  </si>
  <si>
    <t>1666394</t>
  </si>
  <si>
    <t>273.77</t>
  </si>
  <si>
    <t>1666386</t>
  </si>
  <si>
    <t>834.98</t>
  </si>
  <si>
    <t>1666351</t>
  </si>
  <si>
    <t>1666346</t>
  </si>
  <si>
    <t>73.40</t>
  </si>
  <si>
    <t>1666294</t>
  </si>
  <si>
    <t>358.90</t>
  </si>
  <si>
    <t>1665788</t>
  </si>
  <si>
    <t>50.86</t>
  </si>
  <si>
    <t>10 Nov 19</t>
  </si>
  <si>
    <t>1665467</t>
  </si>
  <si>
    <t>64.27</t>
  </si>
  <si>
    <t>1665418</t>
  </si>
  <si>
    <t>170.62</t>
  </si>
  <si>
    <t>1665265</t>
  </si>
  <si>
    <t>71.15</t>
  </si>
  <si>
    <t>1665237</t>
  </si>
  <si>
    <t>31.09</t>
  </si>
  <si>
    <t>1665205</t>
  </si>
  <si>
    <t>3,171.69</t>
  </si>
  <si>
    <t>1665066</t>
  </si>
  <si>
    <t>213.19</t>
  </si>
  <si>
    <t>1664931</t>
  </si>
  <si>
    <t>983.91</t>
  </si>
  <si>
    <t>1664760</t>
  </si>
  <si>
    <t>148.62</t>
  </si>
  <si>
    <t>1664730</t>
  </si>
  <si>
    <t>428.04</t>
  </si>
  <si>
    <t>1664725</t>
  </si>
  <si>
    <t>184.23</t>
  </si>
  <si>
    <t>1664596</t>
  </si>
  <si>
    <t>48.46</t>
  </si>
  <si>
    <t>1664329</t>
  </si>
  <si>
    <t>606.84</t>
  </si>
  <si>
    <t>09 Nov 19</t>
  </si>
  <si>
    <t>1664250</t>
  </si>
  <si>
    <t>1664181</t>
  </si>
  <si>
    <t>198.48</t>
  </si>
  <si>
    <t>-198.48</t>
  </si>
  <si>
    <t>08 Nov 19</t>
  </si>
  <si>
    <t>1663279</t>
  </si>
  <si>
    <t>51.71</t>
  </si>
  <si>
    <t>1663175</t>
  </si>
  <si>
    <t>69.95</t>
  </si>
  <si>
    <t>1663151</t>
  </si>
  <si>
    <t>179.39</t>
  </si>
  <si>
    <t>264.81</t>
  </si>
  <si>
    <t>-264.81</t>
  </si>
  <si>
    <t>1662197</t>
  </si>
  <si>
    <t>340.86</t>
  </si>
  <si>
    <t>436.31</t>
  </si>
  <si>
    <t>-436.31</t>
  </si>
  <si>
    <t>07 Nov 19</t>
  </si>
  <si>
    <t>1661529</t>
  </si>
  <si>
    <t>114.46</t>
  </si>
  <si>
    <t>1661513</t>
  </si>
  <si>
    <t>68.44</t>
  </si>
  <si>
    <t>1661436</t>
  </si>
  <si>
    <t>17.33</t>
  </si>
  <si>
    <t>06 Nov 19</t>
  </si>
  <si>
    <t>73.48</t>
  </si>
  <si>
    <t>-73.48</t>
  </si>
  <si>
    <t>739.63</t>
  </si>
  <si>
    <t>-739.63</t>
  </si>
  <si>
    <t>83.46</t>
  </si>
  <si>
    <t>-83.46</t>
  </si>
  <si>
    <t>1660623</t>
  </si>
  <si>
    <t>102.02</t>
  </si>
  <si>
    <t>1659863</t>
  </si>
  <si>
    <t>1659750</t>
  </si>
  <si>
    <t>415.72</t>
  </si>
  <si>
    <t>05 Nov 19</t>
  </si>
  <si>
    <t>430.19</t>
  </si>
  <si>
    <t>-430.19</t>
  </si>
  <si>
    <t>1659604</t>
  </si>
  <si>
    <t>299.41</t>
  </si>
  <si>
    <t>1659480</t>
  </si>
  <si>
    <t>217.40</t>
  </si>
  <si>
    <t>1659456</t>
  </si>
  <si>
    <t>222.14</t>
  </si>
  <si>
    <t>661.72</t>
  </si>
  <si>
    <t>-661.72</t>
  </si>
  <si>
    <t>1659342</t>
  </si>
  <si>
    <t>1,296.91</t>
  </si>
  <si>
    <t>243.63</t>
  </si>
  <si>
    <t>-243.63</t>
  </si>
  <si>
    <t>550.58</t>
  </si>
  <si>
    <t>-550.58</t>
  </si>
  <si>
    <t>1658788</t>
  </si>
  <si>
    <t>356.97</t>
  </si>
  <si>
    <t>1658747</t>
  </si>
  <si>
    <t>267.89</t>
  </si>
  <si>
    <t>1658541</t>
  </si>
  <si>
    <t>1,320.33</t>
  </si>
  <si>
    <t>04 Nov 19</t>
  </si>
  <si>
    <t>1658270</t>
  </si>
  <si>
    <t>21.68</t>
  </si>
  <si>
    <t>1658141</t>
  </si>
  <si>
    <t>288.81</t>
  </si>
  <si>
    <t>1658101</t>
  </si>
  <si>
    <t>283.50</t>
  </si>
  <si>
    <t>197.71</t>
  </si>
  <si>
    <t>-197.71</t>
  </si>
  <si>
    <t>1657451</t>
  </si>
  <si>
    <t>157.70</t>
  </si>
  <si>
    <t>439.20</t>
  </si>
  <si>
    <t>-439.20</t>
  </si>
  <si>
    <t>03 Nov 19</t>
  </si>
  <si>
    <t>1657082</t>
  </si>
  <si>
    <t>1656820</t>
  </si>
  <si>
    <t>1656570</t>
  </si>
  <si>
    <t>332.46</t>
  </si>
  <si>
    <t>530.66</t>
  </si>
  <si>
    <t>-530.66</t>
  </si>
  <si>
    <t>02 Nov 19</t>
  </si>
  <si>
    <t>-86.96</t>
  </si>
  <si>
    <t>1656355</t>
  </si>
  <si>
    <t>607.56</t>
  </si>
  <si>
    <t>1656271</t>
  </si>
  <si>
    <t>483.62</t>
  </si>
  <si>
    <t>1656229</t>
  </si>
  <si>
    <t>200.52</t>
  </si>
  <si>
    <t>442.31</t>
  </si>
  <si>
    <t>-442.31</t>
  </si>
  <si>
    <t>01 Nov 19</t>
  </si>
  <si>
    <t>271.35</t>
  </si>
  <si>
    <t>-271.35</t>
  </si>
  <si>
    <t>1655354</t>
  </si>
  <si>
    <t>158.25</t>
  </si>
  <si>
    <t>42.12</t>
  </si>
  <si>
    <t>-42.12</t>
  </si>
  <si>
    <t>1654831</t>
  </si>
  <si>
    <t>308.10</t>
  </si>
  <si>
    <t>1654718</t>
  </si>
  <si>
    <t>58.72</t>
  </si>
  <si>
    <t>31 Oct 19</t>
  </si>
  <si>
    <t>1654475</t>
  </si>
  <si>
    <t>306.20</t>
  </si>
  <si>
    <t>1654468</t>
  </si>
  <si>
    <t>1654027</t>
  </si>
  <si>
    <t>65.99</t>
  </si>
  <si>
    <t>1653917</t>
  </si>
  <si>
    <t>43.17</t>
  </si>
  <si>
    <t>1653723</t>
  </si>
  <si>
    <t>168.72</t>
  </si>
  <si>
    <t>306.39</t>
  </si>
  <si>
    <t>-306.39</t>
  </si>
  <si>
    <t>30 Oct 19</t>
  </si>
  <si>
    <t>1653384</t>
  </si>
  <si>
    <t>92.90</t>
  </si>
  <si>
    <t>1653223</t>
  </si>
  <si>
    <t>229.28</t>
  </si>
  <si>
    <t>1653155</t>
  </si>
  <si>
    <t>168.33</t>
  </si>
  <si>
    <t>222.48</t>
  </si>
  <si>
    <t>-222.48</t>
  </si>
  <si>
    <t>1652839</t>
  </si>
  <si>
    <t>317.04</t>
  </si>
  <si>
    <t>1652732</t>
  </si>
  <si>
    <t>1652717</t>
  </si>
  <si>
    <t>1652322</t>
  </si>
  <si>
    <t>275.32</t>
  </si>
  <si>
    <t>1652279</t>
  </si>
  <si>
    <t>84.96</t>
  </si>
  <si>
    <t>29 Oct 19</t>
  </si>
  <si>
    <t>1652167</t>
  </si>
  <si>
    <t>431.25</t>
  </si>
  <si>
    <t>1652166</t>
  </si>
  <si>
    <t>243.87</t>
  </si>
  <si>
    <t>1651952</t>
  </si>
  <si>
    <t>611.25</t>
  </si>
  <si>
    <t>1651946</t>
  </si>
  <si>
    <t>98.90</t>
  </si>
  <si>
    <t>1651908</t>
  </si>
  <si>
    <t>433.87</t>
  </si>
  <si>
    <t>1651353</t>
  </si>
  <si>
    <t>130.14</t>
  </si>
  <si>
    <t>1651322</t>
  </si>
  <si>
    <t>613.25</t>
  </si>
  <si>
    <t>1651249</t>
  </si>
  <si>
    <t>165.05</t>
  </si>
  <si>
    <t>1651209</t>
  </si>
  <si>
    <t>216.87</t>
  </si>
  <si>
    <t>1651171</t>
  </si>
  <si>
    <t>411.84</t>
  </si>
  <si>
    <t>1651115</t>
  </si>
  <si>
    <t>416.94</t>
  </si>
  <si>
    <t>28 Oct 19</t>
  </si>
  <si>
    <t>1650724</t>
  </si>
  <si>
    <t>93.74</t>
  </si>
  <si>
    <t>1650440</t>
  </si>
  <si>
    <t>204.73</t>
  </si>
  <si>
    <t>1650401</t>
  </si>
  <si>
    <t>431.95</t>
  </si>
  <si>
    <t>1650328</t>
  </si>
  <si>
    <t>247.59</t>
  </si>
  <si>
    <t>1650119</t>
  </si>
  <si>
    <t>462.97</t>
  </si>
  <si>
    <t>27 Oct 19</t>
  </si>
  <si>
    <t>1649899</t>
  </si>
  <si>
    <t>506.28</t>
  </si>
  <si>
    <t>1649808</t>
  </si>
  <si>
    <t>180.22</t>
  </si>
  <si>
    <t>1649757</t>
  </si>
  <si>
    <t>80.78</t>
  </si>
  <si>
    <t>1649692</t>
  </si>
  <si>
    <t>57.46</t>
  </si>
  <si>
    <t>1649680</t>
  </si>
  <si>
    <t>342.59</t>
  </si>
  <si>
    <t>1649642</t>
  </si>
  <si>
    <t>49.60</t>
  </si>
  <si>
    <t>1649425</t>
  </si>
  <si>
    <t>51.57</t>
  </si>
  <si>
    <t>1649194</t>
  </si>
  <si>
    <t>225.12</t>
  </si>
  <si>
    <t>1649174</t>
  </si>
  <si>
    <t>225.45</t>
  </si>
  <si>
    <t>26 Oct 19</t>
  </si>
  <si>
    <t>1649060</t>
  </si>
  <si>
    <t>356.19</t>
  </si>
  <si>
    <t>147.33</t>
  </si>
  <si>
    <t>-147.33</t>
  </si>
  <si>
    <t>1649022</t>
  </si>
  <si>
    <t>158.46</t>
  </si>
  <si>
    <t>1648919</t>
  </si>
  <si>
    <t>711.23</t>
  </si>
  <si>
    <t>1648580</t>
  </si>
  <si>
    <t>109.17</t>
  </si>
  <si>
    <t>1648203</t>
  </si>
  <si>
    <t>108.75</t>
  </si>
  <si>
    <t>25 Oct 19</t>
  </si>
  <si>
    <t>1647708</t>
  </si>
  <si>
    <t>3,236.82</t>
  </si>
  <si>
    <t>1647689</t>
  </si>
  <si>
    <t>125.73</t>
  </si>
  <si>
    <t>1647506</t>
  </si>
  <si>
    <t>97.23</t>
  </si>
  <si>
    <t>358.22</t>
  </si>
  <si>
    <t>-358.22</t>
  </si>
  <si>
    <t>1647030</t>
  </si>
  <si>
    <t>24 Oct 19</t>
  </si>
  <si>
    <t>1646839</t>
  </si>
  <si>
    <t>55.86</t>
  </si>
  <si>
    <t>1646809</t>
  </si>
  <si>
    <t>1,134.16</t>
  </si>
  <si>
    <t>1646736</t>
  </si>
  <si>
    <t>427.47</t>
  </si>
  <si>
    <t>357.83</t>
  </si>
  <si>
    <t>-357.83</t>
  </si>
  <si>
    <t>1646416</t>
  </si>
  <si>
    <t>222.24</t>
  </si>
  <si>
    <t>1646411</t>
  </si>
  <si>
    <t>72.65</t>
  </si>
  <si>
    <t>1646204</t>
  </si>
  <si>
    <t>1,445.01</t>
  </si>
  <si>
    <t>1646074</t>
  </si>
  <si>
    <t>55.25</t>
  </si>
  <si>
    <t>1645963</t>
  </si>
  <si>
    <t>111.55</t>
  </si>
  <si>
    <t>1645825</t>
  </si>
  <si>
    <t>148.83</t>
  </si>
  <si>
    <t>1645767</t>
  </si>
  <si>
    <t>158.54</t>
  </si>
  <si>
    <t>23 Oct 19</t>
  </si>
  <si>
    <t>1645607</t>
  </si>
  <si>
    <t>496.75</t>
  </si>
  <si>
    <t>1645604</t>
  </si>
  <si>
    <t>1645566</t>
  </si>
  <si>
    <t>1645554</t>
  </si>
  <si>
    <t>169.74</t>
  </si>
  <si>
    <t>1645497</t>
  </si>
  <si>
    <t>274.74</t>
  </si>
  <si>
    <t>59.17</t>
  </si>
  <si>
    <t>-59.17</t>
  </si>
  <si>
    <t>1645107</t>
  </si>
  <si>
    <t>60.17</t>
  </si>
  <si>
    <t>1645002</t>
  </si>
  <si>
    <t>318.69</t>
  </si>
  <si>
    <t>1644870</t>
  </si>
  <si>
    <t>180.23</t>
  </si>
  <si>
    <t>156.58</t>
  </si>
  <si>
    <t>-156.58</t>
  </si>
  <si>
    <t>22 Oct 19</t>
  </si>
  <si>
    <t>1644367</t>
  </si>
  <si>
    <t>221.08</t>
  </si>
  <si>
    <t>1644090</t>
  </si>
  <si>
    <t>233.08</t>
  </si>
  <si>
    <t>1644067</t>
  </si>
  <si>
    <t>315.02</t>
  </si>
  <si>
    <t>1643728</t>
  </si>
  <si>
    <t>200.26</t>
  </si>
  <si>
    <t>21 Oct 19</t>
  </si>
  <si>
    <t>1643360</t>
  </si>
  <si>
    <t>243.04</t>
  </si>
  <si>
    <t>1643331</t>
  </si>
  <si>
    <t>146.10</t>
  </si>
  <si>
    <t>1643253</t>
  </si>
  <si>
    <t>267.00</t>
  </si>
  <si>
    <t>1643178</t>
  </si>
  <si>
    <t>1642831</t>
  </si>
  <si>
    <t>639.24</t>
  </si>
  <si>
    <t>1642748</t>
  </si>
  <si>
    <t>44.87</t>
  </si>
  <si>
    <t>20 Oct 19</t>
  </si>
  <si>
    <t>1642454</t>
  </si>
  <si>
    <t>168.74</t>
  </si>
  <si>
    <t>1642330</t>
  </si>
  <si>
    <t>115.46</t>
  </si>
  <si>
    <t>1642329</t>
  </si>
  <si>
    <t>61.07</t>
  </si>
  <si>
    <t>1738324</t>
  </si>
  <si>
    <t>449.46</t>
  </si>
  <si>
    <t>1738286</t>
  </si>
  <si>
    <t>21.41</t>
  </si>
  <si>
    <t>131.72</t>
  </si>
  <si>
    <t>-131.72</t>
  </si>
  <si>
    <t>1738246</t>
  </si>
  <si>
    <t>174.09</t>
  </si>
  <si>
    <t>19 Oct 19</t>
  </si>
  <si>
    <t>1641821</t>
  </si>
  <si>
    <t>1641793</t>
  </si>
  <si>
    <t>1,117.24</t>
  </si>
  <si>
    <t>1641758</t>
  </si>
  <si>
    <t>699.51</t>
  </si>
  <si>
    <t>831.97</t>
  </si>
  <si>
    <t>-831.97</t>
  </si>
  <si>
    <t>41.98</t>
  </si>
  <si>
    <t>-41.98</t>
  </si>
  <si>
    <t>133.70</t>
  </si>
  <si>
    <t>-133.70</t>
  </si>
  <si>
    <t>274.54</t>
  </si>
  <si>
    <t>-274.54</t>
  </si>
  <si>
    <t>18 Oct 19</t>
  </si>
  <si>
    <t>1641157</t>
  </si>
  <si>
    <t>445.88</t>
  </si>
  <si>
    <t>1641126</t>
  </si>
  <si>
    <t>289.71</t>
  </si>
  <si>
    <t>1640881</t>
  </si>
  <si>
    <t>368.16</t>
  </si>
  <si>
    <t>17 Oct 19</t>
  </si>
  <si>
    <t>1640266</t>
  </si>
  <si>
    <t>149.27</t>
  </si>
  <si>
    <t>811.25</t>
  </si>
  <si>
    <t>-811.25</t>
  </si>
  <si>
    <t>1640159</t>
  </si>
  <si>
    <t>107.12</t>
  </si>
  <si>
    <t>1640112</t>
  </si>
  <si>
    <t>934.14</t>
  </si>
  <si>
    <t>1639860</t>
  </si>
  <si>
    <t>238.29</t>
  </si>
  <si>
    <t>1639600</t>
  </si>
  <si>
    <t>1,761.68</t>
  </si>
  <si>
    <t>1639564</t>
  </si>
  <si>
    <t>166.14</t>
  </si>
  <si>
    <t>16 Oct 19</t>
  </si>
  <si>
    <t>1639380</t>
  </si>
  <si>
    <t>1638892</t>
  </si>
  <si>
    <t>160.94</t>
  </si>
  <si>
    <t>-175.72</t>
  </si>
  <si>
    <t>1638870</t>
  </si>
  <si>
    <t>211.64</t>
  </si>
  <si>
    <t>1638749</t>
  </si>
  <si>
    <t>258.61</t>
  </si>
  <si>
    <t>1638664</t>
  </si>
  <si>
    <t>371.73</t>
  </si>
  <si>
    <t>1638621</t>
  </si>
  <si>
    <t>361.62</t>
  </si>
  <si>
    <t>15 Oct 19</t>
  </si>
  <si>
    <t>1638549</t>
  </si>
  <si>
    <t>17.25</t>
  </si>
  <si>
    <t>1638246</t>
  </si>
  <si>
    <t>506.13</t>
  </si>
  <si>
    <t>1638122</t>
  </si>
  <si>
    <t>125.84</t>
  </si>
  <si>
    <t>1637796</t>
  </si>
  <si>
    <t>1,682.32</t>
  </si>
  <si>
    <t>14 Oct 19</t>
  </si>
  <si>
    <t>1637625</t>
  </si>
  <si>
    <t>161.12</t>
  </si>
  <si>
    <t>1637016</t>
  </si>
  <si>
    <t>87.36</t>
  </si>
  <si>
    <t>12 Oct 19</t>
  </si>
  <si>
    <t>1635395</t>
  </si>
  <si>
    <t>257.16</t>
  </si>
  <si>
    <t>11 Oct 19</t>
  </si>
  <si>
    <t>1635210</t>
  </si>
  <si>
    <t>214.59</t>
  </si>
  <si>
    <t>1635208</t>
  </si>
  <si>
    <t>152.73</t>
  </si>
  <si>
    <t>1635111</t>
  </si>
  <si>
    <t>1,190.84</t>
  </si>
  <si>
    <t>1634588</t>
  </si>
  <si>
    <t>10 Oct 19</t>
  </si>
  <si>
    <t>1634237</t>
  </si>
  <si>
    <t>354.05</t>
  </si>
  <si>
    <t>1634229</t>
  </si>
  <si>
    <t>638.18</t>
  </si>
  <si>
    <t>1634079</t>
  </si>
  <si>
    <t>424.32</t>
  </si>
  <si>
    <t>1725415</t>
  </si>
  <si>
    <t>1633542</t>
  </si>
  <si>
    <t>144.04</t>
  </si>
  <si>
    <t>1633485</t>
  </si>
  <si>
    <t>246.25</t>
  </si>
  <si>
    <t>09 Oct 19</t>
  </si>
  <si>
    <t>1633381</t>
  </si>
  <si>
    <t>62.09</t>
  </si>
  <si>
    <t>1633214</t>
  </si>
  <si>
    <t>58.32</t>
  </si>
  <si>
    <t>1632955</t>
  </si>
  <si>
    <t>213.88</t>
  </si>
  <si>
    <t>1632640</t>
  </si>
  <si>
    <t>188.76</t>
  </si>
  <si>
    <t>1632617</t>
  </si>
  <si>
    <t>2,983.51</t>
  </si>
  <si>
    <t>08 Oct 19</t>
  </si>
  <si>
    <t>1632547</t>
  </si>
  <si>
    <t>181.36</t>
  </si>
  <si>
    <t>1632449</t>
  </si>
  <si>
    <t>1,410.08</t>
  </si>
  <si>
    <t>1632303</t>
  </si>
  <si>
    <t>237.02</t>
  </si>
  <si>
    <t>1632294</t>
  </si>
  <si>
    <t>140.78</t>
  </si>
  <si>
    <t>07 Oct 19</t>
  </si>
  <si>
    <t>1631727</t>
  </si>
  <si>
    <t>565.20</t>
  </si>
  <si>
    <t>1631627</t>
  </si>
  <si>
    <t>532.00</t>
  </si>
  <si>
    <t>05 Oct 19</t>
  </si>
  <si>
    <t>1630581</t>
  </si>
  <si>
    <t>462.03</t>
  </si>
  <si>
    <t>1630549</t>
  </si>
  <si>
    <t>137.78</t>
  </si>
  <si>
    <t>1630509</t>
  </si>
  <si>
    <t>669.37</t>
  </si>
  <si>
    <t>1630259</t>
  </si>
  <si>
    <t>134.42</t>
  </si>
  <si>
    <t>04 Oct 19</t>
  </si>
  <si>
    <t>1629895</t>
  </si>
  <si>
    <t>388.61</t>
  </si>
  <si>
    <t>1629849</t>
  </si>
  <si>
    <t>85.24</t>
  </si>
  <si>
    <t>-42.62</t>
  </si>
  <si>
    <t>03 Oct 19</t>
  </si>
  <si>
    <t>1629152</t>
  </si>
  <si>
    <t>272.22</t>
  </si>
  <si>
    <t>1628726</t>
  </si>
  <si>
    <t>143.71</t>
  </si>
  <si>
    <t>01 Oct 19</t>
  </si>
  <si>
    <t>1627565</t>
  </si>
  <si>
    <t>777.27</t>
  </si>
  <si>
    <t>1627462</t>
  </si>
  <si>
    <t>763.18</t>
  </si>
  <si>
    <t>1627316</t>
  </si>
  <si>
    <t>87.25</t>
  </si>
  <si>
    <t>1626893</t>
  </si>
  <si>
    <t>726.47</t>
  </si>
  <si>
    <t>1710986</t>
  </si>
  <si>
    <t>261.10</t>
  </si>
  <si>
    <t>29 Sep 19</t>
  </si>
  <si>
    <t>1625073</t>
  </si>
  <si>
    <t>114.63</t>
  </si>
  <si>
    <t>28 Sep 19</t>
  </si>
  <si>
    <t>1624908</t>
  </si>
  <si>
    <t>72.89</t>
  </si>
  <si>
    <t>1624818</t>
  </si>
  <si>
    <t>185.89</t>
  </si>
  <si>
    <t>1624817</t>
  </si>
  <si>
    <t>1624814</t>
  </si>
  <si>
    <t>1709083</t>
  </si>
  <si>
    <t>1624134</t>
  </si>
  <si>
    <t>420.67</t>
  </si>
  <si>
    <t>1624090</t>
  </si>
  <si>
    <t>464.63</t>
  </si>
  <si>
    <t>27 Sep 19</t>
  </si>
  <si>
    <t>1623969</t>
  </si>
  <si>
    <t>342.75</t>
  </si>
  <si>
    <t>1623024</t>
  </si>
  <si>
    <t>457.65</t>
  </si>
  <si>
    <t>26 Sep 19</t>
  </si>
  <si>
    <t>1622500</t>
  </si>
  <si>
    <t>1622467</t>
  </si>
  <si>
    <t>270.30</t>
  </si>
  <si>
    <t>1622075</t>
  </si>
  <si>
    <t>514.62</t>
  </si>
  <si>
    <t>25 Sep 19</t>
  </si>
  <si>
    <t>1621962</t>
  </si>
  <si>
    <t>404.36</t>
  </si>
  <si>
    <t>1621288</t>
  </si>
  <si>
    <t>1,206.90</t>
  </si>
  <si>
    <t>24 Sep 19</t>
  </si>
  <si>
    <t>1620638</t>
  </si>
  <si>
    <t>390.30</t>
  </si>
  <si>
    <t>23 Sep 19</t>
  </si>
  <si>
    <t>1619638</t>
  </si>
  <si>
    <t>280.13</t>
  </si>
  <si>
    <t>1619411</t>
  </si>
  <si>
    <t>30.46</t>
  </si>
  <si>
    <t>1619182</t>
  </si>
  <si>
    <t>269.37</t>
  </si>
  <si>
    <t>22 Sep 19</t>
  </si>
  <si>
    <t>1618938</t>
  </si>
  <si>
    <t>386.58</t>
  </si>
  <si>
    <t>21 Sep 19</t>
  </si>
  <si>
    <t>1618274</t>
  </si>
  <si>
    <t>265.02</t>
  </si>
  <si>
    <t>1697950</t>
  </si>
  <si>
    <t>243.37</t>
  </si>
  <si>
    <t>19 Sep 19</t>
  </si>
  <si>
    <t>1616211</t>
  </si>
  <si>
    <t>2,291.43</t>
  </si>
  <si>
    <t>1615793</t>
  </si>
  <si>
    <t>174.19</t>
  </si>
  <si>
    <t>17 Sep 19</t>
  </si>
  <si>
    <t>1614108</t>
  </si>
  <si>
    <t>1,186.18</t>
  </si>
  <si>
    <t>14 Sep 19</t>
  </si>
  <si>
    <t>15 Sep 19</t>
  </si>
  <si>
    <t>-759.36</t>
  </si>
  <si>
    <t>09 Sep 19</t>
  </si>
  <si>
    <t>1609084</t>
  </si>
  <si>
    <t>309.42</t>
  </si>
  <si>
    <t>07 Sep 19</t>
  </si>
  <si>
    <t>1607422</t>
  </si>
  <si>
    <t>367.37</t>
  </si>
  <si>
    <t>1607118</t>
  </si>
  <si>
    <t>04 Sep 19</t>
  </si>
  <si>
    <t>1605110</t>
  </si>
  <si>
    <t>358.00</t>
  </si>
  <si>
    <t>01 Sep 19</t>
  </si>
  <si>
    <t>1602691</t>
  </si>
  <si>
    <t>2,230.84</t>
  </si>
  <si>
    <t>30 Aug 19</t>
  </si>
  <si>
    <t>1601423</t>
  </si>
  <si>
    <t>577.65</t>
  </si>
  <si>
    <t>27 Aug 19</t>
  </si>
  <si>
    <t>1598497</t>
  </si>
  <si>
    <t>222.18</t>
  </si>
  <si>
    <t>26 Aug 19</t>
  </si>
  <si>
    <t>1597986</t>
  </si>
  <si>
    <t>356.95</t>
  </si>
  <si>
    <t>24 Aug 19</t>
  </si>
  <si>
    <t>1596546</t>
  </si>
  <si>
    <t>332.67</t>
  </si>
  <si>
    <t>20 Aug 19</t>
  </si>
  <si>
    <t>1592347</t>
  </si>
  <si>
    <t>577.05</t>
  </si>
  <si>
    <t>1659676</t>
  </si>
  <si>
    <t>46.36</t>
  </si>
  <si>
    <t>04 Aug 19</t>
  </si>
  <si>
    <t>1577060</t>
  </si>
  <si>
    <t>522.68</t>
  </si>
  <si>
    <t>03 Aug 19</t>
  </si>
  <si>
    <t>578.79</t>
  </si>
  <si>
    <t>-578.79</t>
  </si>
  <si>
    <t>02 Aug 19</t>
  </si>
  <si>
    <t>1575456</t>
  </si>
  <si>
    <t>1625899</t>
  </si>
  <si>
    <t>880.52</t>
  </si>
  <si>
    <t>1625724</t>
  </si>
  <si>
    <t>1,516.13</t>
  </si>
  <si>
    <t>07 Jul 19</t>
  </si>
  <si>
    <t>1549383</t>
  </si>
  <si>
    <t>18 Jun 19</t>
  </si>
  <si>
    <t>1531737</t>
  </si>
  <si>
    <t>413.91</t>
  </si>
  <si>
    <t>23 May 19</t>
  </si>
  <si>
    <t>1510579</t>
  </si>
  <si>
    <t>216.50</t>
  </si>
  <si>
    <t>653,070.39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</si>
  <si>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</si>
  <si>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</si>
  <si>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</si>
  <si>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</si>
  <si>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</si>
  <si>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</si>
  <si>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</si>
  <si>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</si>
  <si>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</si>
  <si>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</si>
  <si>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</si>
  <si>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</si>
  <si>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</si>
  <si>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</si>
  <si>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</si>
  <si>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</si>
  <si>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</si>
  <si>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r>
      <t>2.17</t>
    </r>
    <r>
      <rPr>
        <sz val="11"/>
        <color rgb="FF000000"/>
        <rFont val="宋体"/>
        <charset val="134"/>
      </rPr>
      <t>付</t>
    </r>
  </si>
  <si>
    <t>确认应付金额：</t>
  </si>
  <si>
    <t>账单金额</t>
  </si>
  <si>
    <t>P200214152408589</t>
  </si>
  <si>
    <t>P200214151953589</t>
  </si>
  <si>
    <t>P200213141851589</t>
  </si>
  <si>
    <t>P200214152459589</t>
  </si>
  <si>
    <t>P200213173514589</t>
  </si>
  <si>
    <r>
      <rPr>
        <sz val="11"/>
        <color rgb="FF000000"/>
        <rFont val="Calibri"/>
        <charset val="134"/>
      </rPr>
      <t>1742926</t>
    </r>
    <r>
      <rPr>
        <sz val="11"/>
        <color rgb="FF000000"/>
        <rFont val="宋体"/>
        <charset val="134"/>
      </rPr>
      <t>用</t>
    </r>
    <r>
      <rPr>
        <sz val="11"/>
        <color rgb="FF000000"/>
        <rFont val="Calibri"/>
        <charset val="134"/>
      </rPr>
      <t>1742997</t>
    </r>
    <r>
      <rPr>
        <sz val="11"/>
        <color rgb="FF000000"/>
        <rFont val="宋体"/>
        <charset val="134"/>
      </rPr>
      <t>结算</t>
    </r>
  </si>
  <si>
    <t>合计：</t>
  </si>
  <si>
    <t xml:space="preserve">   Please note as per your XML Datafeed Agreement signed with Agoda, there is a penalty charge of 2% on overdue payments.</t>
  </si>
  <si>
    <t xml:space="preserve">   Your current interest charge on overdue payments is USD 6,799.73. However, given our relationship, Agoda will be willing to absorb this </t>
  </si>
  <si>
    <t xml:space="preserve">   charge if payment is made within the next 3 business days.</t>
  </si>
  <si>
    <t>17.96</t>
  </si>
  <si>
    <t>本期不付</t>
  </si>
  <si>
    <t xml:space="preserve">   Invoice No :     B20010335</t>
  </si>
  <si>
    <t xml:space="preserve">   Customer Code :    ACONVER01-UT</t>
  </si>
  <si>
    <t xml:space="preserve">   Amount Due :     11973.29</t>
  </si>
  <si>
    <t xml:space="preserve">   GST rate applicable for the entire invoice  :  7 % </t>
  </si>
  <si>
    <t>1757895</t>
  </si>
  <si>
    <t>275.46</t>
  </si>
  <si>
    <t>18.02</t>
  </si>
  <si>
    <t>1755037</t>
  </si>
  <si>
    <t>126.10</t>
  </si>
  <si>
    <t>8.25</t>
  </si>
  <si>
    <t>1754252</t>
  </si>
  <si>
    <t>182.26</t>
  </si>
  <si>
    <t>11.92</t>
  </si>
  <si>
    <t>1754238</t>
  </si>
  <si>
    <t>44.78</t>
  </si>
  <si>
    <t>2.93</t>
  </si>
  <si>
    <t>1754046</t>
  </si>
  <si>
    <t>78.11</t>
  </si>
  <si>
    <t>5.11</t>
  </si>
  <si>
    <t>1752981</t>
  </si>
  <si>
    <t>146.74</t>
  </si>
  <si>
    <t>9.60</t>
  </si>
  <si>
    <t>1752853</t>
  </si>
  <si>
    <t>57.97</t>
  </si>
  <si>
    <t>3.79</t>
  </si>
  <si>
    <t>1752783</t>
  </si>
  <si>
    <t>122.98</t>
  </si>
  <si>
    <t>8.05</t>
  </si>
  <si>
    <t>1752562</t>
  </si>
  <si>
    <t>229.30</t>
  </si>
  <si>
    <t>15.00</t>
  </si>
  <si>
    <t>1751895</t>
  </si>
  <si>
    <t>58.38</t>
  </si>
  <si>
    <t>3.82</t>
  </si>
  <si>
    <t>1751605</t>
  </si>
  <si>
    <t>141.00</t>
  </si>
  <si>
    <t>9.22</t>
  </si>
  <si>
    <t>1751318</t>
  </si>
  <si>
    <t>117.83</t>
  </si>
  <si>
    <t>7.71</t>
  </si>
  <si>
    <t>1751253</t>
  </si>
  <si>
    <t>94.68</t>
  </si>
  <si>
    <t>6.19</t>
  </si>
  <si>
    <t>1748459</t>
  </si>
  <si>
    <t>616.63</t>
  </si>
  <si>
    <t>1744299</t>
  </si>
  <si>
    <t>61.34</t>
  </si>
  <si>
    <t>4.01</t>
  </si>
  <si>
    <t>1744110</t>
  </si>
  <si>
    <t>3.21</t>
  </si>
  <si>
    <t>1743734</t>
  </si>
  <si>
    <t>189.78</t>
  </si>
  <si>
    <t>12.42</t>
  </si>
  <si>
    <t>1741111</t>
  </si>
  <si>
    <t>268.84</t>
  </si>
  <si>
    <t>17.59</t>
  </si>
  <si>
    <t>1740482</t>
  </si>
  <si>
    <t>4.06</t>
  </si>
  <si>
    <t>1740439</t>
  </si>
  <si>
    <t>222.92</t>
  </si>
  <si>
    <t>14.58</t>
  </si>
  <si>
    <t>1740028</t>
  </si>
  <si>
    <t>83.24</t>
  </si>
  <si>
    <t>5.45</t>
  </si>
  <si>
    <t>1739054</t>
  </si>
  <si>
    <t>8.60</t>
  </si>
  <si>
    <t>1737272</t>
  </si>
  <si>
    <t>218.96</t>
  </si>
  <si>
    <t>14.32</t>
  </si>
  <si>
    <t>1736368</t>
  </si>
  <si>
    <t>264.00</t>
  </si>
  <si>
    <t>17.27</t>
  </si>
  <si>
    <t>1729390</t>
  </si>
  <si>
    <t>214.52</t>
  </si>
  <si>
    <t>14.03</t>
  </si>
  <si>
    <t>1728749</t>
  </si>
  <si>
    <t>82.84</t>
  </si>
  <si>
    <t>5.42</t>
  </si>
  <si>
    <t>1727636</t>
  </si>
  <si>
    <t>229.22</t>
  </si>
  <si>
    <t>1727274</t>
  </si>
  <si>
    <t>477.22</t>
  </si>
  <si>
    <t>31.22</t>
  </si>
  <si>
    <t>1722186</t>
  </si>
  <si>
    <t>248.62</t>
  </si>
  <si>
    <t>16.26</t>
  </si>
  <si>
    <t>1717588</t>
  </si>
  <si>
    <t>792.15</t>
  </si>
  <si>
    <t>51.82</t>
  </si>
  <si>
    <t>1714425</t>
  </si>
  <si>
    <t>593.86</t>
  </si>
  <si>
    <t>38.85</t>
  </si>
  <si>
    <t>1709389</t>
  </si>
  <si>
    <t>196.63</t>
  </si>
  <si>
    <t>12.86</t>
  </si>
  <si>
    <t>1708632</t>
  </si>
  <si>
    <t>1,034.90</t>
  </si>
  <si>
    <t>67.70</t>
  </si>
  <si>
    <t>1700080</t>
  </si>
  <si>
    <t>1698465</t>
  </si>
  <si>
    <t>212.62</t>
  </si>
  <si>
    <t>13.91</t>
  </si>
  <si>
    <t>1696379</t>
  </si>
  <si>
    <t>516.24</t>
  </si>
  <si>
    <t>33.77</t>
  </si>
  <si>
    <t>1695546</t>
  </si>
  <si>
    <t>732.94</t>
  </si>
  <si>
    <t>47.95</t>
  </si>
  <si>
    <t>1688647</t>
  </si>
  <si>
    <t>158.90</t>
  </si>
  <si>
    <t>10.40</t>
  </si>
  <si>
    <t>-158.90</t>
  </si>
  <si>
    <t>-10.40</t>
  </si>
  <si>
    <t>1687442</t>
  </si>
  <si>
    <t>1684750</t>
  </si>
  <si>
    <t>1,202.31</t>
  </si>
  <si>
    <t>78.66</t>
  </si>
  <si>
    <t>1666661</t>
  </si>
  <si>
    <t>385.14</t>
  </si>
  <si>
    <t>25.20</t>
  </si>
  <si>
    <t>1651138</t>
  </si>
  <si>
    <t>4.23</t>
  </si>
  <si>
    <t>13 Oct 19</t>
  </si>
  <si>
    <t>1636647</t>
  </si>
  <si>
    <t>91.51</t>
  </si>
  <si>
    <t>5.99</t>
  </si>
  <si>
    <t>1621391</t>
  </si>
  <si>
    <t>459.36</t>
  </si>
  <si>
    <t>30.05</t>
  </si>
  <si>
    <t>16 Sep 19</t>
  </si>
  <si>
    <t>1613781</t>
  </si>
  <si>
    <t>27.16</t>
  </si>
  <si>
    <t>04 Jun 19</t>
  </si>
  <si>
    <t>1520409</t>
  </si>
  <si>
    <t>179.53</t>
  </si>
  <si>
    <t>11.74</t>
  </si>
  <si>
    <t>11,973.29</t>
  </si>
  <si>
    <t>783.28</t>
  </si>
  <si>
    <t>P200117163117589</t>
  </si>
  <si>
    <t xml:space="preserve">   Your current interest charge on overdue payments is USD 160.78. However, given our relationship, Agoda will be willing to absorb this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</si>
</sst>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rgb="FFFF0000"/>
      <name val="Calibri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0" borderId="1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4" borderId="15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34" borderId="19" applyNumberFormat="0" applyAlignment="0" applyProtection="0">
      <alignment vertical="center"/>
    </xf>
    <xf numFmtId="0" fontId="21" fillId="34" borderId="16" applyNumberFormat="0" applyAlignment="0" applyProtection="0">
      <alignment vertical="center"/>
    </xf>
    <xf numFmtId="0" fontId="22" fillId="35" borderId="2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</cellStyleXfs>
  <cellXfs count="49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2" fillId="2" borderId="4" xfId="0" applyNumberFormat="1" applyFont="1" applyFill="1" applyBorder="1" applyAlignment="1" applyProtection="1">
      <alignment horizontal="center"/>
    </xf>
    <xf numFmtId="0" fontId="2" fillId="2" borderId="5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3" fillId="3" borderId="3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2" fillId="2" borderId="11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 applyProtection="1"/>
    <xf numFmtId="0" fontId="0" fillId="0" borderId="7" xfId="0" applyNumberFormat="1" applyFill="1" applyBorder="1" applyAlignment="1" applyProtection="1">
      <alignment horizontal="right"/>
    </xf>
    <xf numFmtId="0" fontId="0" fillId="0" borderId="8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3" fillId="2" borderId="9" xfId="0" applyNumberFormat="1" applyFont="1" applyFill="1" applyBorder="1" applyAlignment="1" applyProtection="1">
      <alignment horizontal="right"/>
    </xf>
    <xf numFmtId="0" fontId="3" fillId="2" borderId="12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8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 wrapText="1"/>
    </xf>
    <xf numFmtId="0" fontId="3" fillId="0" borderId="9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/>
    </xf>
    <xf numFmtId="0" fontId="5" fillId="0" borderId="3" xfId="0" applyNumberFormat="1" applyFont="1" applyFill="1" applyBorder="1" applyAlignment="1" applyProtection="1"/>
    <xf numFmtId="4" fontId="3" fillId="2" borderId="1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Alignment="1" applyProtection="1"/>
    <xf numFmtId="0" fontId="0" fillId="4" borderId="7" xfId="0" applyNumberFormat="1" applyFill="1" applyBorder="1" applyAlignment="1" applyProtection="1">
      <alignment horizontal="right"/>
    </xf>
    <xf numFmtId="0" fontId="0" fillId="0" borderId="0" xfId="0" applyNumberFormat="1" applyFont="1" applyFill="1" applyAlignment="1" applyProtection="1"/>
    <xf numFmtId="4" fontId="0" fillId="4" borderId="7" xfId="0" applyNumberFormat="1" applyFill="1" applyBorder="1" applyAlignment="1" applyProtection="1">
      <alignment horizontal="right"/>
    </xf>
    <xf numFmtId="0" fontId="0" fillId="5" borderId="7" xfId="0" applyNumberFormat="1" applyFill="1" applyBorder="1" applyAlignment="1" applyProtection="1">
      <alignment horizontal="right"/>
    </xf>
    <xf numFmtId="0" fontId="0" fillId="6" borderId="7" xfId="0" applyNumberFormat="1" applyFill="1" applyBorder="1" applyAlignment="1" applyProtection="1">
      <alignment horizontal="right"/>
    </xf>
    <xf numFmtId="4" fontId="0" fillId="6" borderId="7" xfId="0" applyNumberFormat="1" applyFill="1" applyBorder="1" applyAlignment="1" applyProtection="1">
      <alignment horizontal="right"/>
    </xf>
    <xf numFmtId="4" fontId="0" fillId="0" borderId="7" xfId="0" applyNumberFormat="1" applyFill="1" applyBorder="1" applyAlignment="1" applyProtection="1">
      <alignment horizontal="right"/>
    </xf>
    <xf numFmtId="0" fontId="0" fillId="0" borderId="0" xfId="0" applyAlignment="1">
      <alignment horizontal="right"/>
    </xf>
    <xf numFmtId="0" fontId="6" fillId="7" borderId="13" xfId="0" applyFont="1" applyFill="1" applyBorder="1" applyAlignment="1">
      <alignment vertical="center" wrapText="1"/>
    </xf>
    <xf numFmtId="0" fontId="6" fillId="0" borderId="0" xfId="0" applyFont="1"/>
    <xf numFmtId="4" fontId="0" fillId="0" borderId="0" xfId="0" applyNumberFormat="1" applyFill="1" applyAlignment="1" applyProtection="1"/>
    <xf numFmtId="0" fontId="6" fillId="0" borderId="14" xfId="0" applyNumberFormat="1" applyFont="1" applyBorder="1" applyAlignment="1"/>
    <xf numFmtId="0" fontId="6" fillId="0" borderId="0" xfId="0" applyFont="1"/>
    <xf numFmtId="0" fontId="0" fillId="0" borderId="2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3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3685</xdr:row>
      <xdr:rowOff>9525</xdr:rowOff>
    </xdr:from>
    <xdr:ext cx="9610725" cy="163830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703272025"/>
          <a:ext cx="9610725" cy="1638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76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15948025"/>
          <a:ext cx="9610725" cy="16192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20011716363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20011716394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20011716515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 refreshError="1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1751328</v>
          </cell>
          <cell r="B2" t="str">
            <v>澳门富豪酒店</v>
          </cell>
          <cell r="C2" t="str">
            <v>478981012</v>
          </cell>
          <cell r="D2" t="str">
            <v/>
          </cell>
          <cell r="E2" t="str">
            <v/>
          </cell>
          <cell r="F2" t="str">
            <v>1452.67</v>
          </cell>
          <cell r="G2" t="str">
            <v>RMB</v>
          </cell>
          <cell r="H2" t="str">
            <v>1</v>
          </cell>
          <cell r="I2" t="str">
            <v>206.36</v>
          </cell>
        </row>
        <row r="3">
          <cell r="A3" t="str">
            <v>1753463</v>
          </cell>
          <cell r="B3" t="str">
            <v>澳门富豪酒店</v>
          </cell>
          <cell r="C3" t="str">
            <v>479441100</v>
          </cell>
          <cell r="D3" t="str">
            <v/>
          </cell>
          <cell r="E3" t="str">
            <v/>
          </cell>
          <cell r="F3" t="str">
            <v>2467.06</v>
          </cell>
          <cell r="G3" t="str">
            <v>RMB</v>
          </cell>
          <cell r="H3" t="str">
            <v>1</v>
          </cell>
          <cell r="I3" t="str">
            <v>350.46</v>
          </cell>
        </row>
        <row r="4">
          <cell r="A4" t="str">
            <v>1747444</v>
          </cell>
          <cell r="B4" t="str">
            <v>香港逸林酒店</v>
          </cell>
          <cell r="C4" t="str">
            <v>477999900</v>
          </cell>
          <cell r="D4" t="str">
            <v/>
          </cell>
          <cell r="E4" t="str">
            <v/>
          </cell>
          <cell r="F4" t="str">
            <v>168.81</v>
          </cell>
          <cell r="G4" t="str">
            <v>RMB</v>
          </cell>
          <cell r="H4" t="str">
            <v>1</v>
          </cell>
          <cell r="I4" t="str">
            <v>23.98</v>
          </cell>
        </row>
        <row r="5">
          <cell r="A5" t="str">
            <v>1746987</v>
          </cell>
          <cell r="B5" t="str">
            <v>香港逸林酒店</v>
          </cell>
          <cell r="C5" t="str">
            <v>477862744</v>
          </cell>
          <cell r="D5" t="str">
            <v/>
          </cell>
          <cell r="E5" t="str">
            <v/>
          </cell>
          <cell r="F5" t="str">
            <v>168.81</v>
          </cell>
          <cell r="G5" t="str">
            <v>RMB</v>
          </cell>
          <cell r="H5" t="str">
            <v>1</v>
          </cell>
          <cell r="I5" t="str">
            <v>23.98</v>
          </cell>
        </row>
        <row r="6">
          <cell r="A6" t="str">
            <v>1753968</v>
          </cell>
          <cell r="B6" t="str">
            <v>澳门维景酒店</v>
          </cell>
          <cell r="C6" t="str">
            <v>479544180</v>
          </cell>
          <cell r="D6" t="str">
            <v/>
          </cell>
          <cell r="E6" t="str">
            <v/>
          </cell>
          <cell r="F6" t="str">
            <v>765.76</v>
          </cell>
          <cell r="G6" t="str">
            <v>RMB</v>
          </cell>
          <cell r="H6" t="str">
            <v>1</v>
          </cell>
          <cell r="I6" t="str">
            <v>108.78</v>
          </cell>
        </row>
        <row r="7">
          <cell r="A7" t="str">
            <v>1752873</v>
          </cell>
          <cell r="B7" t="str">
            <v>澳门维景酒店</v>
          </cell>
          <cell r="C7" t="str">
            <v>479288080</v>
          </cell>
          <cell r="D7" t="str">
            <v/>
          </cell>
          <cell r="E7" t="str">
            <v/>
          </cell>
          <cell r="F7" t="str">
            <v>764.91</v>
          </cell>
          <cell r="G7" t="str">
            <v>RMB</v>
          </cell>
          <cell r="H7" t="str">
            <v>1</v>
          </cell>
          <cell r="I7" t="str">
            <v>108.66</v>
          </cell>
        </row>
        <row r="8">
          <cell r="A8" t="str">
            <v>1744440</v>
          </cell>
          <cell r="B8" t="str">
            <v>香港文化旅馆翠雅山房</v>
          </cell>
          <cell r="C8" t="str">
            <v>477238924</v>
          </cell>
          <cell r="D8" t="str">
            <v/>
          </cell>
          <cell r="E8" t="str">
            <v/>
          </cell>
          <cell r="F8" t="str">
            <v>195.7</v>
          </cell>
          <cell r="G8" t="str">
            <v>RMB</v>
          </cell>
          <cell r="H8" t="str">
            <v>1</v>
          </cell>
          <cell r="I8" t="str">
            <v>27.8</v>
          </cell>
        </row>
        <row r="9">
          <cell r="A9" t="str">
            <v>1749418</v>
          </cell>
          <cell r="B9" t="str">
            <v>澳门新新酒店</v>
          </cell>
          <cell r="C9" t="str">
            <v>478531472</v>
          </cell>
          <cell r="D9" t="str">
            <v/>
          </cell>
          <cell r="E9" t="str">
            <v/>
          </cell>
          <cell r="F9" t="str">
            <v>600.33</v>
          </cell>
          <cell r="G9" t="str">
            <v>RMB</v>
          </cell>
          <cell r="H9" t="str">
            <v>1</v>
          </cell>
          <cell r="I9" t="str">
            <v>85.28</v>
          </cell>
        </row>
        <row r="10">
          <cell r="A10" t="str">
            <v>1743031</v>
          </cell>
          <cell r="B10" t="str">
            <v>澳门东亚酒店</v>
          </cell>
          <cell r="C10" t="str">
            <v>476902184</v>
          </cell>
          <cell r="D10" t="str">
            <v/>
          </cell>
          <cell r="E10" t="str">
            <v/>
          </cell>
          <cell r="F10" t="str">
            <v>589.98</v>
          </cell>
          <cell r="G10" t="str">
            <v>RMB</v>
          </cell>
          <cell r="H10" t="str">
            <v>1</v>
          </cell>
          <cell r="I10" t="str">
            <v>83.81</v>
          </cell>
        </row>
        <row r="11">
          <cell r="A11" t="str">
            <v>1745421</v>
          </cell>
          <cell r="B11" t="str">
            <v>澳门帝濠酒店</v>
          </cell>
          <cell r="C11" t="str">
            <v>477479468</v>
          </cell>
          <cell r="D11" t="str">
            <v/>
          </cell>
          <cell r="E11" t="str">
            <v/>
          </cell>
          <cell r="F11" t="str">
            <v>504.17</v>
          </cell>
          <cell r="G11" t="str">
            <v>RMB</v>
          </cell>
          <cell r="H11" t="str">
            <v>1</v>
          </cell>
          <cell r="I11" t="str">
            <v>71.62</v>
          </cell>
        </row>
        <row r="12">
          <cell r="A12" t="str">
            <v>1746040</v>
          </cell>
          <cell r="B12" t="str">
            <v>澳门帝濠酒店</v>
          </cell>
          <cell r="C12" t="str">
            <v>477642912</v>
          </cell>
          <cell r="D12" t="str">
            <v/>
          </cell>
          <cell r="E12" t="str">
            <v/>
          </cell>
          <cell r="F12" t="str">
            <v>588.08</v>
          </cell>
          <cell r="G12" t="str">
            <v>RMB</v>
          </cell>
          <cell r="H12" t="str">
            <v>1</v>
          </cell>
          <cell r="I12" t="str">
            <v>83.54</v>
          </cell>
        </row>
        <row r="13">
          <cell r="A13" t="str">
            <v>1745881</v>
          </cell>
          <cell r="B13" t="str">
            <v>澳门帝濠酒店</v>
          </cell>
          <cell r="C13" t="str">
            <v>477606188</v>
          </cell>
          <cell r="D13" t="str">
            <v/>
          </cell>
          <cell r="E13" t="str">
            <v/>
          </cell>
          <cell r="F13" t="str">
            <v>554.64</v>
          </cell>
          <cell r="G13" t="str">
            <v>RMB</v>
          </cell>
          <cell r="H13" t="str">
            <v>1</v>
          </cell>
          <cell r="I13" t="str">
            <v>78.79</v>
          </cell>
        </row>
        <row r="14">
          <cell r="A14" t="str">
            <v>1745741</v>
          </cell>
          <cell r="B14" t="str">
            <v>澳门帝濠酒店</v>
          </cell>
          <cell r="C14" t="str">
            <v>477572392</v>
          </cell>
          <cell r="D14" t="str">
            <v/>
          </cell>
          <cell r="E14" t="str">
            <v/>
          </cell>
          <cell r="F14" t="str">
            <v>504.17</v>
          </cell>
          <cell r="G14" t="str">
            <v>RMB</v>
          </cell>
          <cell r="H14" t="str">
            <v>1</v>
          </cell>
          <cell r="I14" t="str">
            <v>71.62</v>
          </cell>
        </row>
        <row r="15">
          <cell r="A15" t="str">
            <v>1742430</v>
          </cell>
          <cell r="B15" t="str">
            <v>澳门帝濠酒店</v>
          </cell>
          <cell r="C15" t="str">
            <v>476777488</v>
          </cell>
          <cell r="D15" t="str">
            <v/>
          </cell>
          <cell r="E15" t="str">
            <v/>
          </cell>
          <cell r="F15" t="str">
            <v>865.93</v>
          </cell>
          <cell r="G15" t="str">
            <v>RMB</v>
          </cell>
          <cell r="H15" t="str">
            <v>1</v>
          </cell>
          <cell r="I15" t="str">
            <v>123.01</v>
          </cell>
        </row>
        <row r="16">
          <cell r="A16" t="str">
            <v>1756404</v>
          </cell>
          <cell r="B16" t="str">
            <v>澳门帝濠酒店</v>
          </cell>
          <cell r="C16" t="str">
            <v>480218252</v>
          </cell>
          <cell r="D16" t="str">
            <v>Acknowledged</v>
          </cell>
          <cell r="E16" t="str">
            <v/>
          </cell>
          <cell r="F16" t="str">
            <v>530.14</v>
          </cell>
          <cell r="G16" t="str">
            <v>RMB</v>
          </cell>
          <cell r="H16" t="str">
            <v>1</v>
          </cell>
          <cell r="I16" t="str">
            <v>75.31</v>
          </cell>
        </row>
        <row r="17">
          <cell r="A17" t="str">
            <v>1758295</v>
          </cell>
          <cell r="B17" t="str">
            <v>澳门帝濠酒店</v>
          </cell>
          <cell r="C17" t="str">
            <v>480792088</v>
          </cell>
          <cell r="D17" t="str">
            <v>Acknowledged</v>
          </cell>
          <cell r="E17" t="str">
            <v/>
          </cell>
          <cell r="F17" t="str">
            <v>530.14</v>
          </cell>
          <cell r="G17" t="str">
            <v>RMB</v>
          </cell>
          <cell r="H17" t="str">
            <v>1</v>
          </cell>
          <cell r="I17" t="str">
            <v>75.31</v>
          </cell>
        </row>
        <row r="18">
          <cell r="A18" t="str">
            <v>1746028</v>
          </cell>
          <cell r="B18" t="str">
            <v>澳门帝濠酒店</v>
          </cell>
          <cell r="C18" t="str">
            <v>477639236</v>
          </cell>
          <cell r="D18" t="str">
            <v/>
          </cell>
          <cell r="E18" t="str">
            <v/>
          </cell>
          <cell r="F18" t="str">
            <v>588.08</v>
          </cell>
          <cell r="G18" t="str">
            <v>RMB</v>
          </cell>
          <cell r="H18" t="str">
            <v>1</v>
          </cell>
          <cell r="I18" t="str">
            <v>83.54</v>
          </cell>
        </row>
        <row r="19">
          <cell r="A19" t="str">
            <v>1752194</v>
          </cell>
          <cell r="B19" t="str">
            <v>澳门京都酒店</v>
          </cell>
          <cell r="C19" t="str">
            <v>479150652</v>
          </cell>
          <cell r="D19" t="str">
            <v/>
          </cell>
          <cell r="E19" t="str">
            <v/>
          </cell>
          <cell r="F19" t="str">
            <v>493.61</v>
          </cell>
          <cell r="G19" t="str">
            <v>RMB</v>
          </cell>
          <cell r="H19" t="str">
            <v>1</v>
          </cell>
          <cell r="I19" t="str">
            <v>70.12</v>
          </cell>
        </row>
        <row r="20">
          <cell r="A20" t="str">
            <v>1747523</v>
          </cell>
          <cell r="B20" t="str">
            <v>澳门京都酒店</v>
          </cell>
          <cell r="C20" t="str">
            <v>478025052</v>
          </cell>
          <cell r="D20" t="str">
            <v/>
          </cell>
          <cell r="E20" t="str">
            <v/>
          </cell>
          <cell r="F20" t="str">
            <v>541.48</v>
          </cell>
          <cell r="G20" t="str">
            <v>RMB</v>
          </cell>
          <cell r="H20" t="str">
            <v>1</v>
          </cell>
          <cell r="I20" t="str">
            <v>76.92</v>
          </cell>
        </row>
        <row r="21">
          <cell r="A21" t="str">
            <v>1743127</v>
          </cell>
          <cell r="B21" t="str">
            <v>澳门君怡酒店</v>
          </cell>
          <cell r="C21" t="str">
            <v>476922576</v>
          </cell>
          <cell r="D21" t="str">
            <v/>
          </cell>
          <cell r="E21" t="str">
            <v/>
          </cell>
          <cell r="F21" t="str">
            <v>1421.06</v>
          </cell>
          <cell r="G21" t="str">
            <v>RMB</v>
          </cell>
          <cell r="H21" t="str">
            <v>1</v>
          </cell>
          <cell r="I21" t="str">
            <v>201.87</v>
          </cell>
        </row>
        <row r="22">
          <cell r="A22" t="str">
            <v>1747421</v>
          </cell>
          <cell r="B22" t="str">
            <v>澳门新东方置地酒店（原澳门置地广场酒店）</v>
          </cell>
          <cell r="C22" t="str">
            <v>477992420</v>
          </cell>
          <cell r="D22" t="str">
            <v/>
          </cell>
          <cell r="E22" t="str">
            <v/>
          </cell>
          <cell r="F22" t="str">
            <v>825.45</v>
          </cell>
          <cell r="G22" t="str">
            <v>RMB</v>
          </cell>
          <cell r="H22" t="str">
            <v>1</v>
          </cell>
          <cell r="I22" t="str">
            <v>117.26</v>
          </cell>
        </row>
        <row r="23">
          <cell r="A23" t="str">
            <v>1748622</v>
          </cell>
          <cell r="B23" t="str">
            <v>澳门新东方置地酒店（原澳门置地广场酒店）</v>
          </cell>
          <cell r="C23" t="str">
            <v>478286872</v>
          </cell>
          <cell r="D23" t="str">
            <v/>
          </cell>
          <cell r="E23" t="str">
            <v/>
          </cell>
          <cell r="F23" t="str">
            <v>901.2</v>
          </cell>
          <cell r="G23" t="str">
            <v>RMB</v>
          </cell>
          <cell r="H23" t="str">
            <v>1</v>
          </cell>
          <cell r="I23" t="str">
            <v>128.02</v>
          </cell>
        </row>
        <row r="24">
          <cell r="A24" t="str">
            <v>1752391</v>
          </cell>
          <cell r="B24" t="str">
            <v>澳门金龙酒店</v>
          </cell>
          <cell r="C24" t="str">
            <v>479186684</v>
          </cell>
          <cell r="D24" t="str">
            <v>1119083</v>
          </cell>
          <cell r="E24" t="str">
            <v/>
          </cell>
          <cell r="F24" t="str">
            <v>637.07</v>
          </cell>
          <cell r="G24" t="str">
            <v>RMB</v>
          </cell>
          <cell r="H24" t="str">
            <v>1</v>
          </cell>
          <cell r="I24" t="str">
            <v>90.5</v>
          </cell>
        </row>
        <row r="25">
          <cell r="A25" t="str">
            <v>1750906</v>
          </cell>
          <cell r="B25" t="str">
            <v>澳门金龙酒店</v>
          </cell>
          <cell r="C25" t="str">
            <v>478873544</v>
          </cell>
          <cell r="D25" t="str">
            <v/>
          </cell>
          <cell r="E25" t="str">
            <v/>
          </cell>
          <cell r="F25" t="str">
            <v>637</v>
          </cell>
          <cell r="G25" t="str">
            <v>RMB</v>
          </cell>
          <cell r="H25" t="str">
            <v>1</v>
          </cell>
          <cell r="I25" t="str">
            <v>90.49</v>
          </cell>
        </row>
        <row r="26">
          <cell r="A26" t="str">
            <v>1752668</v>
          </cell>
          <cell r="B26" t="str">
            <v>澳门金龙酒店</v>
          </cell>
          <cell r="C26" t="str">
            <v>479240856</v>
          </cell>
          <cell r="D26" t="str">
            <v/>
          </cell>
          <cell r="E26" t="str">
            <v/>
          </cell>
          <cell r="F26" t="str">
            <v>637.07</v>
          </cell>
          <cell r="G26" t="str">
            <v>RMB</v>
          </cell>
          <cell r="H26" t="str">
            <v>1</v>
          </cell>
          <cell r="I26" t="str">
            <v>90.5</v>
          </cell>
        </row>
        <row r="27">
          <cell r="A27" t="str">
            <v>1750808</v>
          </cell>
          <cell r="B27" t="str">
            <v>澳门金龙酒店</v>
          </cell>
          <cell r="C27" t="str">
            <v>478846608</v>
          </cell>
          <cell r="D27" t="str">
            <v/>
          </cell>
          <cell r="E27" t="str">
            <v/>
          </cell>
          <cell r="F27" t="str">
            <v>637</v>
          </cell>
          <cell r="G27" t="str">
            <v>RMB</v>
          </cell>
          <cell r="H27" t="str">
            <v>1</v>
          </cell>
          <cell r="I27" t="str">
            <v>90.49</v>
          </cell>
        </row>
        <row r="28">
          <cell r="A28" t="str">
            <v>1752197</v>
          </cell>
          <cell r="B28" t="str">
            <v>澳门金龙酒店</v>
          </cell>
          <cell r="C28" t="str">
            <v>479151344</v>
          </cell>
          <cell r="D28" t="str">
            <v/>
          </cell>
          <cell r="E28" t="str">
            <v/>
          </cell>
          <cell r="F28" t="str">
            <v>517.61</v>
          </cell>
          <cell r="G28" t="str">
            <v>RMB</v>
          </cell>
          <cell r="H28" t="str">
            <v>1</v>
          </cell>
          <cell r="I28" t="str">
            <v>73.53</v>
          </cell>
        </row>
        <row r="29">
          <cell r="A29" t="str">
            <v>1752672</v>
          </cell>
          <cell r="B29" t="str">
            <v>澳门金龙酒店</v>
          </cell>
          <cell r="C29" t="str">
            <v>479241768</v>
          </cell>
          <cell r="D29" t="str">
            <v/>
          </cell>
          <cell r="E29" t="str">
            <v/>
          </cell>
          <cell r="F29" t="str">
            <v>1035.23</v>
          </cell>
          <cell r="G29" t="str">
            <v>RMB</v>
          </cell>
          <cell r="H29" t="str">
            <v>1</v>
          </cell>
          <cell r="I29" t="str">
            <v>147.06</v>
          </cell>
        </row>
        <row r="30">
          <cell r="A30" t="str">
            <v>1754051</v>
          </cell>
          <cell r="B30" t="str">
            <v>澳门金龙酒店</v>
          </cell>
          <cell r="C30" t="str">
            <v>479561012</v>
          </cell>
          <cell r="D30" t="str">
            <v/>
          </cell>
          <cell r="E30" t="str">
            <v/>
          </cell>
          <cell r="F30" t="str">
            <v>661.78</v>
          </cell>
          <cell r="G30" t="str">
            <v>RMB</v>
          </cell>
          <cell r="H30" t="str">
            <v>1</v>
          </cell>
          <cell r="I30" t="str">
            <v>94.01</v>
          </cell>
        </row>
        <row r="31">
          <cell r="A31" t="str">
            <v>1751854</v>
          </cell>
          <cell r="B31" t="str">
            <v>澳门金龙酒店</v>
          </cell>
          <cell r="C31" t="str">
            <v>479085132</v>
          </cell>
          <cell r="D31" t="str">
            <v/>
          </cell>
          <cell r="E31" t="str">
            <v/>
          </cell>
          <cell r="F31" t="str">
            <v>1035.23</v>
          </cell>
          <cell r="G31" t="str">
            <v>RMB</v>
          </cell>
          <cell r="H31" t="str">
            <v>1</v>
          </cell>
          <cell r="I31" t="str">
            <v>147.06</v>
          </cell>
        </row>
        <row r="32">
          <cell r="A32" t="str">
            <v>1751843</v>
          </cell>
          <cell r="B32" t="str">
            <v>澳门金龙酒店</v>
          </cell>
          <cell r="C32" t="str">
            <v>479083724</v>
          </cell>
          <cell r="D32" t="str">
            <v/>
          </cell>
          <cell r="E32" t="str">
            <v/>
          </cell>
          <cell r="F32" t="str">
            <v>1035.23</v>
          </cell>
          <cell r="G32" t="str">
            <v>RMB</v>
          </cell>
          <cell r="H32" t="str">
            <v>1</v>
          </cell>
          <cell r="I32" t="str">
            <v>147.06</v>
          </cell>
        </row>
        <row r="33">
          <cell r="A33" t="str">
            <v>1750394</v>
          </cell>
          <cell r="B33" t="str">
            <v>澳门皇庭海景酒店</v>
          </cell>
          <cell r="C33" t="str">
            <v>478739580</v>
          </cell>
          <cell r="D33" t="str">
            <v/>
          </cell>
          <cell r="E33" t="str">
            <v/>
          </cell>
          <cell r="F33" t="str">
            <v>951.18</v>
          </cell>
          <cell r="G33" t="str">
            <v>RMB</v>
          </cell>
          <cell r="H33" t="str">
            <v>1</v>
          </cell>
          <cell r="I33" t="str">
            <v>135.12</v>
          </cell>
        </row>
        <row r="34">
          <cell r="A34" t="str">
            <v>1746928</v>
          </cell>
          <cell r="B34" t="str">
            <v>澳门东望洋酒店</v>
          </cell>
          <cell r="C34" t="str">
            <v>477849600</v>
          </cell>
          <cell r="D34" t="str">
            <v/>
          </cell>
          <cell r="E34" t="str">
            <v/>
          </cell>
          <cell r="F34" t="str">
            <v>453.91</v>
          </cell>
          <cell r="G34" t="str">
            <v>RMB</v>
          </cell>
          <cell r="H34" t="str">
            <v>1</v>
          </cell>
          <cell r="I34" t="str">
            <v>64.48</v>
          </cell>
        </row>
        <row r="35">
          <cell r="A35" t="str">
            <v>1746215</v>
          </cell>
          <cell r="B35" t="str">
            <v>澳门文华酒店</v>
          </cell>
          <cell r="C35" t="str">
            <v>477688272</v>
          </cell>
          <cell r="D35" t="str">
            <v/>
          </cell>
          <cell r="E35" t="str">
            <v/>
          </cell>
          <cell r="F35" t="str">
            <v>358.8</v>
          </cell>
          <cell r="G35" t="str">
            <v>RMB</v>
          </cell>
          <cell r="H35" t="str">
            <v>1</v>
          </cell>
          <cell r="I35" t="str">
            <v>50.97</v>
          </cell>
        </row>
        <row r="36">
          <cell r="A36" t="str">
            <v>1752416</v>
          </cell>
          <cell r="B36" t="str">
            <v>香港诺富特东荟城酒店</v>
          </cell>
          <cell r="C36" t="str">
            <v>479190724</v>
          </cell>
          <cell r="D36" t="str">
            <v/>
          </cell>
          <cell r="E36" t="str">
            <v/>
          </cell>
          <cell r="F36" t="str">
            <v>1192.63</v>
          </cell>
          <cell r="G36" t="str">
            <v>RMB</v>
          </cell>
          <cell r="H36" t="str">
            <v>1</v>
          </cell>
          <cell r="I36" t="str">
            <v>169.42</v>
          </cell>
        </row>
        <row r="37">
          <cell r="A37" t="str">
            <v>1754445</v>
          </cell>
          <cell r="B37" t="str">
            <v>香港诺富特东荟城酒店</v>
          </cell>
          <cell r="C37" t="str">
            <v>479645712</v>
          </cell>
          <cell r="D37" t="str">
            <v/>
          </cell>
          <cell r="E37" t="str">
            <v/>
          </cell>
          <cell r="F37" t="str">
            <v>1194.04</v>
          </cell>
          <cell r="G37" t="str">
            <v>RMB</v>
          </cell>
          <cell r="H37" t="str">
            <v>1</v>
          </cell>
          <cell r="I37" t="str">
            <v>169.62</v>
          </cell>
        </row>
        <row r="38">
          <cell r="A38" t="str">
            <v>1750696</v>
          </cell>
          <cell r="B38" t="str">
            <v>澳门澳莱大三元酒店</v>
          </cell>
          <cell r="C38" t="str">
            <v>478810528</v>
          </cell>
          <cell r="D38" t="str">
            <v/>
          </cell>
          <cell r="E38" t="str">
            <v/>
          </cell>
          <cell r="F38" t="str">
            <v>612.01</v>
          </cell>
          <cell r="G38" t="str">
            <v>RMB</v>
          </cell>
          <cell r="H38" t="str">
            <v>1</v>
          </cell>
          <cell r="I38" t="str">
            <v>86.94</v>
          </cell>
        </row>
        <row r="39">
          <cell r="A39" t="str">
            <v>1747665</v>
          </cell>
          <cell r="B39" t="str">
            <v>澳门银河酒店</v>
          </cell>
          <cell r="C39" t="str">
            <v>478061512</v>
          </cell>
          <cell r="D39" t="str">
            <v/>
          </cell>
          <cell r="E39" t="str">
            <v/>
          </cell>
          <cell r="F39" t="str">
            <v>1333.99</v>
          </cell>
          <cell r="G39" t="str">
            <v>RMB</v>
          </cell>
          <cell r="H39" t="str">
            <v>1</v>
          </cell>
          <cell r="I39" t="str">
            <v>189.5</v>
          </cell>
        </row>
        <row r="40">
          <cell r="A40" t="str">
            <v>1741893</v>
          </cell>
          <cell r="B40" t="str">
            <v>澳门银河酒店</v>
          </cell>
          <cell r="C40" t="str">
            <v>476626856</v>
          </cell>
          <cell r="D40" t="str">
            <v/>
          </cell>
          <cell r="E40" t="str">
            <v/>
          </cell>
          <cell r="F40" t="str">
            <v>3539.25</v>
          </cell>
          <cell r="G40" t="str">
            <v>RMB</v>
          </cell>
          <cell r="H40" t="str">
            <v>1</v>
          </cell>
          <cell r="I40" t="str">
            <v>502.77</v>
          </cell>
        </row>
        <row r="41">
          <cell r="A41" t="str">
            <v>1746813</v>
          </cell>
          <cell r="B41" t="str">
            <v>澳门利澳酒店</v>
          </cell>
          <cell r="C41" t="str">
            <v>477817124</v>
          </cell>
          <cell r="D41" t="str">
            <v/>
          </cell>
          <cell r="E41" t="str">
            <v/>
          </cell>
          <cell r="F41" t="str">
            <v>1168.42</v>
          </cell>
          <cell r="G41" t="str">
            <v>RMB</v>
          </cell>
          <cell r="H41" t="str">
            <v>1</v>
          </cell>
          <cell r="I41" t="str">
            <v>165.98</v>
          </cell>
        </row>
        <row r="42">
          <cell r="A42" t="str">
            <v>1742273</v>
          </cell>
          <cell r="B42" t="str">
            <v>澳门利澳酒店</v>
          </cell>
          <cell r="C42" t="str">
            <v>476734496</v>
          </cell>
          <cell r="D42" t="str">
            <v/>
          </cell>
          <cell r="E42" t="str">
            <v/>
          </cell>
          <cell r="F42" t="str">
            <v>668.75</v>
          </cell>
          <cell r="G42" t="str">
            <v>RMB</v>
          </cell>
          <cell r="H42" t="str">
            <v>1</v>
          </cell>
          <cell r="I42" t="str">
            <v>95</v>
          </cell>
        </row>
        <row r="43">
          <cell r="A43" t="str">
            <v>1756879</v>
          </cell>
          <cell r="B43" t="str">
            <v>澳门维多利亚酒店</v>
          </cell>
          <cell r="C43" t="str">
            <v>480361824</v>
          </cell>
          <cell r="D43" t="str">
            <v>137038</v>
          </cell>
          <cell r="E43" t="str">
            <v/>
          </cell>
          <cell r="F43" t="str">
            <v>684.66</v>
          </cell>
          <cell r="G43" t="str">
            <v>RMB</v>
          </cell>
          <cell r="H43" t="str">
            <v>1</v>
          </cell>
          <cell r="I43" t="str">
            <v>97.26</v>
          </cell>
        </row>
        <row r="44">
          <cell r="A44" t="str">
            <v>1752942</v>
          </cell>
          <cell r="B44" t="str">
            <v>澳门维多利亚酒店</v>
          </cell>
          <cell r="C44" t="str">
            <v>479306912</v>
          </cell>
          <cell r="D44" t="str">
            <v>136776</v>
          </cell>
          <cell r="E44" t="str">
            <v/>
          </cell>
          <cell r="F44" t="str">
            <v>327.9</v>
          </cell>
          <cell r="G44" t="str">
            <v>RMB</v>
          </cell>
          <cell r="H44" t="str">
            <v>1</v>
          </cell>
          <cell r="I44" t="str">
            <v>46.58</v>
          </cell>
        </row>
        <row r="45">
          <cell r="A45" t="str">
            <v>1753262</v>
          </cell>
          <cell r="B45" t="str">
            <v>澳门维多利亚酒店</v>
          </cell>
          <cell r="C45" t="str">
            <v>479394528</v>
          </cell>
          <cell r="D45" t="str">
            <v/>
          </cell>
          <cell r="E45" t="str">
            <v/>
          </cell>
          <cell r="F45" t="str">
            <v>421.6</v>
          </cell>
          <cell r="G45" t="str">
            <v>RMB</v>
          </cell>
          <cell r="H45" t="str">
            <v>1</v>
          </cell>
          <cell r="I45" t="str">
            <v>59.89</v>
          </cell>
        </row>
        <row r="46">
          <cell r="A46" t="str">
            <v>1753308</v>
          </cell>
          <cell r="B46" t="str">
            <v>澳门维多利亚酒店</v>
          </cell>
          <cell r="C46" t="str">
            <v>479405888</v>
          </cell>
          <cell r="D46" t="str">
            <v/>
          </cell>
          <cell r="E46" t="str">
            <v/>
          </cell>
          <cell r="F46" t="str">
            <v>421.6</v>
          </cell>
          <cell r="G46" t="str">
            <v>RMB</v>
          </cell>
          <cell r="H46" t="str">
            <v>1</v>
          </cell>
          <cell r="I46" t="str">
            <v>59.89</v>
          </cell>
        </row>
        <row r="47">
          <cell r="A47" t="str">
            <v>1751370</v>
          </cell>
          <cell r="B47" t="str">
            <v>澳门维多利亚酒店</v>
          </cell>
          <cell r="C47" t="str">
            <v>478988008</v>
          </cell>
          <cell r="D47" t="str">
            <v/>
          </cell>
          <cell r="E47" t="str">
            <v/>
          </cell>
          <cell r="F47" t="str">
            <v>421.6</v>
          </cell>
          <cell r="G47" t="str">
            <v>RMB</v>
          </cell>
          <cell r="H47" t="str">
            <v>1</v>
          </cell>
          <cell r="I47" t="str">
            <v>59.89</v>
          </cell>
        </row>
        <row r="48">
          <cell r="A48" t="str">
            <v>1748116</v>
          </cell>
          <cell r="B48" t="str">
            <v>澳门维多利亚酒店</v>
          </cell>
          <cell r="C48" t="str">
            <v>478165188</v>
          </cell>
          <cell r="D48" t="str">
            <v/>
          </cell>
          <cell r="E48" t="str">
            <v/>
          </cell>
          <cell r="F48" t="str">
            <v>412.37</v>
          </cell>
          <cell r="G48" t="str">
            <v>RMB</v>
          </cell>
          <cell r="H48" t="str">
            <v>1</v>
          </cell>
          <cell r="I48" t="str">
            <v>58.58</v>
          </cell>
        </row>
        <row r="49">
          <cell r="A49" t="str">
            <v>1747057</v>
          </cell>
          <cell r="B49" t="str">
            <v>澳门维多利亚酒店</v>
          </cell>
          <cell r="C49" t="str">
            <v>477881128</v>
          </cell>
          <cell r="D49" t="str">
            <v/>
          </cell>
          <cell r="E49" t="str">
            <v/>
          </cell>
          <cell r="F49" t="str">
            <v>374.64</v>
          </cell>
          <cell r="G49" t="str">
            <v>RMB</v>
          </cell>
          <cell r="H49" t="str">
            <v>1</v>
          </cell>
          <cell r="I49" t="str">
            <v>53.22</v>
          </cell>
        </row>
        <row r="50">
          <cell r="A50" t="str">
            <v>1751744</v>
          </cell>
          <cell r="B50" t="str">
            <v>澳门维多利亚酒店</v>
          </cell>
          <cell r="C50" t="str">
            <v>479065844</v>
          </cell>
          <cell r="D50" t="str">
            <v/>
          </cell>
          <cell r="E50" t="str">
            <v/>
          </cell>
          <cell r="F50" t="str">
            <v>1855.05</v>
          </cell>
          <cell r="G50" t="str">
            <v>RMB</v>
          </cell>
          <cell r="H50" t="str">
            <v>1</v>
          </cell>
          <cell r="I50" t="str">
            <v>263.52</v>
          </cell>
        </row>
        <row r="51">
          <cell r="A51" t="str">
            <v>1753206</v>
          </cell>
          <cell r="B51" t="str">
            <v>澳门维多利亚酒店</v>
          </cell>
          <cell r="C51" t="str">
            <v>479377752</v>
          </cell>
          <cell r="D51" t="str">
            <v/>
          </cell>
          <cell r="E51" t="str">
            <v/>
          </cell>
          <cell r="F51" t="str">
            <v>421.6</v>
          </cell>
          <cell r="G51" t="str">
            <v>RMB</v>
          </cell>
          <cell r="H51" t="str">
            <v>1</v>
          </cell>
          <cell r="I51" t="str">
            <v>59.89</v>
          </cell>
        </row>
        <row r="52">
          <cell r="A52" t="str">
            <v>1757508</v>
          </cell>
          <cell r="B52" t="str">
            <v>香港金域假日酒店</v>
          </cell>
          <cell r="C52" t="str">
            <v>480554060</v>
          </cell>
          <cell r="D52" t="str">
            <v>24672883</v>
          </cell>
          <cell r="E52" t="str">
            <v/>
          </cell>
          <cell r="F52" t="str">
            <v>756.39</v>
          </cell>
          <cell r="G52" t="str">
            <v>RMB</v>
          </cell>
          <cell r="H52" t="str">
            <v>1</v>
          </cell>
          <cell r="I52" t="str">
            <v>107.45</v>
          </cell>
        </row>
        <row r="53">
          <cell r="A53" t="str">
            <v>1743803</v>
          </cell>
          <cell r="B53" t="str">
            <v>澳门君悦酒店</v>
          </cell>
          <cell r="C53" t="str">
            <v>477090260</v>
          </cell>
          <cell r="D53" t="str">
            <v/>
          </cell>
          <cell r="E53" t="str">
            <v/>
          </cell>
          <cell r="F53" t="str">
            <v>1309.98</v>
          </cell>
          <cell r="G53" t="str">
            <v>RMB</v>
          </cell>
          <cell r="H53" t="str">
            <v>1</v>
          </cell>
          <cell r="I53" t="str">
            <v>186.09</v>
          </cell>
        </row>
        <row r="54">
          <cell r="A54" t="str">
            <v>1752603</v>
          </cell>
          <cell r="B54" t="str">
            <v>澳门美高梅酒店</v>
          </cell>
          <cell r="C54" t="str">
            <v>479228760</v>
          </cell>
          <cell r="D54" t="str">
            <v/>
          </cell>
          <cell r="E54" t="str">
            <v/>
          </cell>
          <cell r="F54" t="str">
            <v>1955.71</v>
          </cell>
          <cell r="G54" t="str">
            <v>RMB</v>
          </cell>
          <cell r="H54" t="str">
            <v>1</v>
          </cell>
          <cell r="I54" t="str">
            <v>277.82</v>
          </cell>
        </row>
        <row r="55">
          <cell r="A55" t="str">
            <v>1753483</v>
          </cell>
          <cell r="B55" t="str">
            <v>澳门亚洲精品旅馆</v>
          </cell>
          <cell r="C55" t="str">
            <v>479444784</v>
          </cell>
          <cell r="D55" t="str">
            <v/>
          </cell>
          <cell r="E55" t="str">
            <v/>
          </cell>
          <cell r="F55" t="str">
            <v>590.97</v>
          </cell>
          <cell r="G55" t="str">
            <v>RMB</v>
          </cell>
          <cell r="H55" t="str">
            <v>1</v>
          </cell>
          <cell r="I55" t="str">
            <v>83.95</v>
          </cell>
        </row>
        <row r="56">
          <cell r="A56" t="str">
            <v>1752085</v>
          </cell>
          <cell r="B56" t="str">
            <v>香港Casa酒店</v>
          </cell>
          <cell r="C56" t="str">
            <v>479131656</v>
          </cell>
          <cell r="D56" t="str">
            <v/>
          </cell>
          <cell r="E56" t="str">
            <v/>
          </cell>
          <cell r="F56" t="str">
            <v>242</v>
          </cell>
          <cell r="G56" t="str">
            <v>RMB</v>
          </cell>
          <cell r="H56" t="str">
            <v>1</v>
          </cell>
          <cell r="I56" t="str">
            <v>34.39</v>
          </cell>
        </row>
        <row r="57">
          <cell r="A57" t="str">
            <v>1743454</v>
          </cell>
          <cell r="B57" t="str">
            <v>香港华登酒店</v>
          </cell>
          <cell r="C57" t="str">
            <v>476992680</v>
          </cell>
          <cell r="D57" t="str">
            <v/>
          </cell>
          <cell r="E57" t="str">
            <v/>
          </cell>
          <cell r="F57" t="str">
            <v>206.82</v>
          </cell>
          <cell r="G57" t="str">
            <v>RMB</v>
          </cell>
          <cell r="H57" t="str">
            <v>1</v>
          </cell>
          <cell r="I57" t="str">
            <v>29.38</v>
          </cell>
        </row>
        <row r="58">
          <cell r="A58" t="str">
            <v>1749889</v>
          </cell>
          <cell r="B58" t="str">
            <v>澳门十六浦索菲特大酒店</v>
          </cell>
          <cell r="C58" t="str">
            <v>478639800</v>
          </cell>
          <cell r="D58" t="str">
            <v/>
          </cell>
          <cell r="E58" t="str">
            <v/>
          </cell>
          <cell r="F58" t="str">
            <v>886.48</v>
          </cell>
          <cell r="G58" t="str">
            <v>RMB</v>
          </cell>
          <cell r="H58" t="str">
            <v>1</v>
          </cell>
          <cell r="I58" t="str">
            <v>125.93</v>
          </cell>
        </row>
        <row r="59">
          <cell r="A59" t="str">
            <v>1754777</v>
          </cell>
          <cell r="B59" t="str">
            <v>澳门十六浦索菲特大酒店</v>
          </cell>
          <cell r="C59" t="str">
            <v>479733588</v>
          </cell>
          <cell r="D59" t="str">
            <v>2001120600</v>
          </cell>
          <cell r="E59" t="str">
            <v/>
          </cell>
          <cell r="F59" t="str">
            <v>2038.5</v>
          </cell>
          <cell r="G59" t="str">
            <v>RMB</v>
          </cell>
          <cell r="H59" t="str">
            <v>1</v>
          </cell>
          <cell r="I59" t="str">
            <v>289.58</v>
          </cell>
        </row>
        <row r="60">
          <cell r="A60" t="str">
            <v>1743349</v>
          </cell>
          <cell r="B60" t="str">
            <v>澳门十六浦索菲特大酒店</v>
          </cell>
          <cell r="C60" t="str">
            <v>476967524</v>
          </cell>
          <cell r="D60" t="str">
            <v/>
          </cell>
          <cell r="E60" t="str">
            <v/>
          </cell>
          <cell r="F60" t="str">
            <v>1347</v>
          </cell>
          <cell r="G60" t="str">
            <v>RMB</v>
          </cell>
          <cell r="H60" t="str">
            <v>1</v>
          </cell>
          <cell r="I60" t="str">
            <v>191.49</v>
          </cell>
        </row>
        <row r="61">
          <cell r="A61" t="str">
            <v>1752863</v>
          </cell>
          <cell r="B61" t="str">
            <v>澳门港湾大酒店</v>
          </cell>
          <cell r="C61" t="str">
            <v>479286448</v>
          </cell>
          <cell r="D61" t="str">
            <v>214971</v>
          </cell>
          <cell r="E61" t="str">
            <v/>
          </cell>
          <cell r="F61" t="str">
            <v>548.1</v>
          </cell>
          <cell r="G61" t="str">
            <v>RMB</v>
          </cell>
          <cell r="H61" t="str">
            <v>1</v>
          </cell>
          <cell r="I61" t="str">
            <v>77.86</v>
          </cell>
        </row>
        <row r="62">
          <cell r="A62" t="str">
            <v>1754937</v>
          </cell>
          <cell r="B62" t="str">
            <v>澳门百老汇酒店</v>
          </cell>
          <cell r="C62" t="str">
            <v>479779496</v>
          </cell>
          <cell r="D62" t="str">
            <v>10358149</v>
          </cell>
          <cell r="E62" t="str">
            <v/>
          </cell>
          <cell r="F62" t="str">
            <v>1390.86</v>
          </cell>
          <cell r="G62" t="str">
            <v>RMB</v>
          </cell>
          <cell r="H62" t="str">
            <v>1</v>
          </cell>
          <cell r="I62" t="str">
            <v>197.58</v>
          </cell>
        </row>
        <row r="63">
          <cell r="A63" t="str">
            <v>1747256</v>
          </cell>
          <cell r="B63" t="str">
            <v>澳门百老汇酒店</v>
          </cell>
          <cell r="C63" t="str">
            <v>477940968</v>
          </cell>
          <cell r="D63" t="str">
            <v/>
          </cell>
          <cell r="E63" t="str">
            <v/>
          </cell>
          <cell r="F63" t="str">
            <v>1388.89</v>
          </cell>
          <cell r="G63" t="str">
            <v>RMB</v>
          </cell>
          <cell r="H63" t="str">
            <v>1</v>
          </cell>
          <cell r="I63" t="str">
            <v>197.3</v>
          </cell>
        </row>
        <row r="64">
          <cell r="A64" t="str">
            <v>1746848</v>
          </cell>
          <cell r="B64" t="str">
            <v>澳门百老汇酒店</v>
          </cell>
          <cell r="C64" t="str">
            <v>477826256</v>
          </cell>
          <cell r="D64" t="str">
            <v/>
          </cell>
          <cell r="E64" t="str">
            <v/>
          </cell>
          <cell r="F64" t="str">
            <v>710.22</v>
          </cell>
          <cell r="G64" t="str">
            <v>RMB</v>
          </cell>
          <cell r="H64" t="str">
            <v>1</v>
          </cell>
          <cell r="I64" t="str">
            <v>100.89</v>
          </cell>
        </row>
        <row r="65">
          <cell r="A65" t="str">
            <v>1746639</v>
          </cell>
          <cell r="B65" t="str">
            <v>澳门百老汇酒店</v>
          </cell>
          <cell r="C65" t="str">
            <v>477773432</v>
          </cell>
          <cell r="D65" t="str">
            <v/>
          </cell>
          <cell r="E65" t="str">
            <v/>
          </cell>
          <cell r="F65" t="str">
            <v>694.45</v>
          </cell>
          <cell r="G65" t="str">
            <v>RMB</v>
          </cell>
          <cell r="H65" t="str">
            <v>1</v>
          </cell>
          <cell r="I65" t="str">
            <v>98.65</v>
          </cell>
        </row>
        <row r="66">
          <cell r="A66" t="str">
            <v>1743497</v>
          </cell>
          <cell r="B66" t="str">
            <v>澳门百老汇酒店</v>
          </cell>
          <cell r="C66" t="str">
            <v>477004900</v>
          </cell>
          <cell r="D66" t="str">
            <v/>
          </cell>
          <cell r="E66" t="str">
            <v/>
          </cell>
          <cell r="F66" t="str">
            <v>1403.18</v>
          </cell>
          <cell r="G66" t="str">
            <v>RMB</v>
          </cell>
          <cell r="H66" t="str">
            <v>1</v>
          </cell>
          <cell r="I66" t="str">
            <v>199.33</v>
          </cell>
        </row>
        <row r="67">
          <cell r="A67" t="str">
            <v>1743918</v>
          </cell>
          <cell r="B67" t="str">
            <v>澳门百老汇酒店</v>
          </cell>
          <cell r="C67" t="str">
            <v>477123904</v>
          </cell>
          <cell r="D67" t="str">
            <v/>
          </cell>
          <cell r="E67" t="str">
            <v/>
          </cell>
          <cell r="F67" t="str">
            <v>710.22</v>
          </cell>
          <cell r="G67" t="str">
            <v>RMB</v>
          </cell>
          <cell r="H67" t="str">
            <v>1</v>
          </cell>
          <cell r="I67" t="str">
            <v>100.89</v>
          </cell>
        </row>
        <row r="68">
          <cell r="A68" t="str">
            <v>1751622</v>
          </cell>
          <cell r="B68" t="str">
            <v>澳门百老汇酒店</v>
          </cell>
          <cell r="C68" t="str">
            <v>479040636</v>
          </cell>
          <cell r="D68" t="str">
            <v/>
          </cell>
          <cell r="E68" t="str">
            <v/>
          </cell>
          <cell r="F68" t="str">
            <v>934.78</v>
          </cell>
          <cell r="G68" t="str">
            <v>RMB</v>
          </cell>
          <cell r="H68" t="str">
            <v>1</v>
          </cell>
          <cell r="I68" t="str">
            <v>132.79</v>
          </cell>
        </row>
        <row r="69">
          <cell r="A69" t="str">
            <v>1746435</v>
          </cell>
          <cell r="B69" t="str">
            <v>澳门百老汇酒店</v>
          </cell>
          <cell r="C69" t="str">
            <v>477728556</v>
          </cell>
          <cell r="D69" t="str">
            <v/>
          </cell>
          <cell r="E69" t="str">
            <v/>
          </cell>
          <cell r="F69" t="str">
            <v>694.45</v>
          </cell>
          <cell r="G69" t="str">
            <v>RMB</v>
          </cell>
          <cell r="H69" t="str">
            <v>1</v>
          </cell>
          <cell r="I69" t="str">
            <v>98.65</v>
          </cell>
        </row>
        <row r="70">
          <cell r="A70" t="str">
            <v>1750705</v>
          </cell>
          <cell r="B70" t="str">
            <v>澳门百老汇酒店</v>
          </cell>
          <cell r="C70" t="str">
            <v>478816464</v>
          </cell>
          <cell r="D70" t="str">
            <v/>
          </cell>
          <cell r="E70" t="str">
            <v/>
          </cell>
          <cell r="F70" t="str">
            <v>934.63</v>
          </cell>
          <cell r="G70" t="str">
            <v>RMB</v>
          </cell>
          <cell r="H70" t="str">
            <v>1</v>
          </cell>
          <cell r="I70" t="str">
            <v>132.77</v>
          </cell>
        </row>
        <row r="71">
          <cell r="A71" t="str">
            <v>1754546</v>
          </cell>
          <cell r="B71" t="str">
            <v>澳门百老汇酒店</v>
          </cell>
          <cell r="C71" t="str">
            <v>479668136</v>
          </cell>
          <cell r="D71" t="str">
            <v>10356481</v>
          </cell>
          <cell r="E71" t="str">
            <v/>
          </cell>
          <cell r="F71" t="str">
            <v>1390.86</v>
          </cell>
          <cell r="G71" t="str">
            <v>RMB</v>
          </cell>
          <cell r="H71" t="str">
            <v>1</v>
          </cell>
          <cell r="I71" t="str">
            <v>197.58</v>
          </cell>
        </row>
        <row r="72">
          <cell r="A72" t="str">
            <v>1745098</v>
          </cell>
          <cell r="B72" t="str">
            <v>澳门百老汇酒店</v>
          </cell>
          <cell r="C72" t="str">
            <v>477385436</v>
          </cell>
          <cell r="D72" t="str">
            <v/>
          </cell>
          <cell r="E72" t="str">
            <v/>
          </cell>
          <cell r="F72" t="str">
            <v>694.45</v>
          </cell>
          <cell r="G72" t="str">
            <v>RMB</v>
          </cell>
          <cell r="H72" t="str">
            <v>1</v>
          </cell>
          <cell r="I72" t="str">
            <v>98.65</v>
          </cell>
        </row>
        <row r="73">
          <cell r="A73" t="str">
            <v>1742424</v>
          </cell>
          <cell r="B73" t="str">
            <v>澳门百老汇酒店</v>
          </cell>
          <cell r="C73" t="str">
            <v>476776032</v>
          </cell>
          <cell r="D73" t="str">
            <v/>
          </cell>
          <cell r="E73" t="str">
            <v/>
          </cell>
          <cell r="F73" t="str">
            <v>1388.89</v>
          </cell>
          <cell r="G73" t="str">
            <v>RMB</v>
          </cell>
          <cell r="H73" t="str">
            <v>1</v>
          </cell>
          <cell r="I73" t="str">
            <v>197.3</v>
          </cell>
        </row>
        <row r="74">
          <cell r="A74" t="str">
            <v>1744411</v>
          </cell>
          <cell r="B74" t="str">
            <v>香港港岛太平洋酒店</v>
          </cell>
          <cell r="C74" t="str">
            <v>477233944</v>
          </cell>
          <cell r="D74" t="str">
            <v/>
          </cell>
          <cell r="E74" t="str">
            <v/>
          </cell>
          <cell r="F74" t="str">
            <v>1986.27</v>
          </cell>
          <cell r="G74" t="str">
            <v>RMB</v>
          </cell>
          <cell r="H74" t="str">
            <v>1</v>
          </cell>
          <cell r="I74" t="str">
            <v>282.16</v>
          </cell>
        </row>
        <row r="75">
          <cell r="A75" t="str">
            <v>1752072</v>
          </cell>
          <cell r="B75" t="str">
            <v>香港皇家太平洋酒店</v>
          </cell>
          <cell r="C75" t="str">
            <v>479127172</v>
          </cell>
          <cell r="D75" t="str">
            <v/>
          </cell>
          <cell r="E75" t="str">
            <v/>
          </cell>
          <cell r="F75" t="str">
            <v>484.25</v>
          </cell>
          <cell r="G75" t="str">
            <v>RMB</v>
          </cell>
          <cell r="H75" t="str">
            <v>1</v>
          </cell>
          <cell r="I75" t="str">
            <v>68.79</v>
          </cell>
        </row>
        <row r="76">
          <cell r="A76" t="str">
            <v>1751710</v>
          </cell>
          <cell r="B76" t="str">
            <v>香港马哥孛罗酒店</v>
          </cell>
          <cell r="C76" t="str">
            <v>479059936</v>
          </cell>
          <cell r="D76" t="str">
            <v/>
          </cell>
          <cell r="E76" t="str">
            <v/>
          </cell>
          <cell r="F76" t="str">
            <v>1955.71</v>
          </cell>
          <cell r="G76" t="str">
            <v>RMB</v>
          </cell>
          <cell r="H76" t="str">
            <v>1</v>
          </cell>
          <cell r="I76" t="str">
            <v>277.82</v>
          </cell>
        </row>
        <row r="77">
          <cell r="A77" t="str">
            <v>1757787</v>
          </cell>
          <cell r="B77" t="str">
            <v>香港马哥孛罗酒店</v>
          </cell>
          <cell r="C77" t="str">
            <v>480644024</v>
          </cell>
          <cell r="D77" t="str">
            <v/>
          </cell>
          <cell r="E77" t="str">
            <v/>
          </cell>
          <cell r="F77" t="str">
            <v>2455.52</v>
          </cell>
          <cell r="G77" t="str">
            <v>RMB</v>
          </cell>
          <cell r="H77" t="str">
            <v>1</v>
          </cell>
          <cell r="I77" t="str">
            <v>348.82</v>
          </cell>
        </row>
        <row r="78">
          <cell r="A78" t="str">
            <v>1755043</v>
          </cell>
          <cell r="B78" t="str">
            <v>香港马哥孛罗酒店</v>
          </cell>
          <cell r="C78" t="str">
            <v>479813240</v>
          </cell>
          <cell r="D78" t="str">
            <v/>
          </cell>
          <cell r="E78" t="str">
            <v/>
          </cell>
          <cell r="F78" t="str">
            <v>1197.14</v>
          </cell>
          <cell r="G78" t="str">
            <v>RMB</v>
          </cell>
          <cell r="H78" t="str">
            <v>1</v>
          </cell>
          <cell r="I78" t="str">
            <v>170.06</v>
          </cell>
        </row>
        <row r="79">
          <cell r="A79" t="str">
            <v>1751705</v>
          </cell>
          <cell r="B79" t="str">
            <v>香港马哥孛罗酒店</v>
          </cell>
          <cell r="C79" t="str">
            <v>479058472</v>
          </cell>
          <cell r="D79" t="str">
            <v/>
          </cell>
          <cell r="E79" t="str">
            <v/>
          </cell>
          <cell r="F79" t="str">
            <v>1955.71</v>
          </cell>
          <cell r="G79" t="str">
            <v>RMB</v>
          </cell>
          <cell r="H79" t="str">
            <v>1</v>
          </cell>
          <cell r="I79" t="str">
            <v>277.82</v>
          </cell>
        </row>
        <row r="80">
          <cell r="A80" t="str">
            <v>1743041</v>
          </cell>
          <cell r="B80" t="str">
            <v>香港帝都酒店</v>
          </cell>
          <cell r="C80" t="str">
            <v>476904656</v>
          </cell>
          <cell r="D80" t="str">
            <v/>
          </cell>
          <cell r="E80" t="str">
            <v/>
          </cell>
          <cell r="F80" t="str">
            <v>654.74</v>
          </cell>
          <cell r="G80" t="str">
            <v>RMB</v>
          </cell>
          <cell r="H80" t="str">
            <v>1</v>
          </cell>
          <cell r="I80" t="str">
            <v>93.01</v>
          </cell>
        </row>
        <row r="81">
          <cell r="A81" t="str">
            <v>1748056</v>
          </cell>
          <cell r="B81" t="str">
            <v>香港朗逸酒店</v>
          </cell>
          <cell r="C81" t="str">
            <v>478147960</v>
          </cell>
          <cell r="D81" t="str">
            <v/>
          </cell>
          <cell r="E81" t="str">
            <v/>
          </cell>
          <cell r="F81" t="str">
            <v>229.98</v>
          </cell>
          <cell r="G81" t="str">
            <v>RMB</v>
          </cell>
          <cell r="H81" t="str">
            <v>1</v>
          </cell>
          <cell r="I81" t="str">
            <v>32.67</v>
          </cell>
        </row>
        <row r="82">
          <cell r="A82" t="str">
            <v>1750888</v>
          </cell>
          <cell r="B82" t="str">
            <v>香港朗逸酒店</v>
          </cell>
          <cell r="C82" t="str">
            <v>478868104</v>
          </cell>
          <cell r="D82" t="str">
            <v/>
          </cell>
          <cell r="E82" t="str">
            <v/>
          </cell>
          <cell r="F82" t="str">
            <v>235.12</v>
          </cell>
          <cell r="G82" t="str">
            <v>RMB</v>
          </cell>
          <cell r="H82" t="str">
            <v>1</v>
          </cell>
          <cell r="I82" t="str">
            <v>33.4</v>
          </cell>
        </row>
        <row r="83">
          <cell r="A83" t="str">
            <v>1748855</v>
          </cell>
          <cell r="B83" t="str">
            <v>香港丽豪酒店</v>
          </cell>
          <cell r="C83" t="str">
            <v>478354728</v>
          </cell>
          <cell r="D83" t="str">
            <v/>
          </cell>
          <cell r="E83" t="str">
            <v/>
          </cell>
          <cell r="F83" t="str">
            <v>415.96</v>
          </cell>
          <cell r="G83" t="str">
            <v>RMB</v>
          </cell>
          <cell r="H83" t="str">
            <v>1</v>
          </cell>
          <cell r="I83" t="str">
            <v>59.09</v>
          </cell>
        </row>
        <row r="84">
          <cell r="A84" t="str">
            <v>1752851</v>
          </cell>
          <cell r="B84" t="str">
            <v>香港恒丰酒店</v>
          </cell>
          <cell r="C84" t="str">
            <v>479284628</v>
          </cell>
          <cell r="D84" t="str">
            <v/>
          </cell>
          <cell r="E84" t="str">
            <v/>
          </cell>
          <cell r="F84" t="str">
            <v>315.37</v>
          </cell>
          <cell r="G84" t="str">
            <v>RMB</v>
          </cell>
          <cell r="H84" t="str">
            <v>1</v>
          </cell>
          <cell r="I84" t="str">
            <v>44.8</v>
          </cell>
        </row>
        <row r="85">
          <cell r="A85" t="str">
            <v>1746485</v>
          </cell>
          <cell r="B85" t="str">
            <v>济州岛梅生格拉德酒店</v>
          </cell>
          <cell r="C85" t="str">
            <v>477738148</v>
          </cell>
          <cell r="D85" t="str">
            <v/>
          </cell>
          <cell r="E85" t="str">
            <v/>
          </cell>
          <cell r="F85" t="str">
            <v>1190.24</v>
          </cell>
          <cell r="G85" t="str">
            <v>RMB</v>
          </cell>
          <cell r="H85" t="str">
            <v>1</v>
          </cell>
          <cell r="I85" t="str">
            <v>169.08</v>
          </cell>
        </row>
        <row r="86">
          <cell r="A86" t="str">
            <v>1750379</v>
          </cell>
          <cell r="B86" t="str">
            <v>曼谷暹罗凯宾斯基酒店</v>
          </cell>
          <cell r="C86" t="str">
            <v>478736748</v>
          </cell>
          <cell r="D86" t="str">
            <v/>
          </cell>
          <cell r="E86" t="str">
            <v/>
          </cell>
          <cell r="F86" t="str">
            <v>4102.48</v>
          </cell>
          <cell r="G86" t="str">
            <v>RMB</v>
          </cell>
          <cell r="H86" t="str">
            <v>1</v>
          </cell>
          <cell r="I86" t="str">
            <v>582.78</v>
          </cell>
        </row>
        <row r="87">
          <cell r="A87" t="str">
            <v>1753125</v>
          </cell>
          <cell r="B87" t="str">
            <v>曼谷暹罗凯宾斯基酒店</v>
          </cell>
          <cell r="C87" t="str">
            <v>479359508</v>
          </cell>
          <cell r="D87" t="str">
            <v>479359508</v>
          </cell>
          <cell r="E87" t="str">
            <v/>
          </cell>
          <cell r="F87" t="str">
            <v>4094.74</v>
          </cell>
          <cell r="G87" t="str">
            <v>RMB</v>
          </cell>
          <cell r="H87" t="str">
            <v>1</v>
          </cell>
          <cell r="I87" t="str">
            <v>581.68</v>
          </cell>
        </row>
        <row r="88">
          <cell r="A88" t="str">
            <v>1750066</v>
          </cell>
          <cell r="B88" t="str">
            <v>曼谷暹罗凯宾斯基酒店</v>
          </cell>
          <cell r="C88" t="str">
            <v>478675500</v>
          </cell>
          <cell r="D88" t="str">
            <v>76706SC007431</v>
          </cell>
          <cell r="E88" t="str">
            <v/>
          </cell>
          <cell r="F88" t="str">
            <v>4011.25</v>
          </cell>
          <cell r="G88" t="str">
            <v>RMB</v>
          </cell>
          <cell r="H88" t="str">
            <v>1</v>
          </cell>
          <cell r="I88" t="str">
            <v>569.82</v>
          </cell>
        </row>
        <row r="89">
          <cell r="A89" t="str">
            <v>1748385</v>
          </cell>
          <cell r="B89" t="str">
            <v>曼谷暹罗凯宾斯基酒店</v>
          </cell>
          <cell r="C89" t="str">
            <v>478228600</v>
          </cell>
          <cell r="D89" t="str">
            <v/>
          </cell>
          <cell r="E89" t="str">
            <v/>
          </cell>
          <cell r="F89" t="str">
            <v>14110.33</v>
          </cell>
          <cell r="G89" t="str">
            <v>RMB</v>
          </cell>
          <cell r="H89" t="str">
            <v>1</v>
          </cell>
          <cell r="I89" t="str">
            <v>2004.45</v>
          </cell>
        </row>
        <row r="90">
          <cell r="A90" t="str">
            <v>1753016</v>
          </cell>
          <cell r="B90" t="str">
            <v>曼谷暹罗凯宾斯基酒店</v>
          </cell>
          <cell r="C90" t="str">
            <v>479328100</v>
          </cell>
          <cell r="D90" t="str">
            <v>76706SC007692</v>
          </cell>
          <cell r="E90" t="str">
            <v/>
          </cell>
          <cell r="F90" t="str">
            <v>2001.89</v>
          </cell>
          <cell r="G90" t="str">
            <v>RMB</v>
          </cell>
          <cell r="H90" t="str">
            <v>1</v>
          </cell>
          <cell r="I90" t="str">
            <v>284.38</v>
          </cell>
        </row>
        <row r="91">
          <cell r="A91" t="str">
            <v>1754218</v>
          </cell>
          <cell r="B91" t="str">
            <v>曼谷察殿沙吞酒店式公寓</v>
          </cell>
          <cell r="C91" t="str">
            <v>479594652</v>
          </cell>
          <cell r="D91" t="str">
            <v/>
          </cell>
          <cell r="E91" t="str">
            <v/>
          </cell>
          <cell r="F91" t="str">
            <v>442.57</v>
          </cell>
          <cell r="G91" t="str">
            <v>RMB</v>
          </cell>
          <cell r="H91" t="str">
            <v>1</v>
          </cell>
          <cell r="I91" t="str">
            <v>62.87</v>
          </cell>
        </row>
        <row r="92">
          <cell r="A92" t="str">
            <v>1749924</v>
          </cell>
          <cell r="B92" t="str">
            <v>曼谷察殿沙吞酒店式公寓</v>
          </cell>
          <cell r="C92" t="str">
            <v>478648404</v>
          </cell>
          <cell r="D92" t="str">
            <v/>
          </cell>
          <cell r="E92" t="str">
            <v/>
          </cell>
          <cell r="F92" t="str">
            <v>405.9</v>
          </cell>
          <cell r="G92" t="str">
            <v>RMB</v>
          </cell>
          <cell r="H92" t="str">
            <v>1</v>
          </cell>
          <cell r="I92" t="str">
            <v>57.66</v>
          </cell>
        </row>
        <row r="93">
          <cell r="A93" t="str">
            <v>1749672</v>
          </cell>
          <cell r="B93" t="str">
            <v>曼谷察殿沙吞酒店式公寓</v>
          </cell>
          <cell r="C93" t="str">
            <v>478590072</v>
          </cell>
          <cell r="D93" t="str">
            <v/>
          </cell>
          <cell r="E93" t="str">
            <v/>
          </cell>
          <cell r="F93" t="str">
            <v>904.15</v>
          </cell>
          <cell r="G93" t="str">
            <v>RMB</v>
          </cell>
          <cell r="H93" t="str">
            <v>1</v>
          </cell>
          <cell r="I93" t="str">
            <v>128.44</v>
          </cell>
        </row>
        <row r="94">
          <cell r="A94" t="str">
            <v>1745913</v>
          </cell>
          <cell r="B94" t="str">
            <v>曼谷察殿沙吞酒店式公寓</v>
          </cell>
          <cell r="C94" t="str">
            <v>477612332</v>
          </cell>
          <cell r="D94" t="str">
            <v/>
          </cell>
          <cell r="E94" t="str">
            <v/>
          </cell>
          <cell r="F94" t="str">
            <v>1000.59</v>
          </cell>
          <cell r="G94" t="str">
            <v>RMB</v>
          </cell>
          <cell r="H94" t="str">
            <v>1</v>
          </cell>
          <cell r="I94" t="str">
            <v>142.14</v>
          </cell>
        </row>
        <row r="95">
          <cell r="A95" t="str">
            <v>1748076</v>
          </cell>
          <cell r="B95" t="str">
            <v>曼谷察殿沙吞酒店式公寓</v>
          </cell>
          <cell r="C95" t="str">
            <v>478153088</v>
          </cell>
          <cell r="D95" t="str">
            <v/>
          </cell>
          <cell r="E95" t="str">
            <v/>
          </cell>
          <cell r="F95" t="str">
            <v>1234.38</v>
          </cell>
          <cell r="G95" t="str">
            <v>RMB</v>
          </cell>
          <cell r="H95" t="str">
            <v>1</v>
          </cell>
          <cell r="I95" t="str">
            <v>175.35</v>
          </cell>
        </row>
        <row r="96">
          <cell r="A96" t="str">
            <v>1753410</v>
          </cell>
          <cell r="B96" t="str">
            <v>曼谷察殿沙吞酒店式公寓</v>
          </cell>
          <cell r="C96" t="str">
            <v>479431416</v>
          </cell>
          <cell r="D96" t="str">
            <v>479431416</v>
          </cell>
          <cell r="E96" t="str">
            <v/>
          </cell>
          <cell r="F96" t="str">
            <v>442.57</v>
          </cell>
          <cell r="G96" t="str">
            <v>RMB</v>
          </cell>
          <cell r="H96" t="str">
            <v>1</v>
          </cell>
          <cell r="I96" t="str">
            <v>62.87</v>
          </cell>
        </row>
        <row r="97">
          <cell r="A97" t="str">
            <v>1749559</v>
          </cell>
          <cell r="B97" t="str">
            <v>曼谷察殿沙吞酒店式公寓</v>
          </cell>
          <cell r="C97" t="str">
            <v>478567752</v>
          </cell>
          <cell r="D97" t="str">
            <v/>
          </cell>
          <cell r="E97" t="str">
            <v/>
          </cell>
          <cell r="F97" t="str">
            <v>405.9</v>
          </cell>
          <cell r="G97" t="str">
            <v>RMB</v>
          </cell>
          <cell r="H97" t="str">
            <v>1</v>
          </cell>
          <cell r="I97" t="str">
            <v>57.66</v>
          </cell>
        </row>
        <row r="98">
          <cell r="A98" t="str">
            <v>1750386</v>
          </cell>
          <cell r="B98" t="str">
            <v>曼谷梦幻酒店</v>
          </cell>
          <cell r="C98" t="str">
            <v>478738452</v>
          </cell>
          <cell r="D98" t="str">
            <v/>
          </cell>
          <cell r="E98" t="str">
            <v/>
          </cell>
          <cell r="F98" t="str">
            <v>755.48</v>
          </cell>
          <cell r="G98" t="str">
            <v>RMB</v>
          </cell>
          <cell r="H98" t="str">
            <v>1</v>
          </cell>
          <cell r="I98" t="str">
            <v>107.32</v>
          </cell>
        </row>
        <row r="99">
          <cell r="A99" t="str">
            <v>1752044</v>
          </cell>
          <cell r="B99" t="str">
            <v>曼谷莲花大酒店</v>
          </cell>
          <cell r="C99" t="str">
            <v>479121332</v>
          </cell>
          <cell r="D99" t="str">
            <v/>
          </cell>
          <cell r="E99" t="str">
            <v/>
          </cell>
          <cell r="F99" t="str">
            <v>1145.12</v>
          </cell>
          <cell r="G99" t="str">
            <v>RMB</v>
          </cell>
          <cell r="H99" t="str">
            <v>1</v>
          </cell>
          <cell r="I99" t="str">
            <v>162.67</v>
          </cell>
        </row>
        <row r="100">
          <cell r="A100" t="str">
            <v>1754658</v>
          </cell>
          <cell r="B100" t="str">
            <v>喜普乐吉酒店首尔东大门（原KY喜来得）</v>
          </cell>
          <cell r="C100" t="str">
            <v>479696980</v>
          </cell>
          <cell r="D100" t="str">
            <v>SH9436112</v>
          </cell>
          <cell r="E100" t="str">
            <v/>
          </cell>
          <cell r="F100" t="str">
            <v>769.49</v>
          </cell>
          <cell r="G100" t="str">
            <v>RMB</v>
          </cell>
          <cell r="H100" t="str">
            <v>1</v>
          </cell>
          <cell r="I100" t="str">
            <v>109.31</v>
          </cell>
        </row>
        <row r="101">
          <cell r="A101" t="str">
            <v>1753467</v>
          </cell>
          <cell r="B101" t="str">
            <v>民丹岛娜湾度假村酒店</v>
          </cell>
          <cell r="C101" t="str">
            <v>479441864</v>
          </cell>
          <cell r="D101" t="str">
            <v>K100643</v>
          </cell>
          <cell r="E101" t="str">
            <v/>
          </cell>
          <cell r="F101" t="str">
            <v>728.17</v>
          </cell>
          <cell r="G101" t="str">
            <v>RMB</v>
          </cell>
          <cell r="H101" t="str">
            <v>1</v>
          </cell>
          <cell r="I101" t="str">
            <v>103.44</v>
          </cell>
        </row>
        <row r="102">
          <cell r="A102" t="str">
            <v>1744946</v>
          </cell>
          <cell r="B102" t="str">
            <v>芭堤雅U酒店</v>
          </cell>
          <cell r="C102" t="str">
            <v>477352524</v>
          </cell>
          <cell r="D102" t="str">
            <v/>
          </cell>
          <cell r="E102" t="str">
            <v/>
          </cell>
          <cell r="F102" t="str">
            <v>3491.52</v>
          </cell>
          <cell r="G102" t="str">
            <v>RMB</v>
          </cell>
          <cell r="H102" t="str">
            <v>1</v>
          </cell>
          <cell r="I102" t="str">
            <v>495.99</v>
          </cell>
        </row>
        <row r="103">
          <cell r="A103" t="str">
            <v>1748251</v>
          </cell>
          <cell r="B103" t="str">
            <v>河内大宇酒店</v>
          </cell>
          <cell r="C103" t="str">
            <v>478199072</v>
          </cell>
          <cell r="D103" t="str">
            <v/>
          </cell>
          <cell r="E103" t="str">
            <v/>
          </cell>
          <cell r="F103" t="str">
            <v>874.66</v>
          </cell>
          <cell r="G103" t="str">
            <v>RMB</v>
          </cell>
          <cell r="H103" t="str">
            <v>1</v>
          </cell>
          <cell r="I103" t="str">
            <v>124.25</v>
          </cell>
        </row>
        <row r="104">
          <cell r="A104" t="str">
            <v>1748533</v>
          </cell>
          <cell r="B104" t="str">
            <v>芭提雅皇家克里夫海滩酒店</v>
          </cell>
          <cell r="C104" t="str">
            <v>478265080</v>
          </cell>
          <cell r="D104" t="str">
            <v/>
          </cell>
          <cell r="E104" t="str">
            <v/>
          </cell>
          <cell r="F104" t="str">
            <v>1173.91</v>
          </cell>
          <cell r="G104" t="str">
            <v>RMB</v>
          </cell>
          <cell r="H104" t="str">
            <v>1</v>
          </cell>
          <cell r="I104" t="str">
            <v>166.76</v>
          </cell>
        </row>
        <row r="105">
          <cell r="A105" t="str">
            <v>1744302</v>
          </cell>
          <cell r="B105" t="str">
            <v>阿尔泰拉公寓酒店</v>
          </cell>
          <cell r="C105" t="str">
            <v>477213004</v>
          </cell>
          <cell r="D105" t="str">
            <v/>
          </cell>
          <cell r="E105" t="str">
            <v/>
          </cell>
          <cell r="F105" t="str">
            <v>388.44</v>
          </cell>
          <cell r="G105" t="str">
            <v>RMB</v>
          </cell>
          <cell r="H105" t="str">
            <v>1</v>
          </cell>
          <cell r="I105" t="str">
            <v>55.18</v>
          </cell>
        </row>
        <row r="106">
          <cell r="A106" t="str">
            <v>1745575</v>
          </cell>
          <cell r="B106" t="str">
            <v>那霸大酒店</v>
          </cell>
          <cell r="C106" t="str">
            <v>477527252</v>
          </cell>
          <cell r="D106" t="str">
            <v/>
          </cell>
          <cell r="E106" t="str">
            <v/>
          </cell>
          <cell r="F106" t="str">
            <v>897.54</v>
          </cell>
          <cell r="G106" t="str">
            <v>RMB</v>
          </cell>
          <cell r="H106" t="str">
            <v>1</v>
          </cell>
          <cell r="I106" t="str">
            <v>127.5</v>
          </cell>
        </row>
        <row r="107">
          <cell r="A107" t="str">
            <v>1753947</v>
          </cell>
          <cell r="B107" t="str">
            <v>曼谷汉萨尔酒店</v>
          </cell>
          <cell r="C107" t="str">
            <v>479541148</v>
          </cell>
          <cell r="D107" t="str">
            <v/>
          </cell>
          <cell r="E107" t="str">
            <v/>
          </cell>
          <cell r="F107" t="str">
            <v>994.19</v>
          </cell>
          <cell r="G107" t="str">
            <v>RMB</v>
          </cell>
          <cell r="H107" t="str">
            <v>1</v>
          </cell>
          <cell r="I107" t="str">
            <v>141.23</v>
          </cell>
        </row>
        <row r="108">
          <cell r="A108" t="str">
            <v>1744442</v>
          </cell>
          <cell r="B108" t="str">
            <v>仰光宾乐雅酒店</v>
          </cell>
          <cell r="C108" t="str">
            <v>477239476</v>
          </cell>
          <cell r="D108" t="str">
            <v/>
          </cell>
          <cell r="E108" t="str">
            <v/>
          </cell>
          <cell r="F108" t="str">
            <v>2201.39</v>
          </cell>
          <cell r="G108" t="str">
            <v>RMB</v>
          </cell>
          <cell r="H108" t="str">
            <v>1</v>
          </cell>
          <cell r="I108" t="str">
            <v>312.72</v>
          </cell>
        </row>
        <row r="109">
          <cell r="A109" t="str">
            <v>1748122</v>
          </cell>
          <cell r="B109" t="str">
            <v>曼谷铂尔曼皇权酒店</v>
          </cell>
          <cell r="C109" t="str">
            <v>478167092</v>
          </cell>
          <cell r="D109" t="str">
            <v/>
          </cell>
          <cell r="E109" t="str">
            <v/>
          </cell>
          <cell r="F109" t="str">
            <v>723.66</v>
          </cell>
          <cell r="G109" t="str">
            <v>RMB</v>
          </cell>
          <cell r="H109" t="str">
            <v>1</v>
          </cell>
          <cell r="I109" t="str">
            <v>102.8</v>
          </cell>
        </row>
        <row r="110">
          <cell r="A110" t="str">
            <v>1742082</v>
          </cell>
          <cell r="B110" t="str">
            <v>曼谷铂尔曼皇权酒店</v>
          </cell>
          <cell r="C110" t="str">
            <v>476689280</v>
          </cell>
          <cell r="D110" t="str">
            <v/>
          </cell>
          <cell r="E110" t="str">
            <v/>
          </cell>
          <cell r="F110" t="str">
            <v>2780.25</v>
          </cell>
          <cell r="G110" t="str">
            <v>RMB</v>
          </cell>
          <cell r="H110" t="str">
            <v>1</v>
          </cell>
          <cell r="I110" t="str">
            <v>394.95</v>
          </cell>
        </row>
        <row r="111">
          <cell r="A111" t="str">
            <v>1746093</v>
          </cell>
          <cell r="B111" t="str">
            <v>曼谷奇德伦中心酒店</v>
          </cell>
          <cell r="C111" t="str">
            <v>477654536</v>
          </cell>
          <cell r="D111" t="str">
            <v/>
          </cell>
          <cell r="E111" t="str">
            <v/>
          </cell>
          <cell r="F111" t="str">
            <v>1434.51</v>
          </cell>
          <cell r="G111" t="str">
            <v>RMB</v>
          </cell>
          <cell r="H111" t="str">
            <v>1</v>
          </cell>
          <cell r="I111" t="str">
            <v>203.78</v>
          </cell>
        </row>
        <row r="112">
          <cell r="A112" t="str">
            <v>1755714</v>
          </cell>
          <cell r="B112" t="str">
            <v>曼谷奇德伦中心酒店</v>
          </cell>
          <cell r="C112" t="str">
            <v>480007000</v>
          </cell>
          <cell r="D112" t="str">
            <v>1257317</v>
          </cell>
          <cell r="E112" t="str">
            <v/>
          </cell>
          <cell r="F112" t="str">
            <v>1563</v>
          </cell>
          <cell r="G112" t="str">
            <v>RMB</v>
          </cell>
          <cell r="H112" t="str">
            <v>1</v>
          </cell>
          <cell r="I112" t="str">
            <v>222.04</v>
          </cell>
        </row>
        <row r="113">
          <cell r="A113" t="str">
            <v>1752558</v>
          </cell>
          <cell r="B113" t="str">
            <v>芭堤雅假日酒店</v>
          </cell>
          <cell r="C113" t="str">
            <v>479219592</v>
          </cell>
          <cell r="D113" t="str">
            <v/>
          </cell>
          <cell r="E113" t="str">
            <v/>
          </cell>
          <cell r="F113" t="str">
            <v>819.89</v>
          </cell>
          <cell r="G113" t="str">
            <v>RMB</v>
          </cell>
          <cell r="H113" t="str">
            <v>1</v>
          </cell>
          <cell r="I113" t="str">
            <v>116.47</v>
          </cell>
        </row>
        <row r="114">
          <cell r="A114" t="str">
            <v>1749825</v>
          </cell>
          <cell r="B114" t="str">
            <v>芭堤雅假日酒店</v>
          </cell>
          <cell r="C114" t="str">
            <v>478626336</v>
          </cell>
          <cell r="D114" t="str">
            <v>44278640</v>
          </cell>
          <cell r="E114" t="str">
            <v/>
          </cell>
          <cell r="F114" t="str">
            <v>960.19</v>
          </cell>
          <cell r="G114" t="str">
            <v>RMB</v>
          </cell>
          <cell r="H114" t="str">
            <v>1</v>
          </cell>
          <cell r="I114" t="str">
            <v>136.4</v>
          </cell>
        </row>
        <row r="115">
          <cell r="A115" t="str">
            <v>1749867</v>
          </cell>
          <cell r="B115" t="str">
            <v>普吉岛渔民港豪华酒店与SPA</v>
          </cell>
          <cell r="C115" t="str">
            <v>478636152</v>
          </cell>
          <cell r="D115" t="str">
            <v/>
          </cell>
          <cell r="E115" t="str">
            <v/>
          </cell>
          <cell r="F115" t="str">
            <v>453.06</v>
          </cell>
          <cell r="G115" t="str">
            <v>RMB</v>
          </cell>
          <cell r="H115" t="str">
            <v>1</v>
          </cell>
          <cell r="I115" t="str">
            <v>64.36</v>
          </cell>
        </row>
        <row r="116">
          <cell r="A116" t="str">
            <v>1749652</v>
          </cell>
          <cell r="B116" t="str">
            <v>芭东海滩贝斯特韦斯特酒店</v>
          </cell>
          <cell r="C116" t="str">
            <v>478586620</v>
          </cell>
          <cell r="D116" t="str">
            <v/>
          </cell>
          <cell r="E116" t="str">
            <v/>
          </cell>
          <cell r="F116" t="str">
            <v>1739.04</v>
          </cell>
          <cell r="G116" t="str">
            <v>RMB</v>
          </cell>
          <cell r="H116" t="str">
            <v>1</v>
          </cell>
          <cell r="I116" t="str">
            <v>247.04</v>
          </cell>
        </row>
        <row r="117">
          <cell r="A117" t="str">
            <v>1752713</v>
          </cell>
          <cell r="B117" t="str">
            <v>马卡迪费尔蒙酒店</v>
          </cell>
          <cell r="C117" t="str">
            <v>479250272</v>
          </cell>
          <cell r="D117" t="str">
            <v/>
          </cell>
          <cell r="E117" t="str">
            <v/>
          </cell>
          <cell r="F117" t="str">
            <v>1580.79</v>
          </cell>
          <cell r="G117" t="str">
            <v>RMB</v>
          </cell>
          <cell r="H117" t="str">
            <v>1</v>
          </cell>
          <cell r="I117" t="str">
            <v>224.56</v>
          </cell>
        </row>
        <row r="118">
          <cell r="A118" t="str">
            <v>1748458</v>
          </cell>
          <cell r="B118" t="str">
            <v>香港荷兰宾馆</v>
          </cell>
          <cell r="C118" t="str">
            <v>478248960</v>
          </cell>
          <cell r="D118" t="str">
            <v/>
          </cell>
          <cell r="E118" t="str">
            <v/>
          </cell>
          <cell r="F118" t="str">
            <v>108.62</v>
          </cell>
          <cell r="G118" t="str">
            <v>RMB</v>
          </cell>
          <cell r="H118" t="str">
            <v>1</v>
          </cell>
          <cell r="I118" t="str">
            <v>15.43</v>
          </cell>
        </row>
        <row r="119">
          <cell r="A119" t="str">
            <v>1746264</v>
          </cell>
          <cell r="B119" t="str">
            <v>普吉岛科莫雅姆度假村</v>
          </cell>
          <cell r="C119" t="str">
            <v>477696120</v>
          </cell>
          <cell r="D119" t="str">
            <v/>
          </cell>
          <cell r="E119" t="str">
            <v/>
          </cell>
          <cell r="F119" t="str">
            <v>5247.95</v>
          </cell>
          <cell r="G119" t="str">
            <v>RMB</v>
          </cell>
          <cell r="H119" t="str">
            <v>1</v>
          </cell>
          <cell r="I119" t="str">
            <v>745.5</v>
          </cell>
        </row>
        <row r="120">
          <cell r="A120" t="str">
            <v>1749281</v>
          </cell>
          <cell r="B120" t="str">
            <v>拜县塔湾之家旅舍 (OA: 塔湾之家民居)</v>
          </cell>
          <cell r="C120" t="str">
            <v>478488764</v>
          </cell>
          <cell r="D120" t="str">
            <v/>
          </cell>
          <cell r="E120" t="str">
            <v/>
          </cell>
          <cell r="F120" t="str">
            <v>1241.77</v>
          </cell>
          <cell r="G120" t="str">
            <v>RMB</v>
          </cell>
          <cell r="H120" t="str">
            <v>1</v>
          </cell>
          <cell r="I120" t="str">
            <v>176.4</v>
          </cell>
        </row>
        <row r="121">
          <cell r="A121" t="str">
            <v>1751546</v>
          </cell>
          <cell r="B121" t="str">
            <v>釜山阿尔班酒店</v>
          </cell>
          <cell r="C121" t="str">
            <v>479025788</v>
          </cell>
          <cell r="D121" t="str">
            <v/>
          </cell>
          <cell r="E121" t="str">
            <v/>
          </cell>
          <cell r="F121" t="str">
            <v>804.61</v>
          </cell>
          <cell r="G121" t="str">
            <v>RMB</v>
          </cell>
          <cell r="H121" t="str">
            <v>1</v>
          </cell>
          <cell r="I121" t="str">
            <v>114.3</v>
          </cell>
        </row>
        <row r="122">
          <cell r="A122" t="str">
            <v>1755129</v>
          </cell>
          <cell r="B122" t="str">
            <v>大阪梅田东多米酒店</v>
          </cell>
          <cell r="C122" t="str">
            <v>479837408</v>
          </cell>
          <cell r="D122" t="str">
            <v/>
          </cell>
          <cell r="E122" t="str">
            <v/>
          </cell>
          <cell r="F122" t="str">
            <v>3224.37</v>
          </cell>
          <cell r="G122" t="str">
            <v>RMB</v>
          </cell>
          <cell r="H122" t="str">
            <v>1</v>
          </cell>
          <cell r="I122" t="str">
            <v>458.04</v>
          </cell>
        </row>
        <row r="123">
          <cell r="A123" t="str">
            <v>1742109</v>
          </cell>
          <cell r="B123" t="str">
            <v>仰光塔韦花园酒店</v>
          </cell>
          <cell r="C123" t="str">
            <v>476697384</v>
          </cell>
          <cell r="D123" t="str">
            <v/>
          </cell>
          <cell r="E123" t="str">
            <v/>
          </cell>
          <cell r="F123" t="str">
            <v>2534.64</v>
          </cell>
          <cell r="G123" t="str">
            <v>RMB</v>
          </cell>
          <cell r="H123" t="str">
            <v>1</v>
          </cell>
          <cell r="I123" t="str">
            <v>360.06</v>
          </cell>
        </row>
        <row r="124">
          <cell r="A124" t="str">
            <v>1750742</v>
          </cell>
          <cell r="B124" t="str">
            <v>哥打京那巴鲁文华酒店</v>
          </cell>
          <cell r="C124" t="str">
            <v>478828976</v>
          </cell>
          <cell r="D124" t="str">
            <v/>
          </cell>
          <cell r="E124" t="str">
            <v/>
          </cell>
          <cell r="F124" t="str">
            <v>460.66</v>
          </cell>
          <cell r="G124" t="str">
            <v>RMB</v>
          </cell>
          <cell r="H124" t="str">
            <v>1</v>
          </cell>
          <cell r="I124" t="str">
            <v>65.44</v>
          </cell>
        </row>
        <row r="125">
          <cell r="A125" t="str">
            <v>1752820</v>
          </cell>
          <cell r="B125" t="str">
            <v>华欣查来拉恩酒店</v>
          </cell>
          <cell r="C125" t="str">
            <v>479277100</v>
          </cell>
          <cell r="D125" t="str">
            <v/>
          </cell>
          <cell r="E125" t="str">
            <v/>
          </cell>
          <cell r="F125" t="str">
            <v>359.72</v>
          </cell>
          <cell r="G125" t="str">
            <v>RMB</v>
          </cell>
          <cell r="H125" t="str">
            <v>1</v>
          </cell>
          <cell r="I125" t="str">
            <v>51.1</v>
          </cell>
        </row>
        <row r="126">
          <cell r="A126" t="str">
            <v>1750332</v>
          </cell>
          <cell r="B126" t="str">
            <v>吉隆坡市中心铂尔曼酒店与公寓</v>
          </cell>
          <cell r="C126" t="str">
            <v>478727340</v>
          </cell>
          <cell r="D126" t="str">
            <v/>
          </cell>
          <cell r="E126" t="str">
            <v/>
          </cell>
          <cell r="F126" t="str">
            <v>684.38</v>
          </cell>
          <cell r="G126" t="str">
            <v>RMB</v>
          </cell>
          <cell r="H126" t="str">
            <v>1</v>
          </cell>
          <cell r="I126" t="str">
            <v>97.22</v>
          </cell>
        </row>
        <row r="127">
          <cell r="A127" t="str">
            <v>1743097</v>
          </cell>
          <cell r="B127" t="str">
            <v>曼谷河畔安凡尼臻选酒店</v>
          </cell>
          <cell r="C127" t="str">
            <v>476915568</v>
          </cell>
          <cell r="D127" t="str">
            <v/>
          </cell>
          <cell r="E127" t="str">
            <v/>
          </cell>
          <cell r="F127" t="str">
            <v>2363.72</v>
          </cell>
          <cell r="G127" t="str">
            <v>RMB</v>
          </cell>
          <cell r="H127" t="str">
            <v>1</v>
          </cell>
          <cell r="I127" t="str">
            <v>335.78</v>
          </cell>
        </row>
        <row r="128">
          <cell r="A128" t="str">
            <v>1746478</v>
          </cell>
          <cell r="B128" t="str">
            <v>清莱曼提尼度假村</v>
          </cell>
          <cell r="C128" t="str">
            <v>477737244</v>
          </cell>
          <cell r="D128" t="str">
            <v/>
          </cell>
          <cell r="E128" t="str">
            <v/>
          </cell>
          <cell r="F128" t="str">
            <v>993.56</v>
          </cell>
          <cell r="G128" t="str">
            <v>RMB</v>
          </cell>
          <cell r="H128" t="str">
            <v>1</v>
          </cell>
          <cell r="I128" t="str">
            <v>141.14</v>
          </cell>
        </row>
        <row r="129">
          <cell r="A129" t="str">
            <v>1752003</v>
          </cell>
          <cell r="B129" t="str">
            <v>普吉岛塔夫棕榈海滩度假村</v>
          </cell>
          <cell r="C129" t="str">
            <v>479113264</v>
          </cell>
          <cell r="D129" t="str">
            <v/>
          </cell>
          <cell r="E129" t="str">
            <v/>
          </cell>
          <cell r="F129" t="str">
            <v>1346.73</v>
          </cell>
          <cell r="G129" t="str">
            <v>RMB</v>
          </cell>
          <cell r="H129" t="str">
            <v>1</v>
          </cell>
          <cell r="I129" t="str">
            <v>191.31</v>
          </cell>
        </row>
        <row r="130">
          <cell r="A130" t="str">
            <v>1747290</v>
          </cell>
          <cell r="B130" t="str">
            <v>芭提雅五季酒店</v>
          </cell>
          <cell r="C130" t="str">
            <v>477950992</v>
          </cell>
          <cell r="D130" t="str">
            <v/>
          </cell>
          <cell r="E130" t="str">
            <v/>
          </cell>
          <cell r="F130" t="str">
            <v>471.93</v>
          </cell>
          <cell r="G130" t="str">
            <v>RMB</v>
          </cell>
          <cell r="H130" t="str">
            <v>1</v>
          </cell>
          <cell r="I130" t="str">
            <v>67.04</v>
          </cell>
        </row>
        <row r="131">
          <cell r="A131" t="str">
            <v>1751291</v>
          </cell>
          <cell r="B131" t="str">
            <v>芭提雅五季酒店</v>
          </cell>
          <cell r="C131" t="str">
            <v>478972944</v>
          </cell>
          <cell r="D131" t="str">
            <v/>
          </cell>
          <cell r="E131" t="str">
            <v/>
          </cell>
          <cell r="F131" t="str">
            <v>468.9</v>
          </cell>
          <cell r="G131" t="str">
            <v>RMB</v>
          </cell>
          <cell r="H131" t="str">
            <v>1</v>
          </cell>
          <cell r="I131" t="str">
            <v>66.61</v>
          </cell>
        </row>
        <row r="132">
          <cell r="A132" t="str">
            <v>1741718</v>
          </cell>
          <cell r="B132" t="str">
            <v>曼谷素坤逸X2氛围酒店</v>
          </cell>
          <cell r="C132" t="str">
            <v>476584116</v>
          </cell>
          <cell r="D132" t="str">
            <v>35110040#31153720</v>
          </cell>
          <cell r="E132" t="str">
            <v/>
          </cell>
          <cell r="F132" t="str">
            <v>355.99</v>
          </cell>
          <cell r="G132" t="str">
            <v>RMB</v>
          </cell>
          <cell r="H132" t="str">
            <v>1</v>
          </cell>
          <cell r="I132" t="str">
            <v>50.57</v>
          </cell>
        </row>
        <row r="133">
          <cell r="A133" t="str">
            <v>1756447</v>
          </cell>
          <cell r="B133" t="str">
            <v>PGS太阳之家酒店</v>
          </cell>
          <cell r="C133" t="str">
            <v>480230524</v>
          </cell>
          <cell r="D133" t="str">
            <v/>
          </cell>
          <cell r="E133" t="str">
            <v/>
          </cell>
          <cell r="F133" t="str">
            <v>477.35</v>
          </cell>
          <cell r="G133" t="str">
            <v>RMB</v>
          </cell>
          <cell r="H133" t="str">
            <v>1</v>
          </cell>
          <cell r="I133" t="str">
            <v>67.81</v>
          </cell>
        </row>
        <row r="134">
          <cell r="A134" t="str">
            <v>1757773</v>
          </cell>
          <cell r="B134" t="str">
            <v>澳门励宫酒店</v>
          </cell>
          <cell r="C134" t="str">
            <v>480638368</v>
          </cell>
          <cell r="D134" t="str">
            <v>reconfirmed</v>
          </cell>
          <cell r="E134" t="str">
            <v/>
          </cell>
          <cell r="F134" t="str">
            <v>1571.08</v>
          </cell>
          <cell r="G134" t="str">
            <v>RMB</v>
          </cell>
          <cell r="H134" t="str">
            <v>1</v>
          </cell>
          <cell r="I134" t="str">
            <v>223.18</v>
          </cell>
        </row>
        <row r="135">
          <cell r="A135" t="str">
            <v>1748337</v>
          </cell>
          <cell r="B135" t="str">
            <v>恩纳丽山海景皇宫度假酒店 谷茶湾</v>
          </cell>
          <cell r="C135" t="str">
            <v>478217952</v>
          </cell>
          <cell r="D135" t="str">
            <v/>
          </cell>
          <cell r="E135" t="str">
            <v/>
          </cell>
          <cell r="F135" t="str">
            <v>1584.03</v>
          </cell>
          <cell r="G135" t="str">
            <v>RMB</v>
          </cell>
          <cell r="H135" t="str">
            <v>1</v>
          </cell>
          <cell r="I135" t="str">
            <v>225.02</v>
          </cell>
        </row>
        <row r="136">
          <cell r="A136" t="str">
            <v>1759578</v>
          </cell>
          <cell r="B136" t="str">
            <v>大阪日本环球影城?园前酒店</v>
          </cell>
          <cell r="C136" t="str">
            <v>481132476</v>
          </cell>
          <cell r="D136" t="str">
            <v/>
          </cell>
          <cell r="E136" t="str">
            <v/>
          </cell>
          <cell r="F136" t="str">
            <v>690.29</v>
          </cell>
          <cell r="G136" t="str">
            <v>RMB</v>
          </cell>
          <cell r="H136" t="str">
            <v>1</v>
          </cell>
          <cell r="I136" t="str">
            <v>98.06</v>
          </cell>
        </row>
        <row r="137">
          <cell r="A137" t="str">
            <v>1755635</v>
          </cell>
          <cell r="B137" t="str">
            <v>宜必思芭堤雅酒店</v>
          </cell>
          <cell r="C137" t="str">
            <v>479989520</v>
          </cell>
          <cell r="D137" t="str">
            <v>2001120598</v>
          </cell>
          <cell r="E137" t="str">
            <v/>
          </cell>
          <cell r="F137" t="str">
            <v>480.09</v>
          </cell>
          <cell r="G137" t="str">
            <v>RMB</v>
          </cell>
          <cell r="H137" t="str">
            <v>1</v>
          </cell>
          <cell r="I137" t="str">
            <v>68.2</v>
          </cell>
        </row>
        <row r="138">
          <cell r="A138" t="str">
            <v>1753897</v>
          </cell>
          <cell r="B138" t="str">
            <v>宜必思芭堤雅酒店</v>
          </cell>
          <cell r="C138" t="str">
            <v>479532212</v>
          </cell>
          <cell r="D138" t="str">
            <v/>
          </cell>
          <cell r="E138" t="str">
            <v/>
          </cell>
          <cell r="F138" t="str">
            <v>271.72</v>
          </cell>
          <cell r="G138" t="str">
            <v>RMB</v>
          </cell>
          <cell r="H138" t="str">
            <v>1</v>
          </cell>
          <cell r="I138" t="str">
            <v>38.6</v>
          </cell>
        </row>
        <row r="139">
          <cell r="A139" t="str">
            <v>1754074</v>
          </cell>
          <cell r="B139" t="str">
            <v>宜必思芭堤雅酒店</v>
          </cell>
          <cell r="C139" t="str">
            <v>479564400</v>
          </cell>
          <cell r="D139" t="str">
            <v/>
          </cell>
          <cell r="E139" t="str">
            <v/>
          </cell>
          <cell r="F139" t="str">
            <v>271.72</v>
          </cell>
          <cell r="G139" t="str">
            <v>RMB</v>
          </cell>
          <cell r="H139" t="str">
            <v>1</v>
          </cell>
          <cell r="I139" t="str">
            <v>38.6</v>
          </cell>
        </row>
        <row r="140">
          <cell r="A140" t="str">
            <v>1743750</v>
          </cell>
          <cell r="B140" t="str">
            <v>曼谷素坤逸路20贝斯特韦斯特酒店</v>
          </cell>
          <cell r="C140" t="str">
            <v>477073828</v>
          </cell>
          <cell r="D140" t="str">
            <v/>
          </cell>
          <cell r="E140" t="str">
            <v/>
          </cell>
          <cell r="F140" t="str">
            <v>645.94</v>
          </cell>
          <cell r="G140" t="str">
            <v>RMB</v>
          </cell>
          <cell r="H140" t="str">
            <v>1</v>
          </cell>
          <cell r="I140" t="str">
            <v>91.76</v>
          </cell>
        </row>
        <row r="141">
          <cell r="A141" t="str">
            <v>1758611</v>
          </cell>
          <cell r="B141" t="str">
            <v>曼谷廊曼机场米达酒店</v>
          </cell>
          <cell r="C141" t="str">
            <v>480868188</v>
          </cell>
          <cell r="D141" t="str">
            <v/>
          </cell>
          <cell r="E141" t="str">
            <v/>
          </cell>
          <cell r="F141" t="str">
            <v>255.67</v>
          </cell>
          <cell r="G141" t="str">
            <v>RMB</v>
          </cell>
          <cell r="H141" t="str">
            <v>1</v>
          </cell>
          <cell r="I141" t="str">
            <v>36.32</v>
          </cell>
        </row>
        <row r="142">
          <cell r="A142" t="str">
            <v>1742076</v>
          </cell>
          <cell r="B142" t="str">
            <v>普吉岛克雷斯特泳池别墅度假村</v>
          </cell>
          <cell r="C142" t="str">
            <v>476687144</v>
          </cell>
          <cell r="D142" t="str">
            <v/>
          </cell>
          <cell r="E142" t="str">
            <v/>
          </cell>
          <cell r="F142" t="str">
            <v>1712.57</v>
          </cell>
          <cell r="G142" t="str">
            <v>RMB</v>
          </cell>
          <cell r="H142" t="str">
            <v>1</v>
          </cell>
          <cell r="I142" t="str">
            <v>243.28</v>
          </cell>
        </row>
        <row r="143">
          <cell r="A143" t="str">
            <v>1742704</v>
          </cell>
          <cell r="B143" t="str">
            <v>芭堤雅皇家克里夫豪华酒店</v>
          </cell>
          <cell r="C143" t="str">
            <v>476836452</v>
          </cell>
          <cell r="D143" t="str">
            <v/>
          </cell>
          <cell r="E143" t="str">
            <v/>
          </cell>
          <cell r="F143" t="str">
            <v>1353.7</v>
          </cell>
          <cell r="G143" t="str">
            <v>RMB</v>
          </cell>
          <cell r="H143" t="str">
            <v>1</v>
          </cell>
          <cell r="I143" t="str">
            <v>192.3</v>
          </cell>
        </row>
        <row r="144">
          <cell r="A144" t="str">
            <v>1743229</v>
          </cell>
          <cell r="B144" t="str">
            <v>芭堤雅皇家克里夫豪华酒店</v>
          </cell>
          <cell r="C144" t="str">
            <v>476941636</v>
          </cell>
          <cell r="D144" t="str">
            <v/>
          </cell>
          <cell r="E144" t="str">
            <v/>
          </cell>
          <cell r="F144" t="str">
            <v>1353.7</v>
          </cell>
          <cell r="G144" t="str">
            <v>RMB</v>
          </cell>
          <cell r="H144" t="str">
            <v>1</v>
          </cell>
          <cell r="I144" t="str">
            <v>192.3</v>
          </cell>
        </row>
        <row r="145">
          <cell r="A145" t="str">
            <v>1754495</v>
          </cell>
          <cell r="B145" t="str">
            <v>普吉岛希尔顿阿卡迪亚温泉度假酒店</v>
          </cell>
          <cell r="C145" t="str">
            <v>479659028</v>
          </cell>
          <cell r="D145" t="str">
            <v/>
          </cell>
          <cell r="E145" t="str">
            <v/>
          </cell>
          <cell r="F145" t="str">
            <v>2319.8</v>
          </cell>
          <cell r="G145" t="str">
            <v>RMB</v>
          </cell>
          <cell r="H145" t="str">
            <v>1</v>
          </cell>
          <cell r="I145" t="str">
            <v>329.54</v>
          </cell>
        </row>
        <row r="146">
          <cell r="A146" t="str">
            <v>1753266</v>
          </cell>
          <cell r="B146" t="str">
            <v>万锦会议中心及度假多伦多希尔顿套房酒店</v>
          </cell>
          <cell r="C146" t="str">
            <v>479394876</v>
          </cell>
          <cell r="D146" t="str">
            <v/>
          </cell>
          <cell r="E146" t="str">
            <v/>
          </cell>
          <cell r="F146" t="str">
            <v>810.88</v>
          </cell>
          <cell r="G146" t="str">
            <v>RMB</v>
          </cell>
          <cell r="H146" t="str">
            <v>1</v>
          </cell>
          <cell r="I146" t="str">
            <v>115.19</v>
          </cell>
        </row>
        <row r="147">
          <cell r="A147" t="str">
            <v>1745733</v>
          </cell>
          <cell r="B147" t="str">
            <v>福尔斯维尤皇冠假日酒店</v>
          </cell>
          <cell r="C147" t="str">
            <v>477570208</v>
          </cell>
          <cell r="D147" t="str">
            <v/>
          </cell>
          <cell r="E147" t="str">
            <v/>
          </cell>
          <cell r="F147" t="str">
            <v>794.27</v>
          </cell>
          <cell r="G147" t="str">
            <v>RMB</v>
          </cell>
          <cell r="H147" t="str">
            <v>1</v>
          </cell>
          <cell r="I147" t="str">
            <v>112.83</v>
          </cell>
        </row>
        <row r="148">
          <cell r="A148" t="str">
            <v>1752876</v>
          </cell>
          <cell r="B148" t="str">
            <v>德天平酒店</v>
          </cell>
          <cell r="C148" t="str">
            <v>479288396</v>
          </cell>
          <cell r="D148" t="str">
            <v/>
          </cell>
          <cell r="E148" t="str">
            <v/>
          </cell>
          <cell r="F148" t="str">
            <v>2253.77</v>
          </cell>
          <cell r="G148" t="str">
            <v>RMB</v>
          </cell>
          <cell r="H148" t="str">
            <v>1</v>
          </cell>
          <cell r="I148" t="str">
            <v>320.16</v>
          </cell>
        </row>
        <row r="149">
          <cell r="A149" t="str">
            <v>1748305</v>
          </cell>
          <cell r="B149" t="str">
            <v>鞍山时代广场铂尔曼酒店</v>
          </cell>
          <cell r="C149" t="str">
            <v>478210628</v>
          </cell>
          <cell r="D149" t="str">
            <v/>
          </cell>
          <cell r="E149" t="str">
            <v/>
          </cell>
          <cell r="F149" t="str">
            <v>445</v>
          </cell>
          <cell r="G149" t="str">
            <v>RMB</v>
          </cell>
          <cell r="H149" t="str">
            <v>1</v>
          </cell>
          <cell r="I149" t="str">
            <v>63.31</v>
          </cell>
        </row>
        <row r="150">
          <cell r="A150" t="str">
            <v>1742094</v>
          </cell>
          <cell r="B150" t="str">
            <v>丽笙蓝标酒店,苏黎世机场</v>
          </cell>
          <cell r="C150" t="str">
            <v>476692388</v>
          </cell>
          <cell r="D150" t="str">
            <v/>
          </cell>
          <cell r="E150" t="str">
            <v/>
          </cell>
          <cell r="F150" t="str">
            <v>975.96</v>
          </cell>
          <cell r="G150" t="str">
            <v>RMB</v>
          </cell>
          <cell r="H150" t="str">
            <v>1</v>
          </cell>
          <cell r="I150" t="str">
            <v>138.64</v>
          </cell>
        </row>
        <row r="151">
          <cell r="A151" t="str">
            <v>1751802</v>
          </cell>
          <cell r="B151" t="str">
            <v>勒努维尔酒店</v>
          </cell>
          <cell r="C151" t="str">
            <v>479076408</v>
          </cell>
          <cell r="D151" t="str">
            <v/>
          </cell>
          <cell r="E151" t="str">
            <v/>
          </cell>
          <cell r="F151" t="str">
            <v>588.64</v>
          </cell>
          <cell r="G151" t="str">
            <v>RMB</v>
          </cell>
          <cell r="H151" t="str">
            <v>1</v>
          </cell>
          <cell r="I151" t="str">
            <v>83.62</v>
          </cell>
        </row>
        <row r="152">
          <cell r="A152" t="str">
            <v>1745626</v>
          </cell>
          <cell r="B152" t="str">
            <v>Best Western Plus City Center</v>
          </cell>
          <cell r="C152" t="str">
            <v>477542684</v>
          </cell>
          <cell r="D152" t="str">
            <v/>
          </cell>
          <cell r="E152" t="str">
            <v/>
          </cell>
          <cell r="F152" t="str">
            <v>402.03</v>
          </cell>
          <cell r="G152" t="str">
            <v>RMB</v>
          </cell>
          <cell r="H152" t="str">
            <v>1</v>
          </cell>
          <cell r="I152" t="str">
            <v>57.11</v>
          </cell>
        </row>
        <row r="153">
          <cell r="A153" t="str">
            <v>1743406</v>
          </cell>
          <cell r="B153" t="str">
            <v>多伦多中心假日酒店</v>
          </cell>
          <cell r="C153" t="str">
            <v>476983040</v>
          </cell>
          <cell r="D153" t="str">
            <v/>
          </cell>
          <cell r="E153" t="str">
            <v/>
          </cell>
          <cell r="F153" t="str">
            <v>636.93</v>
          </cell>
          <cell r="G153" t="str">
            <v>RMB</v>
          </cell>
          <cell r="H153" t="str">
            <v>1</v>
          </cell>
          <cell r="I153" t="str">
            <v>90.48</v>
          </cell>
        </row>
        <row r="154">
          <cell r="A154" t="str">
            <v>1742515</v>
          </cell>
          <cell r="B154" t="str">
            <v>多伦多中心假日酒店</v>
          </cell>
          <cell r="C154" t="str">
            <v>476794848</v>
          </cell>
          <cell r="D154" t="str">
            <v/>
          </cell>
          <cell r="E154" t="str">
            <v/>
          </cell>
          <cell r="F154" t="str">
            <v>636.93</v>
          </cell>
          <cell r="G154" t="str">
            <v>RMB</v>
          </cell>
          <cell r="H154" t="str">
            <v>1</v>
          </cell>
          <cell r="I154" t="str">
            <v>90.48</v>
          </cell>
        </row>
        <row r="155">
          <cell r="A155" t="str">
            <v>1751084</v>
          </cell>
          <cell r="B155" t="str">
            <v>希尔顿花园酒店－多伦多市中心</v>
          </cell>
          <cell r="C155" t="str">
            <v>478921236</v>
          </cell>
          <cell r="D155" t="str">
            <v/>
          </cell>
          <cell r="E155" t="str">
            <v/>
          </cell>
          <cell r="F155" t="str">
            <v>637.43</v>
          </cell>
          <cell r="G155" t="str">
            <v>RMB</v>
          </cell>
          <cell r="H155" t="str">
            <v>1</v>
          </cell>
          <cell r="I155" t="str">
            <v>90.55</v>
          </cell>
        </row>
        <row r="156">
          <cell r="A156" t="str">
            <v>1750322</v>
          </cell>
          <cell r="B156" t="str">
            <v>温哥华格兰维尔贝斯特韦斯特优质城堡套房酒店及会议中心</v>
          </cell>
          <cell r="C156" t="str">
            <v>478725836</v>
          </cell>
          <cell r="D156" t="str">
            <v/>
          </cell>
          <cell r="E156" t="str">
            <v/>
          </cell>
          <cell r="F156" t="str">
            <v>746.19</v>
          </cell>
          <cell r="G156" t="str">
            <v>RMB</v>
          </cell>
          <cell r="H156" t="str">
            <v>1</v>
          </cell>
          <cell r="I156" t="str">
            <v>106</v>
          </cell>
        </row>
        <row r="157">
          <cell r="A157" t="str">
            <v>1760637</v>
          </cell>
          <cell r="B157" t="str">
            <v>南京禄口机场铂尔曼酒店</v>
          </cell>
          <cell r="C157" t="str">
            <v>481446760</v>
          </cell>
          <cell r="D157" t="str">
            <v>2001140652</v>
          </cell>
          <cell r="E157" t="str">
            <v/>
          </cell>
          <cell r="F157" t="str">
            <v>749</v>
          </cell>
          <cell r="G157" t="str">
            <v>RMB</v>
          </cell>
          <cell r="H157" t="str">
            <v>1</v>
          </cell>
          <cell r="I157" t="str">
            <v>106.46</v>
          </cell>
        </row>
        <row r="158">
          <cell r="A158" t="str">
            <v>1760127</v>
          </cell>
          <cell r="B158" t="str">
            <v>南京禄口机场铂尔曼酒店</v>
          </cell>
          <cell r="C158" t="str">
            <v>481319120</v>
          </cell>
          <cell r="D158" t="str">
            <v>2001140646</v>
          </cell>
          <cell r="E158" t="str">
            <v/>
          </cell>
          <cell r="F158" t="str">
            <v>749</v>
          </cell>
          <cell r="G158" t="str">
            <v>RMB</v>
          </cell>
          <cell r="H158" t="str">
            <v>1</v>
          </cell>
          <cell r="I158" t="str">
            <v>106.46</v>
          </cell>
        </row>
        <row r="159">
          <cell r="A159" t="str">
            <v>1760044</v>
          </cell>
          <cell r="B159" t="str">
            <v>南京禄口机场铂尔曼酒店</v>
          </cell>
          <cell r="C159" t="str">
            <v>481291244</v>
          </cell>
          <cell r="D159" t="str">
            <v>2001140642</v>
          </cell>
          <cell r="E159" t="str">
            <v/>
          </cell>
          <cell r="F159" t="str">
            <v>712</v>
          </cell>
          <cell r="G159" t="str">
            <v>RMB</v>
          </cell>
          <cell r="H159" t="str">
            <v>1</v>
          </cell>
          <cell r="I159" t="str">
            <v>101.25</v>
          </cell>
        </row>
        <row r="160">
          <cell r="A160" t="str">
            <v>1754343</v>
          </cell>
          <cell r="B160" t="str">
            <v>南京禄口机场铂尔曼酒店</v>
          </cell>
          <cell r="C160" t="str">
            <v>479624448</v>
          </cell>
          <cell r="D160" t="str">
            <v>2001120574</v>
          </cell>
          <cell r="E160" t="str">
            <v/>
          </cell>
          <cell r="F160" t="str">
            <v>708</v>
          </cell>
          <cell r="G160" t="str">
            <v>RMB</v>
          </cell>
          <cell r="H160" t="str">
            <v>1</v>
          </cell>
          <cell r="I160" t="str">
            <v>100.67</v>
          </cell>
        </row>
        <row r="161">
          <cell r="A161" t="str">
            <v>1748226</v>
          </cell>
          <cell r="B161" t="str">
            <v>南京禄口机场铂尔曼酒店</v>
          </cell>
          <cell r="C161" t="str">
            <v>478193136</v>
          </cell>
          <cell r="D161" t="str">
            <v>467542</v>
          </cell>
          <cell r="E161" t="str">
            <v/>
          </cell>
          <cell r="F161" t="str">
            <v>867</v>
          </cell>
          <cell r="G161" t="str">
            <v>RMB</v>
          </cell>
          <cell r="H161" t="str">
            <v>1</v>
          </cell>
          <cell r="I161" t="str">
            <v>123.21</v>
          </cell>
        </row>
        <row r="162">
          <cell r="A162" t="str">
            <v>1760880</v>
          </cell>
          <cell r="B162" t="str">
            <v>南京禄口机场铂尔曼酒店</v>
          </cell>
          <cell r="C162" t="str">
            <v>481503828</v>
          </cell>
          <cell r="D162" t="str">
            <v>2001140656</v>
          </cell>
          <cell r="E162" t="str">
            <v/>
          </cell>
          <cell r="F162" t="str">
            <v>962</v>
          </cell>
          <cell r="G162" t="str">
            <v>RMB</v>
          </cell>
          <cell r="H162" t="str">
            <v>1</v>
          </cell>
          <cell r="I162" t="str">
            <v>136.68</v>
          </cell>
        </row>
        <row r="163">
          <cell r="A163" t="str">
            <v>1752427</v>
          </cell>
          <cell r="B163" t="str">
            <v>武汉马哥孛罗酒店</v>
          </cell>
          <cell r="C163" t="str">
            <v>479192040</v>
          </cell>
          <cell r="D163" t="str">
            <v>14240946</v>
          </cell>
          <cell r="E163" t="str">
            <v/>
          </cell>
          <cell r="F163" t="str">
            <v>560.63</v>
          </cell>
          <cell r="G163" t="str">
            <v>RMB</v>
          </cell>
          <cell r="H163" t="str">
            <v>1</v>
          </cell>
          <cell r="I163" t="str">
            <v>79.64</v>
          </cell>
        </row>
        <row r="164">
          <cell r="A164" t="str">
            <v>1750001</v>
          </cell>
          <cell r="B164" t="str">
            <v>武汉马哥孛罗酒店</v>
          </cell>
          <cell r="C164" t="str">
            <v>478665092</v>
          </cell>
          <cell r="D164" t="str">
            <v/>
          </cell>
          <cell r="E164" t="str">
            <v/>
          </cell>
          <cell r="F164" t="str">
            <v>1576</v>
          </cell>
          <cell r="G164" t="str">
            <v>RMB</v>
          </cell>
          <cell r="H164" t="str">
            <v>1</v>
          </cell>
          <cell r="I164" t="str">
            <v>223.94</v>
          </cell>
        </row>
        <row r="165">
          <cell r="A165" t="str">
            <v>1749977</v>
          </cell>
          <cell r="B165" t="str">
            <v>武汉马哥孛罗酒店</v>
          </cell>
          <cell r="C165" t="str">
            <v>478662496</v>
          </cell>
          <cell r="D165" t="str">
            <v/>
          </cell>
          <cell r="E165" t="str">
            <v/>
          </cell>
          <cell r="F165" t="str">
            <v>1576</v>
          </cell>
          <cell r="G165" t="str">
            <v>RMB</v>
          </cell>
          <cell r="H165" t="str">
            <v>1</v>
          </cell>
          <cell r="I165" t="str">
            <v>223.94</v>
          </cell>
        </row>
        <row r="166">
          <cell r="A166" t="str">
            <v>1757671</v>
          </cell>
          <cell r="B166" t="str">
            <v>柏林市中心皇冠假日酒店</v>
          </cell>
          <cell r="C166" t="str">
            <v>480604696</v>
          </cell>
          <cell r="D166" t="str">
            <v>43562637</v>
          </cell>
          <cell r="E166" t="str">
            <v/>
          </cell>
          <cell r="F166" t="str">
            <v>1688.49</v>
          </cell>
          <cell r="G166" t="str">
            <v>RMB</v>
          </cell>
          <cell r="H166" t="str">
            <v>1</v>
          </cell>
          <cell r="I166" t="str">
            <v>239.86</v>
          </cell>
        </row>
        <row r="167">
          <cell r="A167" t="str">
            <v>1749405</v>
          </cell>
          <cell r="B167" t="str">
            <v>雷斯登斯酒店</v>
          </cell>
          <cell r="C167" t="str">
            <v>478527360</v>
          </cell>
          <cell r="D167" t="str">
            <v/>
          </cell>
          <cell r="E167" t="str">
            <v/>
          </cell>
          <cell r="F167" t="str">
            <v>368.31</v>
          </cell>
          <cell r="G167" t="str">
            <v>RMB</v>
          </cell>
          <cell r="H167" t="str">
            <v>1</v>
          </cell>
          <cell r="I167" t="str">
            <v>52.32</v>
          </cell>
        </row>
        <row r="168">
          <cell r="A168" t="str">
            <v>1745601</v>
          </cell>
          <cell r="B168" t="str">
            <v>Park Inn Meriton Conference &amp;</v>
          </cell>
          <cell r="C168" t="str">
            <v>477535196</v>
          </cell>
          <cell r="D168" t="str">
            <v>reconfirmed</v>
          </cell>
          <cell r="E168" t="str">
            <v/>
          </cell>
          <cell r="F168" t="str">
            <v>1094.08</v>
          </cell>
          <cell r="G168" t="str">
            <v>RMB</v>
          </cell>
          <cell r="H168" t="str">
            <v>1</v>
          </cell>
          <cell r="I168" t="str">
            <v>155.42</v>
          </cell>
        </row>
        <row r="169">
          <cell r="A169" t="str">
            <v>1745103</v>
          </cell>
          <cell r="B169" t="str">
            <v>NH法兰克福机场酒店</v>
          </cell>
          <cell r="C169" t="str">
            <v>477386200</v>
          </cell>
          <cell r="D169" t="str">
            <v/>
          </cell>
          <cell r="E169" t="str">
            <v/>
          </cell>
          <cell r="F169" t="str">
            <v>367.95</v>
          </cell>
          <cell r="G169" t="str">
            <v>RMB</v>
          </cell>
          <cell r="H169" t="str">
            <v>1</v>
          </cell>
          <cell r="I169" t="str">
            <v>52.27</v>
          </cell>
        </row>
        <row r="170">
          <cell r="A170" t="str">
            <v>1744660</v>
          </cell>
          <cell r="B170" t="str">
            <v>特拉纳北西方酒店</v>
          </cell>
          <cell r="C170" t="str">
            <v>477284216</v>
          </cell>
          <cell r="D170" t="str">
            <v/>
          </cell>
          <cell r="E170" t="str">
            <v/>
          </cell>
          <cell r="F170" t="str">
            <v>761.04</v>
          </cell>
          <cell r="G170" t="str">
            <v>RMB</v>
          </cell>
          <cell r="H170" t="str">
            <v>1</v>
          </cell>
          <cell r="I170" t="str">
            <v>108.11</v>
          </cell>
        </row>
        <row r="171">
          <cell r="A171" t="str">
            <v>1747182</v>
          </cell>
          <cell r="B171" t="str">
            <v>国会大厦酒店</v>
          </cell>
          <cell r="C171" t="str">
            <v>477918108</v>
          </cell>
          <cell r="D171" t="str">
            <v/>
          </cell>
          <cell r="E171" t="str">
            <v/>
          </cell>
          <cell r="F171" t="str">
            <v>349.65</v>
          </cell>
          <cell r="G171" t="str">
            <v>RMB</v>
          </cell>
          <cell r="H171" t="str">
            <v>1</v>
          </cell>
          <cell r="I171" t="str">
            <v>49.67</v>
          </cell>
        </row>
        <row r="172">
          <cell r="A172" t="str">
            <v>1741720</v>
          </cell>
          <cell r="B172" t="str">
            <v>假日剑桥酒店度假村</v>
          </cell>
          <cell r="C172" t="str">
            <v>476584528</v>
          </cell>
          <cell r="D172" t="str">
            <v/>
          </cell>
          <cell r="E172" t="str">
            <v/>
          </cell>
          <cell r="F172" t="str">
            <v>623.14</v>
          </cell>
          <cell r="G172" t="str">
            <v>RMB</v>
          </cell>
          <cell r="H172" t="str">
            <v>1</v>
          </cell>
          <cell r="I172" t="str">
            <v>88.52</v>
          </cell>
        </row>
        <row r="173">
          <cell r="A173" t="str">
            <v>1750778</v>
          </cell>
          <cell r="B173" t="str">
            <v>希尔顿伦敦希斯罗机场酒店</v>
          </cell>
          <cell r="C173" t="str">
            <v>478838860</v>
          </cell>
          <cell r="D173" t="str">
            <v>3175717226</v>
          </cell>
          <cell r="E173" t="str">
            <v/>
          </cell>
          <cell r="F173" t="str">
            <v>1131.04</v>
          </cell>
          <cell r="G173" t="str">
            <v>RMB</v>
          </cell>
          <cell r="H173" t="str">
            <v>1</v>
          </cell>
          <cell r="I173" t="str">
            <v>160.67</v>
          </cell>
        </row>
        <row r="174">
          <cell r="A174" t="str">
            <v>1750773</v>
          </cell>
          <cell r="B174" t="str">
            <v>希尔顿伦敦希斯罗机场酒店</v>
          </cell>
          <cell r="C174" t="str">
            <v>478838580</v>
          </cell>
          <cell r="D174" t="str">
            <v>3177078426</v>
          </cell>
          <cell r="E174" t="str">
            <v/>
          </cell>
          <cell r="F174" t="str">
            <v>1112.59</v>
          </cell>
          <cell r="G174" t="str">
            <v>RMB</v>
          </cell>
          <cell r="H174" t="str">
            <v>1</v>
          </cell>
          <cell r="I174" t="str">
            <v>158.05</v>
          </cell>
        </row>
        <row r="175">
          <cell r="A175" t="str">
            <v>1755341</v>
          </cell>
          <cell r="B175" t="str">
            <v>伦敦西区希尔顿逸林酒店</v>
          </cell>
          <cell r="C175" t="str">
            <v>479915232</v>
          </cell>
          <cell r="D175" t="str">
            <v>3175503524</v>
          </cell>
          <cell r="E175" t="str">
            <v/>
          </cell>
          <cell r="F175" t="str">
            <v>796.87</v>
          </cell>
          <cell r="G175" t="str">
            <v>RMB</v>
          </cell>
          <cell r="H175" t="str">
            <v>1</v>
          </cell>
          <cell r="I175" t="str">
            <v>113.2</v>
          </cell>
        </row>
        <row r="176">
          <cell r="A176" t="str">
            <v>1753496</v>
          </cell>
          <cell r="B176" t="str">
            <v>阿马兰泰博马努瓦酒店</v>
          </cell>
          <cell r="C176" t="str">
            <v>479446472</v>
          </cell>
          <cell r="D176" t="str">
            <v/>
          </cell>
          <cell r="E176" t="str">
            <v/>
          </cell>
          <cell r="F176" t="str">
            <v>1980.35</v>
          </cell>
          <cell r="G176" t="str">
            <v>RMB</v>
          </cell>
          <cell r="H176" t="str">
            <v>1</v>
          </cell>
          <cell r="I176" t="str">
            <v>281.32</v>
          </cell>
        </row>
        <row r="177">
          <cell r="A177" t="str">
            <v>1747267</v>
          </cell>
          <cell r="B177" t="str">
            <v>阿马兰泰博马努瓦酒店</v>
          </cell>
          <cell r="C177" t="str">
            <v>477943780</v>
          </cell>
          <cell r="D177" t="str">
            <v/>
          </cell>
          <cell r="E177" t="str">
            <v/>
          </cell>
          <cell r="F177" t="str">
            <v>684.94</v>
          </cell>
          <cell r="G177" t="str">
            <v>RMB</v>
          </cell>
          <cell r="H177" t="str">
            <v>1</v>
          </cell>
          <cell r="I177" t="str">
            <v>97.3</v>
          </cell>
        </row>
        <row r="178">
          <cell r="A178" t="str">
            <v>1750905</v>
          </cell>
          <cell r="B178" t="str">
            <v>希尔顿谢菲尔德欢朋酒店</v>
          </cell>
          <cell r="C178" t="str">
            <v>478872968</v>
          </cell>
          <cell r="D178" t="str">
            <v/>
          </cell>
          <cell r="E178" t="str">
            <v/>
          </cell>
          <cell r="F178" t="str">
            <v>532.82</v>
          </cell>
          <cell r="G178" t="str">
            <v>RMB</v>
          </cell>
          <cell r="H178" t="str">
            <v>1</v>
          </cell>
          <cell r="I178" t="str">
            <v>75.69</v>
          </cell>
        </row>
        <row r="179">
          <cell r="A179" t="str">
            <v>1747656</v>
          </cell>
          <cell r="B179" t="str">
            <v>美国关岛都喜天丽度假酒店</v>
          </cell>
          <cell r="C179" t="str">
            <v>478059388</v>
          </cell>
          <cell r="D179" t="str">
            <v/>
          </cell>
          <cell r="E179" t="str">
            <v/>
          </cell>
          <cell r="F179" t="str">
            <v>2443.83</v>
          </cell>
          <cell r="G179" t="str">
            <v>RMB</v>
          </cell>
          <cell r="H179" t="str">
            <v>1</v>
          </cell>
          <cell r="I179" t="str">
            <v>347.16</v>
          </cell>
        </row>
        <row r="180">
          <cell r="A180" t="str">
            <v>1751063</v>
          </cell>
          <cell r="B180" t="str">
            <v>香港城市花园酒店</v>
          </cell>
          <cell r="C180" t="str">
            <v>478917352</v>
          </cell>
          <cell r="D180" t="str">
            <v/>
          </cell>
          <cell r="E180" t="str">
            <v/>
          </cell>
          <cell r="F180" t="str">
            <v>371.26</v>
          </cell>
          <cell r="G180" t="str">
            <v>RMB</v>
          </cell>
          <cell r="H180" t="str">
            <v>1</v>
          </cell>
          <cell r="I180" t="str">
            <v>52.74</v>
          </cell>
        </row>
        <row r="181">
          <cell r="A181" t="str">
            <v>1750938</v>
          </cell>
          <cell r="B181" t="str">
            <v>香港城市花园酒店</v>
          </cell>
          <cell r="C181" t="str">
            <v>478883308</v>
          </cell>
          <cell r="D181" t="str">
            <v/>
          </cell>
          <cell r="E181" t="str">
            <v/>
          </cell>
          <cell r="F181" t="str">
            <v>742.53</v>
          </cell>
          <cell r="G181" t="str">
            <v>RMB</v>
          </cell>
          <cell r="H181" t="str">
            <v>1</v>
          </cell>
          <cell r="I181" t="str">
            <v>105.48</v>
          </cell>
        </row>
        <row r="182">
          <cell r="A182" t="str">
            <v>1745363</v>
          </cell>
          <cell r="B182" t="str">
            <v>香港城市花园酒店</v>
          </cell>
          <cell r="C182" t="str">
            <v>477461512</v>
          </cell>
          <cell r="D182" t="str">
            <v/>
          </cell>
          <cell r="E182" t="str">
            <v/>
          </cell>
          <cell r="F182" t="str">
            <v>785.47</v>
          </cell>
          <cell r="G182" t="str">
            <v>RMB</v>
          </cell>
          <cell r="H182" t="str">
            <v>1</v>
          </cell>
          <cell r="I182" t="str">
            <v>111.58</v>
          </cell>
        </row>
        <row r="183">
          <cell r="A183" t="str">
            <v>1748882</v>
          </cell>
          <cell r="B183" t="str">
            <v>香港龙堡国际</v>
          </cell>
          <cell r="C183" t="str">
            <v>478361836</v>
          </cell>
          <cell r="D183" t="str">
            <v/>
          </cell>
          <cell r="E183" t="str">
            <v/>
          </cell>
          <cell r="F183" t="str">
            <v>416.46</v>
          </cell>
          <cell r="G183" t="str">
            <v>RMB</v>
          </cell>
          <cell r="H183" t="str">
            <v>1</v>
          </cell>
          <cell r="I183" t="str">
            <v>59.16</v>
          </cell>
        </row>
        <row r="184">
          <cell r="A184" t="str">
            <v>1751541</v>
          </cell>
          <cell r="B184" t="str">
            <v>香港龙堡国际</v>
          </cell>
          <cell r="C184" t="str">
            <v>479024384</v>
          </cell>
          <cell r="D184" t="str">
            <v/>
          </cell>
          <cell r="E184" t="str">
            <v/>
          </cell>
          <cell r="F184" t="str">
            <v>374.5</v>
          </cell>
          <cell r="G184" t="str">
            <v>RMB</v>
          </cell>
          <cell r="H184" t="str">
            <v>1</v>
          </cell>
          <cell r="I184" t="str">
            <v>53.2</v>
          </cell>
        </row>
        <row r="185">
          <cell r="A185" t="str">
            <v>1748394</v>
          </cell>
          <cell r="B185" t="str">
            <v>香港海景丝丽酒店</v>
          </cell>
          <cell r="C185" t="str">
            <v>478230416</v>
          </cell>
          <cell r="D185" t="str">
            <v/>
          </cell>
          <cell r="E185" t="str">
            <v/>
          </cell>
          <cell r="F185" t="str">
            <v>230.05</v>
          </cell>
          <cell r="G185" t="str">
            <v>RMB</v>
          </cell>
          <cell r="H185" t="str">
            <v>1</v>
          </cell>
          <cell r="I185" t="str">
            <v>32.68</v>
          </cell>
        </row>
        <row r="186">
          <cell r="A186" t="str">
            <v>1752856</v>
          </cell>
          <cell r="B186" t="str">
            <v>香港海景丝丽酒店</v>
          </cell>
          <cell r="C186" t="str">
            <v>479285400</v>
          </cell>
          <cell r="D186" t="str">
            <v/>
          </cell>
          <cell r="E186" t="str">
            <v/>
          </cell>
          <cell r="F186" t="str">
            <v>374.15</v>
          </cell>
          <cell r="G186" t="str">
            <v>RMB</v>
          </cell>
          <cell r="H186" t="str">
            <v>1</v>
          </cell>
          <cell r="I186" t="str">
            <v>53.15</v>
          </cell>
        </row>
        <row r="187">
          <cell r="A187" t="str">
            <v>1754924</v>
          </cell>
          <cell r="B187" t="str">
            <v>香港湾景国际</v>
          </cell>
          <cell r="C187" t="str">
            <v>479774508</v>
          </cell>
          <cell r="D187" t="str">
            <v>VICKI</v>
          </cell>
          <cell r="E187" t="str">
            <v/>
          </cell>
          <cell r="F187" t="str">
            <v>1937.55</v>
          </cell>
          <cell r="G187" t="str">
            <v>RMB</v>
          </cell>
          <cell r="H187" t="str">
            <v>1</v>
          </cell>
          <cell r="I187" t="str">
            <v>275.24</v>
          </cell>
        </row>
        <row r="188">
          <cell r="A188" t="str">
            <v>1746780</v>
          </cell>
          <cell r="B188" t="str">
            <v>香港远东丝丽酒店</v>
          </cell>
          <cell r="C188" t="str">
            <v>477808152</v>
          </cell>
          <cell r="D188" t="str">
            <v/>
          </cell>
          <cell r="E188" t="str">
            <v/>
          </cell>
          <cell r="F188" t="str">
            <v>213.02</v>
          </cell>
          <cell r="G188" t="str">
            <v>RMB</v>
          </cell>
          <cell r="H188" t="str">
            <v>1</v>
          </cell>
          <cell r="I188" t="str">
            <v>30.26</v>
          </cell>
        </row>
        <row r="189">
          <cell r="A189" t="str">
            <v>1744819</v>
          </cell>
          <cell r="B189" t="str">
            <v>香港远东丝丽酒店</v>
          </cell>
          <cell r="C189" t="str">
            <v>477322324</v>
          </cell>
          <cell r="D189" t="str">
            <v/>
          </cell>
          <cell r="E189" t="str">
            <v/>
          </cell>
          <cell r="F189" t="str">
            <v>186.69</v>
          </cell>
          <cell r="G189" t="str">
            <v>RMB</v>
          </cell>
          <cell r="H189" t="str">
            <v>1</v>
          </cell>
          <cell r="I189" t="str">
            <v>26.52</v>
          </cell>
        </row>
        <row r="190">
          <cell r="A190" t="str">
            <v>1743640</v>
          </cell>
          <cell r="B190" t="str">
            <v>香港铜锣湾维景酒店</v>
          </cell>
          <cell r="C190" t="str">
            <v>477043436</v>
          </cell>
          <cell r="D190" t="str">
            <v/>
          </cell>
          <cell r="E190" t="str">
            <v/>
          </cell>
          <cell r="F190" t="str">
            <v>1066.63</v>
          </cell>
          <cell r="G190" t="str">
            <v>RMB</v>
          </cell>
          <cell r="H190" t="str">
            <v>1</v>
          </cell>
          <cell r="I190" t="str">
            <v>151.52</v>
          </cell>
        </row>
        <row r="191">
          <cell r="A191" t="str">
            <v>1746982</v>
          </cell>
          <cell r="B191" t="str">
            <v>香港珀丽酒店</v>
          </cell>
          <cell r="C191" t="str">
            <v>477861616</v>
          </cell>
          <cell r="D191" t="str">
            <v/>
          </cell>
          <cell r="E191" t="str">
            <v/>
          </cell>
          <cell r="F191" t="str">
            <v>1222.62</v>
          </cell>
          <cell r="G191" t="str">
            <v>RMB</v>
          </cell>
          <cell r="H191" t="str">
            <v>1</v>
          </cell>
          <cell r="I191" t="str">
            <v>173.68</v>
          </cell>
        </row>
        <row r="192">
          <cell r="A192" t="str">
            <v>1747001</v>
          </cell>
          <cell r="B192" t="str">
            <v>香港珀丽酒店</v>
          </cell>
          <cell r="C192" t="str">
            <v>477864832</v>
          </cell>
          <cell r="D192" t="str">
            <v/>
          </cell>
          <cell r="E192" t="str">
            <v/>
          </cell>
          <cell r="F192" t="str">
            <v>1410.72</v>
          </cell>
          <cell r="G192" t="str">
            <v>RMB</v>
          </cell>
          <cell r="H192" t="str">
            <v>1</v>
          </cell>
          <cell r="I192" t="str">
            <v>200.4</v>
          </cell>
        </row>
        <row r="193">
          <cell r="A193" t="str">
            <v>1754616</v>
          </cell>
          <cell r="B193" t="str">
            <v>香港珀丽酒店</v>
          </cell>
          <cell r="C193" t="str">
            <v>479685664</v>
          </cell>
          <cell r="D193" t="str">
            <v/>
          </cell>
          <cell r="E193" t="str">
            <v/>
          </cell>
          <cell r="F193" t="str">
            <v>515.71</v>
          </cell>
          <cell r="G193" t="str">
            <v>RMB</v>
          </cell>
          <cell r="H193" t="str">
            <v>1</v>
          </cell>
          <cell r="I193" t="str">
            <v>73.26</v>
          </cell>
        </row>
        <row r="194">
          <cell r="A194" t="str">
            <v>1751557</v>
          </cell>
          <cell r="B194" t="str">
            <v>香港华美达海景酒店</v>
          </cell>
          <cell r="C194" t="str">
            <v>479028176</v>
          </cell>
          <cell r="D194" t="str">
            <v/>
          </cell>
          <cell r="E194" t="str">
            <v/>
          </cell>
          <cell r="F194" t="str">
            <v>333.67</v>
          </cell>
          <cell r="G194" t="str">
            <v>RMB</v>
          </cell>
          <cell r="H194" t="str">
            <v>1</v>
          </cell>
          <cell r="I194" t="str">
            <v>47.4</v>
          </cell>
        </row>
        <row r="195">
          <cell r="A195" t="str">
            <v>1751999</v>
          </cell>
          <cell r="B195" t="str">
            <v>香港华美达海景酒店</v>
          </cell>
          <cell r="C195" t="str">
            <v>479112804</v>
          </cell>
          <cell r="D195" t="str">
            <v/>
          </cell>
          <cell r="E195" t="str">
            <v/>
          </cell>
          <cell r="F195" t="str">
            <v>235.26</v>
          </cell>
          <cell r="G195" t="str">
            <v>RMB</v>
          </cell>
          <cell r="H195" t="str">
            <v>1</v>
          </cell>
          <cell r="I195" t="str">
            <v>33.42</v>
          </cell>
        </row>
        <row r="196">
          <cell r="A196" t="str">
            <v>1745908</v>
          </cell>
          <cell r="B196" t="str">
            <v>铜锣湾迷你精品酒店</v>
          </cell>
          <cell r="C196" t="str">
            <v>477611528</v>
          </cell>
          <cell r="D196" t="str">
            <v/>
          </cell>
          <cell r="E196" t="str">
            <v/>
          </cell>
          <cell r="F196" t="str">
            <v>376.19</v>
          </cell>
          <cell r="G196" t="str">
            <v>RMB</v>
          </cell>
          <cell r="H196" t="str">
            <v>1</v>
          </cell>
          <cell r="I196" t="str">
            <v>53.44</v>
          </cell>
        </row>
        <row r="197">
          <cell r="A197" t="str">
            <v>1745931</v>
          </cell>
          <cell r="B197" t="str">
            <v>铜锣湾迷你精品酒店</v>
          </cell>
          <cell r="C197" t="str">
            <v>477615424</v>
          </cell>
          <cell r="D197" t="str">
            <v/>
          </cell>
          <cell r="E197" t="str">
            <v/>
          </cell>
          <cell r="F197" t="str">
            <v>376.19</v>
          </cell>
          <cell r="G197" t="str">
            <v>RMB</v>
          </cell>
          <cell r="H197" t="str">
            <v>1</v>
          </cell>
          <cell r="I197" t="str">
            <v>53.44</v>
          </cell>
        </row>
        <row r="198">
          <cell r="A198" t="str">
            <v>1751105</v>
          </cell>
          <cell r="B198" t="str">
            <v>铜锣湾迷你精品酒店</v>
          </cell>
          <cell r="C198" t="str">
            <v>478928396</v>
          </cell>
          <cell r="D198" t="str">
            <v/>
          </cell>
          <cell r="E198" t="str">
            <v/>
          </cell>
          <cell r="F198" t="str">
            <v>163.39</v>
          </cell>
          <cell r="G198" t="str">
            <v>RMB</v>
          </cell>
          <cell r="H198" t="str">
            <v>1</v>
          </cell>
          <cell r="I198" t="str">
            <v>23.21</v>
          </cell>
        </row>
        <row r="199">
          <cell r="A199" t="str">
            <v>1750717</v>
          </cell>
          <cell r="B199" t="str">
            <v>铜锣湾迷你精品酒店</v>
          </cell>
          <cell r="C199" t="str">
            <v>478820260</v>
          </cell>
          <cell r="D199" t="str">
            <v/>
          </cell>
          <cell r="E199" t="str">
            <v/>
          </cell>
          <cell r="F199" t="str">
            <v>209</v>
          </cell>
          <cell r="G199" t="str">
            <v>RMB</v>
          </cell>
          <cell r="H199" t="str">
            <v>1</v>
          </cell>
          <cell r="I199" t="str">
            <v>29.69</v>
          </cell>
        </row>
        <row r="200">
          <cell r="A200" t="str">
            <v>1757694</v>
          </cell>
          <cell r="B200" t="str">
            <v>香港北角M1酒店</v>
          </cell>
          <cell r="C200" t="str">
            <v>480611568</v>
          </cell>
          <cell r="D200" t="str">
            <v/>
          </cell>
          <cell r="E200" t="str">
            <v/>
          </cell>
          <cell r="F200" t="str">
            <v>212.59</v>
          </cell>
          <cell r="G200" t="str">
            <v>RMB</v>
          </cell>
          <cell r="H200" t="str">
            <v>1</v>
          </cell>
          <cell r="I200" t="str">
            <v>30.2</v>
          </cell>
        </row>
        <row r="201">
          <cell r="A201" t="str">
            <v>1752824</v>
          </cell>
          <cell r="B201" t="str">
            <v>香港北角M1酒店</v>
          </cell>
          <cell r="C201" t="str">
            <v>479278572</v>
          </cell>
          <cell r="D201" t="str">
            <v/>
          </cell>
          <cell r="E201" t="str">
            <v/>
          </cell>
          <cell r="F201" t="str">
            <v>175.71</v>
          </cell>
          <cell r="G201" t="str">
            <v>RMB</v>
          </cell>
          <cell r="H201" t="str">
            <v>1</v>
          </cell>
          <cell r="I201" t="str">
            <v>24.96</v>
          </cell>
        </row>
        <row r="202">
          <cell r="A202" t="str">
            <v>1746851</v>
          </cell>
          <cell r="B202" t="str">
            <v>香港北角M1酒店</v>
          </cell>
          <cell r="C202" t="str">
            <v>477826724</v>
          </cell>
          <cell r="D202" t="str">
            <v/>
          </cell>
          <cell r="E202" t="str">
            <v/>
          </cell>
          <cell r="F202" t="str">
            <v>658.83</v>
          </cell>
          <cell r="G202" t="str">
            <v>RMB</v>
          </cell>
          <cell r="H202" t="str">
            <v>1</v>
          </cell>
          <cell r="I202" t="str">
            <v>93.59</v>
          </cell>
        </row>
        <row r="203">
          <cell r="A203" t="str">
            <v>1748068</v>
          </cell>
          <cell r="B203" t="str">
            <v>香港华丽都会酒店</v>
          </cell>
          <cell r="C203" t="str">
            <v>478150732</v>
          </cell>
          <cell r="D203" t="str">
            <v/>
          </cell>
          <cell r="E203" t="str">
            <v/>
          </cell>
          <cell r="F203" t="str">
            <v>1038.19</v>
          </cell>
          <cell r="G203" t="str">
            <v>RMB</v>
          </cell>
          <cell r="H203" t="str">
            <v>1</v>
          </cell>
          <cell r="I203" t="str">
            <v>147.48</v>
          </cell>
        </row>
        <row r="204">
          <cell r="A204" t="str">
            <v>1742536</v>
          </cell>
          <cell r="B204" t="str">
            <v>万隆贝斯特韦斯特高级格兰德酒店</v>
          </cell>
          <cell r="C204" t="str">
            <v>476798840</v>
          </cell>
          <cell r="D204" t="str">
            <v/>
          </cell>
          <cell r="E204" t="str">
            <v/>
          </cell>
          <cell r="F204" t="str">
            <v>318.82</v>
          </cell>
          <cell r="G204" t="str">
            <v>RMB</v>
          </cell>
          <cell r="H204" t="str">
            <v>1</v>
          </cell>
          <cell r="I204" t="str">
            <v>45.29</v>
          </cell>
        </row>
        <row r="205">
          <cell r="A205" t="str">
            <v>1751038</v>
          </cell>
          <cell r="B205" t="str">
            <v>纳柯亚班塔姆宜必思尚品酒店</v>
          </cell>
          <cell r="C205" t="str">
            <v>478910460</v>
          </cell>
          <cell r="D205" t="str">
            <v/>
          </cell>
          <cell r="E205" t="str">
            <v/>
          </cell>
          <cell r="F205" t="str">
            <v>589.56</v>
          </cell>
          <cell r="G205" t="str">
            <v>RMB</v>
          </cell>
          <cell r="H205" t="str">
            <v>1</v>
          </cell>
          <cell r="I205" t="str">
            <v>83.75</v>
          </cell>
        </row>
        <row r="206">
          <cell r="A206" t="str">
            <v>1743835</v>
          </cell>
          <cell r="B206" t="str">
            <v>雅加达阿卡玛尼酒店</v>
          </cell>
          <cell r="C206" t="str">
            <v>477100876</v>
          </cell>
          <cell r="D206" t="str">
            <v>reconfirmed</v>
          </cell>
          <cell r="E206" t="str">
            <v/>
          </cell>
          <cell r="F206" t="str">
            <v>337.83</v>
          </cell>
          <cell r="G206" t="str">
            <v>RMB</v>
          </cell>
          <cell r="H206" t="str">
            <v>1</v>
          </cell>
          <cell r="I206" t="str">
            <v>47.99</v>
          </cell>
        </row>
        <row r="207">
          <cell r="A207" t="str">
            <v>1757897</v>
          </cell>
          <cell r="B207" t="str">
            <v>蓝梦海滩俱乐部和度假酒店</v>
          </cell>
          <cell r="C207" t="str">
            <v>480681792</v>
          </cell>
          <cell r="D207" t="str">
            <v>29418</v>
          </cell>
          <cell r="E207" t="str">
            <v/>
          </cell>
          <cell r="F207" t="str">
            <v>710.29</v>
          </cell>
          <cell r="G207" t="str">
            <v>RMB</v>
          </cell>
          <cell r="H207" t="str">
            <v>1</v>
          </cell>
          <cell r="I207" t="str">
            <v>100.9</v>
          </cell>
        </row>
        <row r="208">
          <cell r="A208" t="str">
            <v>1746161</v>
          </cell>
          <cell r="B208" t="str">
            <v>雅加达赛曼吉阿雅杜塔套房酒店</v>
          </cell>
          <cell r="C208" t="str">
            <v>477672024</v>
          </cell>
          <cell r="D208" t="str">
            <v/>
          </cell>
          <cell r="E208" t="str">
            <v/>
          </cell>
          <cell r="F208" t="str">
            <v>1373.55</v>
          </cell>
          <cell r="G208" t="str">
            <v>RMB</v>
          </cell>
          <cell r="H208" t="str">
            <v>1</v>
          </cell>
          <cell r="I208" t="str">
            <v>195.12</v>
          </cell>
        </row>
        <row r="209">
          <cell r="A209" t="str">
            <v>1745034</v>
          </cell>
          <cell r="B209" t="str">
            <v>贝斯特韦斯特芒伽杜瓦酒店</v>
          </cell>
          <cell r="C209" t="str">
            <v>477369324</v>
          </cell>
          <cell r="D209" t="str">
            <v/>
          </cell>
          <cell r="E209" t="str">
            <v/>
          </cell>
          <cell r="F209" t="str">
            <v>568.93</v>
          </cell>
          <cell r="G209" t="str">
            <v>RMB</v>
          </cell>
          <cell r="H209" t="str">
            <v>1</v>
          </cell>
          <cell r="I209" t="str">
            <v>80.82</v>
          </cell>
        </row>
        <row r="210">
          <cell r="A210" t="str">
            <v>1742153</v>
          </cell>
          <cell r="B210" t="str">
            <v>阿斯顿市政厅大酒店及服务公寓</v>
          </cell>
          <cell r="C210" t="str">
            <v>476706816</v>
          </cell>
          <cell r="D210" t="str">
            <v/>
          </cell>
          <cell r="E210" t="str">
            <v/>
          </cell>
          <cell r="F210" t="str">
            <v>529.02</v>
          </cell>
          <cell r="G210" t="str">
            <v>RMB</v>
          </cell>
          <cell r="H210" t="str">
            <v>1</v>
          </cell>
          <cell r="I210" t="str">
            <v>75.15</v>
          </cell>
        </row>
        <row r="211">
          <cell r="A211" t="str">
            <v>1752846</v>
          </cell>
          <cell r="B211" t="str">
            <v>印尼雅加达凯宾斯基饭店</v>
          </cell>
          <cell r="C211" t="str">
            <v>479282928</v>
          </cell>
          <cell r="D211" t="str">
            <v>76757SC007179</v>
          </cell>
          <cell r="E211" t="str">
            <v/>
          </cell>
          <cell r="F211" t="str">
            <v>2703.59</v>
          </cell>
          <cell r="G211" t="str">
            <v>RMB</v>
          </cell>
          <cell r="H211" t="str">
            <v>1</v>
          </cell>
          <cell r="I211" t="str">
            <v>384.06</v>
          </cell>
        </row>
        <row r="212">
          <cell r="A212" t="str">
            <v>1750477</v>
          </cell>
          <cell r="B212" t="str">
            <v>雅加达中央商务区萨希德亚大酒店</v>
          </cell>
          <cell r="C212" t="str">
            <v>478758476</v>
          </cell>
          <cell r="D212" t="str">
            <v/>
          </cell>
          <cell r="E212" t="str">
            <v/>
          </cell>
          <cell r="F212" t="str">
            <v>2081.23</v>
          </cell>
          <cell r="G212" t="str">
            <v>RMB</v>
          </cell>
          <cell r="H212" t="str">
            <v>1</v>
          </cell>
          <cell r="I212" t="str">
            <v>295.65</v>
          </cell>
        </row>
        <row r="213">
          <cell r="A213" t="str">
            <v>1753729</v>
          </cell>
          <cell r="B213" t="str">
            <v>雅加达珊瑚新村城门智选假日酒店</v>
          </cell>
          <cell r="C213" t="str">
            <v>479499996</v>
          </cell>
          <cell r="D213" t="str">
            <v/>
          </cell>
          <cell r="E213" t="str">
            <v/>
          </cell>
          <cell r="F213" t="str">
            <v>335.29</v>
          </cell>
          <cell r="G213" t="str">
            <v>RMB</v>
          </cell>
          <cell r="H213" t="str">
            <v>1</v>
          </cell>
          <cell r="I213" t="str">
            <v>47.63</v>
          </cell>
        </row>
        <row r="214">
          <cell r="A214" t="str">
            <v>1744986</v>
          </cell>
          <cell r="B214" t="str">
            <v>梅鲁哈费恩酒店</v>
          </cell>
          <cell r="C214" t="str">
            <v>477360248</v>
          </cell>
          <cell r="D214" t="str">
            <v>reconfirmed</v>
          </cell>
          <cell r="E214" t="str">
            <v/>
          </cell>
          <cell r="F214" t="str">
            <v>4767.15</v>
          </cell>
          <cell r="G214" t="str">
            <v>RMB</v>
          </cell>
          <cell r="H214" t="str">
            <v>1</v>
          </cell>
          <cell r="I214" t="str">
            <v>677.2</v>
          </cell>
        </row>
        <row r="215">
          <cell r="A215" t="str">
            <v>1748250</v>
          </cell>
          <cell r="B215" t="str">
            <v>纳威孟买华美达酒店</v>
          </cell>
          <cell r="C215" t="str">
            <v>478198996</v>
          </cell>
          <cell r="D215" t="str">
            <v/>
          </cell>
          <cell r="E215" t="str">
            <v/>
          </cell>
          <cell r="F215" t="str">
            <v>1033.54</v>
          </cell>
          <cell r="G215" t="str">
            <v>RMB</v>
          </cell>
          <cell r="H215" t="str">
            <v>1</v>
          </cell>
          <cell r="I215" t="str">
            <v>146.82</v>
          </cell>
        </row>
        <row r="216">
          <cell r="A216" t="str">
            <v>1745509</v>
          </cell>
          <cell r="B216" t="str">
            <v>福冈运河城华盛顿酒店</v>
          </cell>
          <cell r="C216" t="str">
            <v>477505792</v>
          </cell>
          <cell r="D216" t="str">
            <v/>
          </cell>
          <cell r="E216" t="str">
            <v/>
          </cell>
          <cell r="F216" t="str">
            <v>1246.27</v>
          </cell>
          <cell r="G216" t="str">
            <v>RMB</v>
          </cell>
          <cell r="H216" t="str">
            <v>1</v>
          </cell>
          <cell r="I216" t="str">
            <v>177.04</v>
          </cell>
        </row>
        <row r="217">
          <cell r="A217" t="str">
            <v>1749595</v>
          </cell>
          <cell r="B217" t="str">
            <v>圣卡海滩度假村</v>
          </cell>
          <cell r="C217" t="str">
            <v>478576800</v>
          </cell>
          <cell r="D217" t="str">
            <v/>
          </cell>
          <cell r="E217" t="str">
            <v/>
          </cell>
          <cell r="F217" t="str">
            <v>809.89</v>
          </cell>
          <cell r="G217" t="str">
            <v>RMB</v>
          </cell>
          <cell r="H217" t="str">
            <v>1</v>
          </cell>
          <cell r="I217" t="str">
            <v>115.05</v>
          </cell>
        </row>
        <row r="218">
          <cell r="A218" t="str">
            <v>1748233</v>
          </cell>
          <cell r="B218" t="str">
            <v>圣卡海滩度假村</v>
          </cell>
          <cell r="C218" t="str">
            <v>478194644</v>
          </cell>
          <cell r="D218" t="str">
            <v/>
          </cell>
          <cell r="E218" t="str">
            <v/>
          </cell>
          <cell r="F218" t="str">
            <v>1583.18</v>
          </cell>
          <cell r="G218" t="str">
            <v>RMB</v>
          </cell>
          <cell r="H218" t="str">
            <v>1</v>
          </cell>
          <cell r="I218" t="str">
            <v>224.9</v>
          </cell>
        </row>
        <row r="219">
          <cell r="A219" t="str">
            <v>1750426</v>
          </cell>
          <cell r="B219" t="str">
            <v>圣卡海滩度假村</v>
          </cell>
          <cell r="C219" t="str">
            <v>478747760</v>
          </cell>
          <cell r="D219" t="str">
            <v/>
          </cell>
          <cell r="E219" t="str">
            <v/>
          </cell>
          <cell r="F219" t="str">
            <v>1583.18</v>
          </cell>
          <cell r="G219" t="str">
            <v>RMB</v>
          </cell>
          <cell r="H219" t="str">
            <v>1</v>
          </cell>
          <cell r="I219" t="str">
            <v>224.9</v>
          </cell>
        </row>
        <row r="220">
          <cell r="A220" t="str">
            <v>1746360</v>
          </cell>
          <cell r="B220" t="str">
            <v>圣卡海滩度假村</v>
          </cell>
          <cell r="C220" t="str">
            <v>477714544</v>
          </cell>
          <cell r="D220" t="str">
            <v/>
          </cell>
          <cell r="E220" t="str">
            <v/>
          </cell>
          <cell r="F220" t="str">
            <v>1583.18</v>
          </cell>
          <cell r="G220" t="str">
            <v>RMB</v>
          </cell>
          <cell r="H220" t="str">
            <v>1</v>
          </cell>
          <cell r="I220" t="str">
            <v>224.9</v>
          </cell>
        </row>
        <row r="221">
          <cell r="A221" t="str">
            <v>1741772</v>
          </cell>
          <cell r="B221" t="str">
            <v>金边娱乐综合大楼酒店</v>
          </cell>
          <cell r="C221" t="str">
            <v>476596436</v>
          </cell>
          <cell r="D221" t="str">
            <v/>
          </cell>
          <cell r="E221" t="str">
            <v/>
          </cell>
          <cell r="F221" t="str">
            <v>1224.24</v>
          </cell>
          <cell r="G221" t="str">
            <v>RMB</v>
          </cell>
          <cell r="H221" t="str">
            <v>1</v>
          </cell>
          <cell r="I221" t="str">
            <v>173.91</v>
          </cell>
        </row>
        <row r="222">
          <cell r="A222" t="str">
            <v>1753345</v>
          </cell>
          <cell r="B222" t="str">
            <v>金边娱乐综合大楼酒店</v>
          </cell>
          <cell r="C222" t="str">
            <v>479417564</v>
          </cell>
          <cell r="D222" t="str">
            <v/>
          </cell>
          <cell r="E222" t="str">
            <v/>
          </cell>
          <cell r="F222" t="str">
            <v>734.5</v>
          </cell>
          <cell r="G222" t="str">
            <v>RMB</v>
          </cell>
          <cell r="H222" t="str">
            <v>1</v>
          </cell>
          <cell r="I222" t="str">
            <v>104.34</v>
          </cell>
        </row>
        <row r="223">
          <cell r="A223" t="str">
            <v>1746833</v>
          </cell>
          <cell r="B223" t="str">
            <v>金边娱乐综合大楼酒店</v>
          </cell>
          <cell r="C223" t="str">
            <v>477822812</v>
          </cell>
          <cell r="D223" t="str">
            <v/>
          </cell>
          <cell r="E223" t="str">
            <v/>
          </cell>
          <cell r="F223" t="str">
            <v>1285.48</v>
          </cell>
          <cell r="G223" t="str">
            <v>RMB</v>
          </cell>
          <cell r="H223" t="str">
            <v>1</v>
          </cell>
          <cell r="I223" t="str">
            <v>182.61</v>
          </cell>
        </row>
        <row r="224">
          <cell r="A224" t="str">
            <v>1744313</v>
          </cell>
          <cell r="B224" t="str">
            <v>金边娱乐综合大楼酒店</v>
          </cell>
          <cell r="C224" t="str">
            <v>477215252</v>
          </cell>
          <cell r="D224" t="str">
            <v/>
          </cell>
          <cell r="E224" t="str">
            <v/>
          </cell>
          <cell r="F224" t="str">
            <v>367.25</v>
          </cell>
          <cell r="G224" t="str">
            <v>RMB</v>
          </cell>
          <cell r="H224" t="str">
            <v>1</v>
          </cell>
          <cell r="I224" t="str">
            <v>52.17</v>
          </cell>
        </row>
        <row r="225">
          <cell r="A225" t="str">
            <v>1742054</v>
          </cell>
          <cell r="B225" t="str">
            <v>金边娱乐综合大楼酒店</v>
          </cell>
          <cell r="C225" t="str">
            <v>476681384</v>
          </cell>
          <cell r="D225" t="str">
            <v/>
          </cell>
          <cell r="E225" t="str">
            <v/>
          </cell>
          <cell r="F225" t="str">
            <v>814.05</v>
          </cell>
          <cell r="G225" t="str">
            <v>RMB</v>
          </cell>
          <cell r="H225" t="str">
            <v>1</v>
          </cell>
          <cell r="I225" t="str">
            <v>115.64</v>
          </cell>
        </row>
        <row r="226">
          <cell r="A226" t="str">
            <v>1754980</v>
          </cell>
          <cell r="B226" t="str">
            <v>金边娱乐综合大楼酒店</v>
          </cell>
          <cell r="C226" t="str">
            <v>479794592</v>
          </cell>
          <cell r="D226" t="str">
            <v/>
          </cell>
          <cell r="E226" t="str">
            <v/>
          </cell>
          <cell r="F226" t="str">
            <v>612.15</v>
          </cell>
          <cell r="G226" t="str">
            <v>RMB</v>
          </cell>
          <cell r="H226" t="str">
            <v>1</v>
          </cell>
          <cell r="I226" t="str">
            <v>86.96</v>
          </cell>
        </row>
        <row r="227">
          <cell r="A227" t="str">
            <v>1747814</v>
          </cell>
          <cell r="B227" t="str">
            <v>金边欧汉娜皇宫酒店</v>
          </cell>
          <cell r="C227" t="str">
            <v>478097028</v>
          </cell>
          <cell r="D227" t="str">
            <v/>
          </cell>
          <cell r="E227" t="str">
            <v/>
          </cell>
          <cell r="F227" t="str">
            <v>268.56</v>
          </cell>
          <cell r="G227" t="str">
            <v>RMB</v>
          </cell>
          <cell r="H227" t="str">
            <v>1</v>
          </cell>
          <cell r="I227" t="str">
            <v>38.15</v>
          </cell>
        </row>
        <row r="228">
          <cell r="A228" t="str">
            <v>1749494</v>
          </cell>
          <cell r="B228" t="str">
            <v>吴哥极乐套房酒店</v>
          </cell>
          <cell r="C228" t="str">
            <v>478548900</v>
          </cell>
          <cell r="D228" t="str">
            <v/>
          </cell>
          <cell r="E228" t="str">
            <v/>
          </cell>
          <cell r="F228" t="str">
            <v>192.74</v>
          </cell>
          <cell r="G228" t="str">
            <v>RMB</v>
          </cell>
          <cell r="H228" t="str">
            <v>1</v>
          </cell>
          <cell r="I228" t="str">
            <v>27.38</v>
          </cell>
        </row>
        <row r="229">
          <cell r="A229" t="str">
            <v>1750855</v>
          </cell>
          <cell r="B229" t="str">
            <v>大邱诺富特国宾酒店</v>
          </cell>
          <cell r="C229" t="str">
            <v>478860668</v>
          </cell>
          <cell r="D229" t="str">
            <v/>
          </cell>
          <cell r="E229" t="str">
            <v/>
          </cell>
          <cell r="F229" t="str">
            <v>1082.25</v>
          </cell>
          <cell r="G229" t="str">
            <v>RMB</v>
          </cell>
          <cell r="H229" t="str">
            <v>1</v>
          </cell>
          <cell r="I229" t="str">
            <v>153.74</v>
          </cell>
        </row>
        <row r="230">
          <cell r="A230" t="str">
            <v>1753008</v>
          </cell>
          <cell r="B230" t="str">
            <v>仁川机场帕克伍德酒店</v>
          </cell>
          <cell r="C230" t="str">
            <v>479325728</v>
          </cell>
          <cell r="D230" t="str">
            <v/>
          </cell>
          <cell r="E230" t="str">
            <v/>
          </cell>
          <cell r="F230" t="str">
            <v>228.85</v>
          </cell>
          <cell r="G230" t="str">
            <v>RMB</v>
          </cell>
          <cell r="H230" t="str">
            <v>1</v>
          </cell>
          <cell r="I230" t="str">
            <v>32.51</v>
          </cell>
        </row>
        <row r="231">
          <cell r="A231" t="str">
            <v>1742275</v>
          </cell>
          <cell r="B231" t="str">
            <v>仁川内丝特酒店</v>
          </cell>
          <cell r="C231" t="str">
            <v>476734852</v>
          </cell>
          <cell r="D231" t="str">
            <v/>
          </cell>
          <cell r="E231" t="str">
            <v/>
          </cell>
          <cell r="F231" t="str">
            <v>1076.13</v>
          </cell>
          <cell r="G231" t="str">
            <v>RMB</v>
          </cell>
          <cell r="H231" t="str">
            <v>1</v>
          </cell>
          <cell r="I231" t="str">
            <v>152.87</v>
          </cell>
        </row>
        <row r="232">
          <cell r="A232" t="str">
            <v>1750553</v>
          </cell>
          <cell r="B232" t="str">
            <v>仁川内丝特酒店</v>
          </cell>
          <cell r="C232" t="str">
            <v>478776132</v>
          </cell>
          <cell r="D232" t="str">
            <v/>
          </cell>
          <cell r="E232" t="str">
            <v/>
          </cell>
          <cell r="F232" t="str">
            <v>1102.32</v>
          </cell>
          <cell r="G232" t="str">
            <v>RMB</v>
          </cell>
          <cell r="H232" t="str">
            <v>1</v>
          </cell>
          <cell r="I232" t="str">
            <v>156.59</v>
          </cell>
        </row>
        <row r="233">
          <cell r="A233" t="str">
            <v>1743571</v>
          </cell>
          <cell r="B233" t="str">
            <v>思玛维尔酒店</v>
          </cell>
          <cell r="C233" t="str">
            <v>477025016</v>
          </cell>
          <cell r="D233" t="str">
            <v/>
          </cell>
          <cell r="E233" t="str">
            <v/>
          </cell>
          <cell r="F233" t="str">
            <v>885.71</v>
          </cell>
          <cell r="G233" t="str">
            <v>RMB</v>
          </cell>
          <cell r="H233" t="str">
            <v>1</v>
          </cell>
          <cell r="I233" t="str">
            <v>125.82</v>
          </cell>
        </row>
        <row r="234">
          <cell r="A234" t="str">
            <v>1754920</v>
          </cell>
          <cell r="B234" t="str">
            <v>科伦坡东方大酒店</v>
          </cell>
          <cell r="C234" t="str">
            <v>479773860</v>
          </cell>
          <cell r="D234" t="str">
            <v/>
          </cell>
          <cell r="E234" t="str">
            <v/>
          </cell>
          <cell r="F234" t="str">
            <v>171.2</v>
          </cell>
          <cell r="G234" t="str">
            <v>RMB</v>
          </cell>
          <cell r="H234" t="str">
            <v>1</v>
          </cell>
          <cell r="I234" t="str">
            <v>24.32</v>
          </cell>
        </row>
        <row r="235">
          <cell r="A235" t="str">
            <v>1756150</v>
          </cell>
          <cell r="B235" t="str">
            <v>米开朗基罗酒店</v>
          </cell>
          <cell r="C235" t="str">
            <v>480128236</v>
          </cell>
          <cell r="D235" t="str">
            <v>480128236</v>
          </cell>
          <cell r="E235" t="str">
            <v/>
          </cell>
          <cell r="F235" t="str">
            <v>885.78</v>
          </cell>
          <cell r="G235" t="str">
            <v>RMB</v>
          </cell>
          <cell r="H235" t="str">
            <v>1</v>
          </cell>
          <cell r="I235" t="str">
            <v>125.83</v>
          </cell>
        </row>
        <row r="236">
          <cell r="A236" t="str">
            <v>1744663</v>
          </cell>
          <cell r="B236" t="str">
            <v>康提奥兹酒店</v>
          </cell>
          <cell r="C236" t="str">
            <v>477285292</v>
          </cell>
          <cell r="D236" t="str">
            <v/>
          </cell>
          <cell r="E236" t="str">
            <v/>
          </cell>
          <cell r="F236" t="str">
            <v>371.19</v>
          </cell>
          <cell r="G236" t="str">
            <v>RMB</v>
          </cell>
          <cell r="H236" t="str">
            <v>1</v>
          </cell>
          <cell r="I236" t="str">
            <v>52.73</v>
          </cell>
        </row>
        <row r="237">
          <cell r="A237" t="str">
            <v>1742169</v>
          </cell>
          <cell r="B237" t="str">
            <v>努沃勒埃利耶遗产茶厂酒店</v>
          </cell>
          <cell r="C237" t="str">
            <v>476709272</v>
          </cell>
          <cell r="D237" t="str">
            <v/>
          </cell>
          <cell r="E237" t="str">
            <v/>
          </cell>
          <cell r="F237" t="str">
            <v>1450.21</v>
          </cell>
          <cell r="G237" t="str">
            <v>RMB</v>
          </cell>
          <cell r="H237" t="str">
            <v>1</v>
          </cell>
          <cell r="I237" t="str">
            <v>206.01</v>
          </cell>
        </row>
        <row r="238">
          <cell r="A238" t="str">
            <v>1748893</v>
          </cell>
          <cell r="B238" t="str">
            <v>米兰NH集团总统酒店</v>
          </cell>
          <cell r="C238" t="str">
            <v>478363908</v>
          </cell>
          <cell r="D238" t="str">
            <v/>
          </cell>
          <cell r="E238" t="str">
            <v/>
          </cell>
          <cell r="F238" t="str">
            <v>1435</v>
          </cell>
          <cell r="G238" t="str">
            <v>RMB</v>
          </cell>
          <cell r="H238" t="str">
            <v>1</v>
          </cell>
          <cell r="I238" t="str">
            <v>203.85</v>
          </cell>
        </row>
        <row r="239">
          <cell r="A239" t="str">
            <v>1743154</v>
          </cell>
          <cell r="B239" t="str">
            <v>奇瓦瓦希尔顿欢朋酒店</v>
          </cell>
          <cell r="C239" t="str">
            <v>476928156</v>
          </cell>
          <cell r="D239" t="str">
            <v/>
          </cell>
          <cell r="E239" t="str">
            <v/>
          </cell>
          <cell r="F239" t="str">
            <v>802.5</v>
          </cell>
          <cell r="G239" t="str">
            <v>RMB</v>
          </cell>
          <cell r="H239" t="str">
            <v>1</v>
          </cell>
          <cell r="I239" t="str">
            <v>114</v>
          </cell>
        </row>
        <row r="240">
          <cell r="A240" t="str">
            <v>1751040</v>
          </cell>
          <cell r="B240" t="str">
            <v>贝斯特韦斯特奥克兰总统酒店</v>
          </cell>
          <cell r="C240" t="str">
            <v>478911752</v>
          </cell>
          <cell r="D240" t="str">
            <v/>
          </cell>
          <cell r="E240" t="str">
            <v/>
          </cell>
          <cell r="F240" t="str">
            <v>1637.11</v>
          </cell>
          <cell r="G240" t="str">
            <v>RMB</v>
          </cell>
          <cell r="H240" t="str">
            <v>1</v>
          </cell>
          <cell r="I240" t="str">
            <v>232.56</v>
          </cell>
        </row>
        <row r="241">
          <cell r="A241" t="str">
            <v>1752753</v>
          </cell>
          <cell r="B241" t="str">
            <v>奥克兰机场宜必思快捷酒店</v>
          </cell>
          <cell r="C241" t="str">
            <v>479259152</v>
          </cell>
          <cell r="D241" t="str">
            <v/>
          </cell>
          <cell r="E241" t="str">
            <v/>
          </cell>
          <cell r="F241" t="str">
            <v>584.07</v>
          </cell>
          <cell r="G241" t="str">
            <v>RMB</v>
          </cell>
          <cell r="H241" t="str">
            <v>1</v>
          </cell>
          <cell r="I241" t="str">
            <v>82.97</v>
          </cell>
        </row>
        <row r="242">
          <cell r="A242" t="str">
            <v>1751472</v>
          </cell>
          <cell r="B242" t="str">
            <v>威利斯惠灵顿酒店  </v>
          </cell>
          <cell r="C242" t="str">
            <v>479011724</v>
          </cell>
          <cell r="D242" t="str">
            <v/>
          </cell>
          <cell r="E242" t="str">
            <v/>
          </cell>
          <cell r="F242" t="str">
            <v>434.55</v>
          </cell>
          <cell r="G242" t="str">
            <v>RMB</v>
          </cell>
          <cell r="H242" t="str">
            <v>1</v>
          </cell>
          <cell r="I242" t="str">
            <v>61.73</v>
          </cell>
        </row>
        <row r="243">
          <cell r="A243" t="str">
            <v>1742225</v>
          </cell>
          <cell r="B243" t="str">
            <v>恩豪鹿特丹酒店</v>
          </cell>
          <cell r="C243" t="str">
            <v>476726160</v>
          </cell>
          <cell r="D243" t="str">
            <v/>
          </cell>
          <cell r="E243" t="str">
            <v/>
          </cell>
          <cell r="F243" t="str">
            <v>521.2</v>
          </cell>
          <cell r="G243" t="str">
            <v>RMB</v>
          </cell>
          <cell r="H243" t="str">
            <v>1</v>
          </cell>
          <cell r="I243" t="str">
            <v>74.04</v>
          </cell>
        </row>
        <row r="244">
          <cell r="A244" t="str">
            <v>1742946</v>
          </cell>
          <cell r="B244" t="str">
            <v>华沙洲际酒店</v>
          </cell>
          <cell r="C244" t="str">
            <v>476884072</v>
          </cell>
          <cell r="D244" t="str">
            <v/>
          </cell>
          <cell r="E244" t="str">
            <v/>
          </cell>
          <cell r="F244" t="str">
            <v>1521.24</v>
          </cell>
          <cell r="G244" t="str">
            <v>RMB</v>
          </cell>
          <cell r="H244" t="str">
            <v>1</v>
          </cell>
          <cell r="I244" t="str">
            <v>216.1</v>
          </cell>
        </row>
        <row r="245">
          <cell r="A245" t="str">
            <v>1746194</v>
          </cell>
          <cell r="B245" t="str">
            <v>曼谷西隆假日酒店</v>
          </cell>
          <cell r="C245" t="str">
            <v>477681372</v>
          </cell>
          <cell r="D245" t="str">
            <v/>
          </cell>
          <cell r="E245" t="str">
            <v/>
          </cell>
          <cell r="F245" t="str">
            <v>670.44</v>
          </cell>
          <cell r="G245" t="str">
            <v>RMB</v>
          </cell>
          <cell r="H245" t="str">
            <v>1</v>
          </cell>
          <cell r="I245" t="str">
            <v>95.24</v>
          </cell>
        </row>
        <row r="246">
          <cell r="A246" t="str">
            <v>1749167</v>
          </cell>
          <cell r="B246" t="str">
            <v>曼谷西隆假日酒店</v>
          </cell>
          <cell r="C246" t="str">
            <v>478449800</v>
          </cell>
          <cell r="D246" t="str">
            <v/>
          </cell>
          <cell r="E246" t="str">
            <v/>
          </cell>
          <cell r="F246" t="str">
            <v>1341.45</v>
          </cell>
          <cell r="G246" t="str">
            <v>RMB</v>
          </cell>
          <cell r="H246" t="str">
            <v>1</v>
          </cell>
          <cell r="I246" t="str">
            <v>190.56</v>
          </cell>
        </row>
        <row r="247">
          <cell r="A247" t="str">
            <v>1747822</v>
          </cell>
          <cell r="B247" t="str">
            <v>曼谷察殿恩博利豪华酒店</v>
          </cell>
          <cell r="C247" t="str">
            <v>478099052</v>
          </cell>
          <cell r="D247" t="str">
            <v/>
          </cell>
          <cell r="E247" t="str">
            <v/>
          </cell>
          <cell r="F247" t="str">
            <v>806.59</v>
          </cell>
          <cell r="G247" t="str">
            <v>RMB</v>
          </cell>
          <cell r="H247" t="str">
            <v>1</v>
          </cell>
          <cell r="I247" t="str">
            <v>114.58</v>
          </cell>
        </row>
        <row r="248">
          <cell r="A248" t="str">
            <v>1748929</v>
          </cell>
          <cell r="B248" t="str">
            <v>曼谷察殿恩博利豪华酒店</v>
          </cell>
          <cell r="C248" t="str">
            <v>478377632</v>
          </cell>
          <cell r="D248" t="str">
            <v/>
          </cell>
          <cell r="E248" t="str">
            <v/>
          </cell>
          <cell r="F248" t="str">
            <v>788.14</v>
          </cell>
          <cell r="G248" t="str">
            <v>RMB</v>
          </cell>
          <cell r="H248" t="str">
            <v>1</v>
          </cell>
          <cell r="I248" t="str">
            <v>111.96</v>
          </cell>
        </row>
        <row r="249">
          <cell r="A249" t="str">
            <v>1748338</v>
          </cell>
          <cell r="B249" t="str">
            <v>威昂茵酒店</v>
          </cell>
          <cell r="C249" t="str">
            <v>478217992</v>
          </cell>
          <cell r="D249" t="str">
            <v/>
          </cell>
          <cell r="E249" t="str">
            <v/>
          </cell>
          <cell r="F249" t="str">
            <v>328.74</v>
          </cell>
          <cell r="G249" t="str">
            <v>RMB</v>
          </cell>
          <cell r="H249" t="str">
            <v>1</v>
          </cell>
          <cell r="I249" t="str">
            <v>46.7</v>
          </cell>
        </row>
        <row r="250">
          <cell r="A250" t="str">
            <v>1744221</v>
          </cell>
          <cell r="B250" t="str">
            <v>威昂茵酒店</v>
          </cell>
          <cell r="C250" t="str">
            <v>477197576</v>
          </cell>
          <cell r="D250" t="str">
            <v/>
          </cell>
          <cell r="E250" t="str">
            <v/>
          </cell>
          <cell r="F250" t="str">
            <v>328.6</v>
          </cell>
          <cell r="G250" t="str">
            <v>RMB</v>
          </cell>
          <cell r="H250" t="str">
            <v>1</v>
          </cell>
          <cell r="I250" t="str">
            <v>46.68</v>
          </cell>
        </row>
        <row r="251">
          <cell r="A251" t="str">
            <v>1743811</v>
          </cell>
          <cell r="B251" t="str">
            <v>合艾红色星球酒店</v>
          </cell>
          <cell r="C251" t="str">
            <v>477092304</v>
          </cell>
          <cell r="D251" t="str">
            <v/>
          </cell>
          <cell r="E251" t="str">
            <v/>
          </cell>
          <cell r="F251" t="str">
            <v>288.2</v>
          </cell>
          <cell r="G251" t="str">
            <v>RMB</v>
          </cell>
          <cell r="H251" t="str">
            <v>1</v>
          </cell>
          <cell r="I251" t="str">
            <v>40.94</v>
          </cell>
        </row>
        <row r="252">
          <cell r="A252" t="str">
            <v>1749904</v>
          </cell>
          <cell r="B252" t="str">
            <v>卡塔泳池度假酒店</v>
          </cell>
          <cell r="C252" t="str">
            <v>478643604</v>
          </cell>
          <cell r="D252" t="str">
            <v/>
          </cell>
          <cell r="E252" t="str">
            <v/>
          </cell>
          <cell r="F252" t="str">
            <v>1054.94</v>
          </cell>
          <cell r="G252" t="str">
            <v>RMB</v>
          </cell>
          <cell r="H252" t="str">
            <v>1</v>
          </cell>
          <cell r="I252" t="str">
            <v>149.86</v>
          </cell>
        </row>
        <row r="253">
          <cell r="A253" t="str">
            <v>1751386</v>
          </cell>
          <cell r="B253" t="str">
            <v>象岛格兰德温泉度假酒店</v>
          </cell>
          <cell r="C253" t="str">
            <v>478992176</v>
          </cell>
          <cell r="D253" t="str">
            <v/>
          </cell>
          <cell r="E253" t="str">
            <v/>
          </cell>
          <cell r="F253" t="str">
            <v>1017.63</v>
          </cell>
          <cell r="G253" t="str">
            <v>RMB</v>
          </cell>
          <cell r="H253" t="str">
            <v>1</v>
          </cell>
          <cell r="I253" t="str">
            <v>144.56</v>
          </cell>
        </row>
        <row r="254">
          <cell r="A254" t="str">
            <v>1742152</v>
          </cell>
          <cell r="B254" t="str">
            <v>苏梅岛可可帕姆海滩度假村</v>
          </cell>
          <cell r="C254" t="str">
            <v>476706784</v>
          </cell>
          <cell r="D254" t="str">
            <v/>
          </cell>
          <cell r="E254" t="str">
            <v/>
          </cell>
          <cell r="F254" t="str">
            <v>499.45</v>
          </cell>
          <cell r="G254" t="str">
            <v>RMB</v>
          </cell>
          <cell r="H254" t="str">
            <v>1</v>
          </cell>
          <cell r="I254" t="str">
            <v>70.95</v>
          </cell>
        </row>
        <row r="255">
          <cell r="A255" t="str">
            <v>1756235</v>
          </cell>
          <cell r="B255" t="str">
            <v>亚洲芭堤雅酒店</v>
          </cell>
          <cell r="C255" t="str">
            <v>480156160</v>
          </cell>
          <cell r="D255" t="str">
            <v/>
          </cell>
          <cell r="E255" t="str">
            <v/>
          </cell>
          <cell r="F255" t="str">
            <v>577.24</v>
          </cell>
          <cell r="G255" t="str">
            <v>RMB</v>
          </cell>
          <cell r="H255" t="str">
            <v>1</v>
          </cell>
          <cell r="I255" t="str">
            <v>82</v>
          </cell>
        </row>
        <row r="256">
          <cell r="A256" t="str">
            <v>1755810</v>
          </cell>
          <cell r="B256" t="str">
            <v>亚洲芭堤雅酒店</v>
          </cell>
          <cell r="C256" t="str">
            <v>480029032</v>
          </cell>
          <cell r="D256" t="str">
            <v/>
          </cell>
          <cell r="E256" t="str">
            <v/>
          </cell>
          <cell r="F256" t="str">
            <v>230.9</v>
          </cell>
          <cell r="G256" t="str">
            <v>RMB</v>
          </cell>
          <cell r="H256" t="str">
            <v>1</v>
          </cell>
          <cell r="I256" t="str">
            <v>32.8</v>
          </cell>
        </row>
        <row r="257">
          <cell r="A257" t="str">
            <v>1755483</v>
          </cell>
          <cell r="B257" t="str">
            <v>芭堤雅曼特拉普拉度假村</v>
          </cell>
          <cell r="C257" t="str">
            <v>479950896</v>
          </cell>
          <cell r="D257" t="str">
            <v>262380</v>
          </cell>
          <cell r="E257" t="str">
            <v/>
          </cell>
          <cell r="F257" t="str">
            <v>554.29</v>
          </cell>
          <cell r="G257" t="str">
            <v>RMB</v>
          </cell>
          <cell r="H257" t="str">
            <v>1</v>
          </cell>
          <cell r="I257" t="str">
            <v>78.74</v>
          </cell>
        </row>
        <row r="258">
          <cell r="A258" t="str">
            <v>1755486</v>
          </cell>
          <cell r="B258" t="str">
            <v>芭堤雅曼特拉普拉度假村</v>
          </cell>
          <cell r="C258" t="str">
            <v>479951496</v>
          </cell>
          <cell r="D258" t="str">
            <v>262382</v>
          </cell>
          <cell r="E258" t="str">
            <v/>
          </cell>
          <cell r="F258" t="str">
            <v>554.29</v>
          </cell>
          <cell r="G258" t="str">
            <v>RMB</v>
          </cell>
          <cell r="H258" t="str">
            <v>1</v>
          </cell>
          <cell r="I258" t="str">
            <v>78.74</v>
          </cell>
        </row>
        <row r="259">
          <cell r="A259" t="str">
            <v>1746010</v>
          </cell>
          <cell r="B259" t="str">
            <v>芭堤雅曼特拉普拉度假村</v>
          </cell>
          <cell r="C259" t="str">
            <v>477634808</v>
          </cell>
          <cell r="D259" t="str">
            <v/>
          </cell>
          <cell r="E259" t="str">
            <v/>
          </cell>
          <cell r="F259" t="str">
            <v>214.21</v>
          </cell>
          <cell r="G259" t="str">
            <v>RMB</v>
          </cell>
          <cell r="H259" t="str">
            <v>1</v>
          </cell>
          <cell r="I259" t="str">
            <v>30.43</v>
          </cell>
        </row>
        <row r="260">
          <cell r="A260" t="str">
            <v>1742567</v>
          </cell>
          <cell r="B260" t="str">
            <v>普吉岛安达曼拥抱酒店</v>
          </cell>
          <cell r="C260" t="str">
            <v>476806096</v>
          </cell>
          <cell r="D260" t="str">
            <v/>
          </cell>
          <cell r="E260" t="str">
            <v/>
          </cell>
          <cell r="F260" t="str">
            <v>570.2</v>
          </cell>
          <cell r="G260" t="str">
            <v>RMB</v>
          </cell>
          <cell r="H260" t="str">
            <v>1</v>
          </cell>
          <cell r="I260" t="str">
            <v>81</v>
          </cell>
        </row>
        <row r="261">
          <cell r="A261" t="str">
            <v>1742918</v>
          </cell>
          <cell r="B261" t="str">
            <v>芭堤雅萨瓦斯蒂海景酒店</v>
          </cell>
          <cell r="C261" t="str">
            <v>476879352</v>
          </cell>
          <cell r="D261" t="str">
            <v/>
          </cell>
          <cell r="E261" t="str">
            <v/>
          </cell>
          <cell r="F261" t="str">
            <v>181.9</v>
          </cell>
          <cell r="G261" t="str">
            <v>RMB</v>
          </cell>
          <cell r="H261" t="str">
            <v>1</v>
          </cell>
          <cell r="I261" t="str">
            <v>25.84</v>
          </cell>
        </row>
        <row r="262">
          <cell r="A262" t="str">
            <v>1754220</v>
          </cell>
          <cell r="B262" t="str">
            <v>芭堤雅LK皇后酒店</v>
          </cell>
          <cell r="C262" t="str">
            <v>479595924</v>
          </cell>
          <cell r="D262" t="str">
            <v/>
          </cell>
          <cell r="E262" t="str">
            <v/>
          </cell>
          <cell r="F262" t="str">
            <v>792.08</v>
          </cell>
          <cell r="G262" t="str">
            <v>RMB</v>
          </cell>
          <cell r="H262" t="str">
            <v>1</v>
          </cell>
          <cell r="I262" t="str">
            <v>112.52</v>
          </cell>
        </row>
        <row r="263">
          <cell r="A263" t="str">
            <v>1751016</v>
          </cell>
          <cell r="B263" t="str">
            <v>芭堤雅暹罗设计酒店</v>
          </cell>
          <cell r="C263" t="str">
            <v>478900500</v>
          </cell>
          <cell r="D263" t="str">
            <v/>
          </cell>
          <cell r="E263" t="str">
            <v/>
          </cell>
          <cell r="F263" t="str">
            <v>695.01</v>
          </cell>
          <cell r="G263" t="str">
            <v>RMB</v>
          </cell>
          <cell r="H263" t="str">
            <v>1</v>
          </cell>
          <cell r="I263" t="str">
            <v>98.73</v>
          </cell>
        </row>
        <row r="264">
          <cell r="A264" t="str">
            <v>1752476</v>
          </cell>
          <cell r="B264" t="str">
            <v>台北神旺大饭店</v>
          </cell>
          <cell r="C264" t="str">
            <v>479201488</v>
          </cell>
          <cell r="D264" t="str">
            <v>2016822</v>
          </cell>
          <cell r="E264" t="str">
            <v/>
          </cell>
          <cell r="F264" t="str">
            <v>1131.81</v>
          </cell>
          <cell r="G264" t="str">
            <v>RMB</v>
          </cell>
          <cell r="H264" t="str">
            <v>1</v>
          </cell>
          <cell r="I264" t="str">
            <v>160.78</v>
          </cell>
        </row>
        <row r="265">
          <cell r="A265" t="str">
            <v>1746816</v>
          </cell>
          <cell r="B265" t="str">
            <v>广州富力君悦大酒店</v>
          </cell>
          <cell r="C265" t="str">
            <v>477819292</v>
          </cell>
          <cell r="D265" t="str">
            <v/>
          </cell>
          <cell r="E265" t="str">
            <v/>
          </cell>
          <cell r="F265" t="str">
            <v>2772</v>
          </cell>
          <cell r="G265" t="str">
            <v>RMB</v>
          </cell>
          <cell r="H265" t="str">
            <v>1</v>
          </cell>
          <cell r="I265" t="str">
            <v>393.9</v>
          </cell>
        </row>
        <row r="266">
          <cell r="A266" t="str">
            <v>1753350</v>
          </cell>
          <cell r="B266" t="str">
            <v>广州珀丽酒店</v>
          </cell>
          <cell r="C266" t="str">
            <v>479419208</v>
          </cell>
          <cell r="D266" t="str">
            <v/>
          </cell>
          <cell r="E266" t="str">
            <v/>
          </cell>
          <cell r="F266" t="str">
            <v>426.38</v>
          </cell>
          <cell r="G266" t="str">
            <v>RMB</v>
          </cell>
          <cell r="H266" t="str">
            <v>1</v>
          </cell>
          <cell r="I266" t="str">
            <v>60.57</v>
          </cell>
        </row>
        <row r="267">
          <cell r="A267" t="str">
            <v>1749244</v>
          </cell>
          <cell r="B267" t="str">
            <v>里士满温哥华机场假日酒店</v>
          </cell>
          <cell r="C267" t="str">
            <v>478474816</v>
          </cell>
          <cell r="D267" t="str">
            <v/>
          </cell>
          <cell r="E267" t="str">
            <v/>
          </cell>
          <cell r="F267" t="str">
            <v>476.01</v>
          </cell>
          <cell r="G267" t="str">
            <v>RMB</v>
          </cell>
          <cell r="H267" t="str">
            <v>1</v>
          </cell>
          <cell r="I267" t="str">
            <v>67.62</v>
          </cell>
        </row>
        <row r="268">
          <cell r="A268" t="str">
            <v>1750013</v>
          </cell>
          <cell r="B268" t="str">
            <v>列治文温哥华机场智选假日酒店</v>
          </cell>
          <cell r="C268" t="str">
            <v>478667028</v>
          </cell>
          <cell r="D268" t="str">
            <v/>
          </cell>
          <cell r="E268" t="str">
            <v/>
          </cell>
          <cell r="F268" t="str">
            <v>474.18</v>
          </cell>
          <cell r="G268" t="str">
            <v>RMB</v>
          </cell>
          <cell r="H268" t="str">
            <v>1</v>
          </cell>
          <cell r="I268" t="str">
            <v>67.36</v>
          </cell>
        </row>
        <row r="269">
          <cell r="A269" t="str">
            <v>1751426</v>
          </cell>
          <cell r="B269" t="str">
            <v>列治文温哥华机场智选假日酒店</v>
          </cell>
          <cell r="C269" t="str">
            <v>479002876</v>
          </cell>
          <cell r="D269" t="str">
            <v/>
          </cell>
          <cell r="E269" t="str">
            <v/>
          </cell>
          <cell r="F269" t="str">
            <v>721.55</v>
          </cell>
          <cell r="G269" t="str">
            <v>RMB</v>
          </cell>
          <cell r="H269" t="str">
            <v>1</v>
          </cell>
          <cell r="I269" t="str">
            <v>102.5</v>
          </cell>
        </row>
        <row r="270">
          <cell r="A270" t="str">
            <v>1748171</v>
          </cell>
          <cell r="B270" t="str">
            <v>列治文温哥华机场智选假日酒店</v>
          </cell>
          <cell r="C270" t="str">
            <v>478179252</v>
          </cell>
          <cell r="D270" t="str">
            <v/>
          </cell>
          <cell r="E270" t="str">
            <v/>
          </cell>
          <cell r="F270" t="str">
            <v>476.01</v>
          </cell>
          <cell r="G270" t="str">
            <v>RMB</v>
          </cell>
          <cell r="H270" t="str">
            <v>1</v>
          </cell>
          <cell r="I270" t="str">
            <v>67.62</v>
          </cell>
        </row>
        <row r="271">
          <cell r="A271" t="str">
            <v>1752953</v>
          </cell>
          <cell r="B271" t="str">
            <v>宁波逸东诺富特酒店</v>
          </cell>
          <cell r="C271" t="str">
            <v>479310876</v>
          </cell>
          <cell r="D271" t="str">
            <v/>
          </cell>
          <cell r="E271" t="str">
            <v/>
          </cell>
          <cell r="F271" t="str">
            <v>395</v>
          </cell>
          <cell r="G271" t="str">
            <v>RMB</v>
          </cell>
          <cell r="H271" t="str">
            <v>1</v>
          </cell>
          <cell r="I271" t="str">
            <v>56.22</v>
          </cell>
        </row>
        <row r="272">
          <cell r="A272" t="str">
            <v>1741813</v>
          </cell>
          <cell r="B272" t="str">
            <v>上海五角场凯悦酒店</v>
          </cell>
          <cell r="C272" t="str">
            <v>476604516</v>
          </cell>
          <cell r="D272" t="str">
            <v/>
          </cell>
          <cell r="E272" t="str">
            <v/>
          </cell>
          <cell r="F272" t="str">
            <v>729</v>
          </cell>
          <cell r="G272" t="str">
            <v>RMB</v>
          </cell>
          <cell r="H272" t="str">
            <v>1</v>
          </cell>
          <cell r="I272" t="str">
            <v>103.69</v>
          </cell>
        </row>
        <row r="273">
          <cell r="A273" t="str">
            <v>1752663</v>
          </cell>
          <cell r="B273" t="str">
            <v>上海五角场凯悦酒店</v>
          </cell>
          <cell r="C273" t="str">
            <v>479242388</v>
          </cell>
          <cell r="D273" t="str">
            <v/>
          </cell>
          <cell r="E273" t="str">
            <v/>
          </cell>
          <cell r="F273" t="str">
            <v>836</v>
          </cell>
          <cell r="G273" t="str">
            <v>RMB</v>
          </cell>
          <cell r="H273" t="str">
            <v>1</v>
          </cell>
          <cell r="I273" t="str">
            <v>118.84</v>
          </cell>
        </row>
        <row r="274">
          <cell r="A274" t="str">
            <v>1760116</v>
          </cell>
          <cell r="B274" t="str">
            <v>深圳君悦酒店</v>
          </cell>
          <cell r="C274" t="str">
            <v>481316568</v>
          </cell>
          <cell r="D274" t="str">
            <v>52732378</v>
          </cell>
          <cell r="E274" t="str">
            <v/>
          </cell>
          <cell r="F274" t="str">
            <v>1884</v>
          </cell>
          <cell r="G274" t="str">
            <v>RMB</v>
          </cell>
          <cell r="H274" t="str">
            <v>1</v>
          </cell>
          <cell r="I274" t="str">
            <v>267.77</v>
          </cell>
        </row>
        <row r="275">
          <cell r="A275" t="str">
            <v>1745142</v>
          </cell>
          <cell r="B275" t="str">
            <v>神户三宫联盟酒店</v>
          </cell>
          <cell r="C275" t="str">
            <v>477397332</v>
          </cell>
          <cell r="D275" t="str">
            <v>381424</v>
          </cell>
          <cell r="E275" t="str">
            <v/>
          </cell>
          <cell r="F275" t="str">
            <v>336</v>
          </cell>
          <cell r="G275" t="str">
            <v>RMB</v>
          </cell>
          <cell r="H275" t="str">
            <v>1</v>
          </cell>
          <cell r="I275" t="str">
            <v>47.73</v>
          </cell>
        </row>
        <row r="276">
          <cell r="A276" t="str">
            <v>1750435</v>
          </cell>
          <cell r="B276" t="str">
            <v>汉堡阿尔托那NH酒店</v>
          </cell>
          <cell r="C276" t="str">
            <v>478750160</v>
          </cell>
          <cell r="D276" t="str">
            <v/>
          </cell>
          <cell r="E276" t="str">
            <v/>
          </cell>
          <cell r="F276" t="str">
            <v>950.75</v>
          </cell>
          <cell r="G276" t="str">
            <v>RMB</v>
          </cell>
          <cell r="H276" t="str">
            <v>1</v>
          </cell>
          <cell r="I276" t="str">
            <v>135.06</v>
          </cell>
        </row>
        <row r="277">
          <cell r="A277" t="str">
            <v>1752200</v>
          </cell>
          <cell r="B277" t="str">
            <v>和歌山格兰比亚大酒店</v>
          </cell>
          <cell r="C277" t="str">
            <v>479151672</v>
          </cell>
          <cell r="D277" t="str">
            <v/>
          </cell>
          <cell r="E277" t="str">
            <v/>
          </cell>
          <cell r="F277" t="str">
            <v>591.32</v>
          </cell>
          <cell r="G277" t="str">
            <v>RMB</v>
          </cell>
          <cell r="H277" t="str">
            <v>1</v>
          </cell>
          <cell r="I277" t="str">
            <v>84</v>
          </cell>
        </row>
        <row r="278">
          <cell r="A278" t="str">
            <v>1741991</v>
          </cell>
          <cell r="B278" t="str">
            <v>慕尼黑展览中心NH酒店</v>
          </cell>
          <cell r="C278" t="str">
            <v>476659560</v>
          </cell>
          <cell r="D278" t="str">
            <v/>
          </cell>
          <cell r="E278" t="str">
            <v/>
          </cell>
          <cell r="F278" t="str">
            <v>640.88</v>
          </cell>
          <cell r="G278" t="str">
            <v>RMB</v>
          </cell>
          <cell r="H278" t="str">
            <v>1</v>
          </cell>
          <cell r="I278" t="str">
            <v>91.04</v>
          </cell>
        </row>
        <row r="279">
          <cell r="A279" t="str">
            <v>1746621</v>
          </cell>
          <cell r="B279" t="str">
            <v>纽伦堡市中心诺富特酒店</v>
          </cell>
          <cell r="C279" t="str">
            <v>477770216</v>
          </cell>
          <cell r="D279" t="str">
            <v/>
          </cell>
          <cell r="E279" t="str">
            <v/>
          </cell>
          <cell r="F279" t="str">
            <v>620.95</v>
          </cell>
          <cell r="G279" t="str">
            <v>RMB</v>
          </cell>
          <cell r="H279" t="str">
            <v>1</v>
          </cell>
          <cell r="I279" t="str">
            <v>88.21</v>
          </cell>
        </row>
        <row r="280">
          <cell r="A280" t="str">
            <v>1754572</v>
          </cell>
          <cell r="B280" t="str">
            <v>NH精选酒店-巴塞罗那卡尔德隆大酒店</v>
          </cell>
          <cell r="C280" t="str">
            <v>479673460</v>
          </cell>
          <cell r="D280" t="str">
            <v>reconfirmed</v>
          </cell>
          <cell r="E280" t="str">
            <v/>
          </cell>
          <cell r="F280" t="str">
            <v>6384.12</v>
          </cell>
          <cell r="G280" t="str">
            <v>RMB</v>
          </cell>
          <cell r="H280" t="str">
            <v>1</v>
          </cell>
          <cell r="I280" t="str">
            <v>906.9</v>
          </cell>
        </row>
        <row r="281">
          <cell r="A281" t="str">
            <v>1750061</v>
          </cell>
          <cell r="B281" t="str">
            <v>北京长城饭店(原喜来登长城饭店)</v>
          </cell>
          <cell r="C281" t="str">
            <v>478674980</v>
          </cell>
          <cell r="D281" t="str">
            <v/>
          </cell>
          <cell r="E281" t="str">
            <v/>
          </cell>
          <cell r="F281" t="str">
            <v>595</v>
          </cell>
          <cell r="G281" t="str">
            <v>RMB</v>
          </cell>
          <cell r="H281" t="str">
            <v>1</v>
          </cell>
          <cell r="I281" t="str">
            <v>84.61</v>
          </cell>
        </row>
        <row r="282">
          <cell r="A282" t="str">
            <v>1745290</v>
          </cell>
          <cell r="B282" t="str">
            <v>全国NH酒店</v>
          </cell>
          <cell r="C282" t="str">
            <v>477436076</v>
          </cell>
          <cell r="D282" t="str">
            <v>reconfirmed</v>
          </cell>
          <cell r="E282" t="str">
            <v/>
          </cell>
          <cell r="F282" t="str">
            <v>809.47</v>
          </cell>
          <cell r="G282" t="str">
            <v>RMB</v>
          </cell>
          <cell r="H282" t="str">
            <v>1</v>
          </cell>
          <cell r="I282" t="str">
            <v>114.99</v>
          </cell>
        </row>
        <row r="283">
          <cell r="A283" t="str">
            <v>1744046</v>
          </cell>
          <cell r="B283" t="str">
            <v>京都蒙特利酒店</v>
          </cell>
          <cell r="C283" t="str">
            <v>477158388</v>
          </cell>
          <cell r="D283" t="str">
            <v>100845828</v>
          </cell>
          <cell r="E283" t="str">
            <v/>
          </cell>
          <cell r="F283" t="str">
            <v>644.11</v>
          </cell>
          <cell r="G283" t="str">
            <v>RMB</v>
          </cell>
          <cell r="H283" t="str">
            <v>1</v>
          </cell>
          <cell r="I283" t="str">
            <v>91.5</v>
          </cell>
        </row>
        <row r="284">
          <cell r="A284" t="str">
            <v>1746990</v>
          </cell>
          <cell r="B284" t="str">
            <v>京都蒙特利酒店</v>
          </cell>
          <cell r="C284" t="str">
            <v>477862988</v>
          </cell>
          <cell r="D284" t="str">
            <v/>
          </cell>
          <cell r="E284" t="str">
            <v/>
          </cell>
          <cell r="F284" t="str">
            <v>952.02</v>
          </cell>
          <cell r="G284" t="str">
            <v>RMB</v>
          </cell>
          <cell r="H284" t="str">
            <v>1</v>
          </cell>
          <cell r="I284" t="str">
            <v>135.24</v>
          </cell>
        </row>
        <row r="285">
          <cell r="A285" t="str">
            <v>1746863</v>
          </cell>
          <cell r="B285" t="str">
            <v>京都蒙特利酒店</v>
          </cell>
          <cell r="C285" t="str">
            <v>477831072</v>
          </cell>
          <cell r="D285" t="str">
            <v/>
          </cell>
          <cell r="E285" t="str">
            <v/>
          </cell>
          <cell r="F285" t="str">
            <v>371.9</v>
          </cell>
          <cell r="G285" t="str">
            <v>RMB</v>
          </cell>
          <cell r="H285" t="str">
            <v>1</v>
          </cell>
          <cell r="I285" t="str">
            <v>52.83</v>
          </cell>
        </row>
        <row r="286">
          <cell r="A286" t="str">
            <v>1744002</v>
          </cell>
          <cell r="B286" t="str">
            <v>布里斯托尔丽笙酒店</v>
          </cell>
          <cell r="C286" t="str">
            <v>477145812</v>
          </cell>
          <cell r="D286" t="str">
            <v/>
          </cell>
          <cell r="E286" t="str">
            <v/>
          </cell>
          <cell r="F286" t="str">
            <v>529.86</v>
          </cell>
          <cell r="G286" t="str">
            <v>RMB</v>
          </cell>
          <cell r="H286" t="str">
            <v>1</v>
          </cell>
          <cell r="I286" t="str">
            <v>75.27</v>
          </cell>
        </row>
        <row r="287">
          <cell r="A287" t="str">
            <v>1752130</v>
          </cell>
          <cell r="B287" t="str">
            <v>大阪北心斋桥城市道酒店</v>
          </cell>
          <cell r="C287" t="str">
            <v>479139928</v>
          </cell>
          <cell r="D287" t="str">
            <v/>
          </cell>
          <cell r="E287" t="str">
            <v/>
          </cell>
          <cell r="F287" t="str">
            <v>299.67</v>
          </cell>
          <cell r="G287" t="str">
            <v>RMB</v>
          </cell>
          <cell r="H287" t="str">
            <v>1</v>
          </cell>
          <cell r="I287" t="str">
            <v>42.57</v>
          </cell>
        </row>
        <row r="288">
          <cell r="A288" t="str">
            <v>1751140</v>
          </cell>
          <cell r="B288" t="str">
            <v>银座蒙特利酒店</v>
          </cell>
          <cell r="C288" t="str">
            <v>478938336</v>
          </cell>
          <cell r="D288" t="str">
            <v/>
          </cell>
          <cell r="E288" t="str">
            <v/>
          </cell>
          <cell r="F288" t="str">
            <v>652.56</v>
          </cell>
          <cell r="G288" t="str">
            <v>RMB</v>
          </cell>
          <cell r="H288" t="str">
            <v>1</v>
          </cell>
          <cell r="I288" t="str">
            <v>92.7</v>
          </cell>
        </row>
        <row r="289">
          <cell r="A289" t="str">
            <v>1748006</v>
          </cell>
          <cell r="B289" t="str">
            <v>浅草微笑酒店</v>
          </cell>
          <cell r="C289" t="str">
            <v>478135392</v>
          </cell>
          <cell r="D289" t="str">
            <v/>
          </cell>
          <cell r="E289" t="str">
            <v/>
          </cell>
          <cell r="F289" t="str">
            <v>271.65</v>
          </cell>
          <cell r="G289" t="str">
            <v>RMB</v>
          </cell>
          <cell r="H289" t="str">
            <v>1</v>
          </cell>
          <cell r="I289" t="str">
            <v>38.59</v>
          </cell>
        </row>
        <row r="290">
          <cell r="A290" t="str">
            <v>1745008</v>
          </cell>
          <cell r="B290" t="str">
            <v>里昂丽笙酒店</v>
          </cell>
          <cell r="C290" t="str">
            <v>477362756</v>
          </cell>
          <cell r="D290" t="str">
            <v/>
          </cell>
          <cell r="E290" t="str">
            <v/>
          </cell>
          <cell r="F290" t="str">
            <v>701.98</v>
          </cell>
          <cell r="G290" t="str">
            <v>RMB</v>
          </cell>
          <cell r="H290" t="str">
            <v>1</v>
          </cell>
          <cell r="I290" t="str">
            <v>99.72</v>
          </cell>
        </row>
        <row r="291">
          <cell r="A291" t="str">
            <v>1749249</v>
          </cell>
          <cell r="B291" t="str">
            <v>曼谷华美达广场湄南河畔酒店</v>
          </cell>
          <cell r="C291" t="str">
            <v>478477356</v>
          </cell>
          <cell r="D291" t="str">
            <v>239524</v>
          </cell>
          <cell r="E291" t="str">
            <v/>
          </cell>
          <cell r="F291" t="str">
            <v>479.18</v>
          </cell>
          <cell r="G291" t="str">
            <v>RMB</v>
          </cell>
          <cell r="H291" t="str">
            <v>1</v>
          </cell>
          <cell r="I291" t="str">
            <v>68.07</v>
          </cell>
        </row>
        <row r="292">
          <cell r="A292" t="str">
            <v>1744741</v>
          </cell>
          <cell r="B292" t="str">
            <v>曼彻斯特中心丽柏酒店 </v>
          </cell>
          <cell r="C292" t="str">
            <v>477302524</v>
          </cell>
          <cell r="D292" t="str">
            <v/>
          </cell>
          <cell r="E292" t="str">
            <v/>
          </cell>
          <cell r="F292" t="str">
            <v>413.29</v>
          </cell>
          <cell r="G292" t="str">
            <v>RMB</v>
          </cell>
          <cell r="H292" t="str">
            <v>1</v>
          </cell>
          <cell r="I292" t="str">
            <v>58.71</v>
          </cell>
        </row>
        <row r="293">
          <cell r="A293" t="str">
            <v>1757788</v>
          </cell>
          <cell r="B293" t="str">
            <v>文华东方酒店，伦敦海德公园</v>
          </cell>
          <cell r="C293" t="str">
            <v>480644540</v>
          </cell>
          <cell r="D293" t="str">
            <v>508SC004888</v>
          </cell>
          <cell r="E293" t="str">
            <v/>
          </cell>
          <cell r="F293" t="str">
            <v>5593.52</v>
          </cell>
          <cell r="G293" t="str">
            <v>RMB</v>
          </cell>
          <cell r="H293" t="str">
            <v>1</v>
          </cell>
          <cell r="I293" t="str">
            <v>794.59</v>
          </cell>
        </row>
        <row r="294">
          <cell r="A294" t="str">
            <v>1747466</v>
          </cell>
          <cell r="B294" t="str">
            <v>文华东方酒店，伦敦海德公园</v>
          </cell>
          <cell r="C294" t="str">
            <v>478005952</v>
          </cell>
          <cell r="D294" t="str">
            <v/>
          </cell>
          <cell r="E294" t="str">
            <v/>
          </cell>
          <cell r="F294" t="str">
            <v>12057.54</v>
          </cell>
          <cell r="G294" t="str">
            <v>RMB</v>
          </cell>
          <cell r="H294" t="str">
            <v>1</v>
          </cell>
          <cell r="I294" t="str">
            <v>1712.84</v>
          </cell>
        </row>
        <row r="295">
          <cell r="A295" t="str">
            <v>1751432</v>
          </cell>
          <cell r="B295" t="str">
            <v>文华东方酒店，伦敦海德公园</v>
          </cell>
          <cell r="C295" t="str">
            <v>479006104</v>
          </cell>
          <cell r="D295" t="str">
            <v/>
          </cell>
          <cell r="E295" t="str">
            <v/>
          </cell>
          <cell r="F295" t="str">
            <v>7716.49</v>
          </cell>
          <cell r="G295" t="str">
            <v>RMB</v>
          </cell>
          <cell r="H295" t="str">
            <v>1</v>
          </cell>
          <cell r="I295" t="str">
            <v>1096.17</v>
          </cell>
        </row>
        <row r="296">
          <cell r="A296" t="str">
            <v>1746203</v>
          </cell>
          <cell r="B296" t="str">
            <v>济州岛东方西归浦华美达安可酒店</v>
          </cell>
          <cell r="C296" t="str">
            <v>477685052</v>
          </cell>
          <cell r="D296" t="str">
            <v/>
          </cell>
          <cell r="E296" t="str">
            <v/>
          </cell>
          <cell r="F296" t="str">
            <v>1048.11</v>
          </cell>
          <cell r="G296" t="str">
            <v>RMB</v>
          </cell>
          <cell r="H296" t="str">
            <v>1</v>
          </cell>
          <cell r="I296" t="str">
            <v>148.89</v>
          </cell>
        </row>
        <row r="297">
          <cell r="A297" t="str">
            <v>1745755</v>
          </cell>
          <cell r="B297" t="str">
            <v>伦敦市政厅丽亭酒店</v>
          </cell>
          <cell r="C297" t="str">
            <v>477576472</v>
          </cell>
          <cell r="D297" t="str">
            <v/>
          </cell>
          <cell r="E297" t="str">
            <v/>
          </cell>
          <cell r="F297" t="str">
            <v>1220.09</v>
          </cell>
          <cell r="G297" t="str">
            <v>RMB</v>
          </cell>
          <cell r="H297" t="str">
            <v>1</v>
          </cell>
          <cell r="I297" t="str">
            <v>173.32</v>
          </cell>
        </row>
        <row r="298">
          <cell r="A298" t="str">
            <v>1742150</v>
          </cell>
          <cell r="B298" t="str">
            <v>伦敦海德公园克鲁斯酒店</v>
          </cell>
          <cell r="C298" t="str">
            <v>476706308</v>
          </cell>
          <cell r="D298" t="str">
            <v/>
          </cell>
          <cell r="E298" t="str">
            <v/>
          </cell>
          <cell r="F298" t="str">
            <v>875.43</v>
          </cell>
          <cell r="G298" t="str">
            <v>RMB</v>
          </cell>
          <cell r="H298" t="str">
            <v>1</v>
          </cell>
          <cell r="I298" t="str">
            <v>124.36</v>
          </cell>
        </row>
        <row r="299">
          <cell r="A299" t="str">
            <v>1746902</v>
          </cell>
          <cell r="B299" t="str">
            <v>维亚浅草酒店</v>
          </cell>
          <cell r="C299" t="str">
            <v>477842184</v>
          </cell>
          <cell r="D299" t="str">
            <v/>
          </cell>
          <cell r="E299" t="str">
            <v/>
          </cell>
          <cell r="F299" t="str">
            <v>258.84</v>
          </cell>
          <cell r="G299" t="str">
            <v>RMB</v>
          </cell>
          <cell r="H299" t="str">
            <v>1</v>
          </cell>
          <cell r="I299" t="str">
            <v>36.77</v>
          </cell>
        </row>
        <row r="300">
          <cell r="A300" t="str">
            <v>1750327</v>
          </cell>
          <cell r="B300" t="str">
            <v>东京芝赛莱斯廷酒店</v>
          </cell>
          <cell r="C300" t="str">
            <v>478726588</v>
          </cell>
          <cell r="D300" t="str">
            <v/>
          </cell>
          <cell r="E300" t="str">
            <v/>
          </cell>
          <cell r="F300" t="str">
            <v>1034.38</v>
          </cell>
          <cell r="G300" t="str">
            <v>RMB</v>
          </cell>
          <cell r="H300" t="str">
            <v>1</v>
          </cell>
          <cell r="I300" t="str">
            <v>146.94</v>
          </cell>
        </row>
        <row r="301">
          <cell r="A301" t="str">
            <v>1752978</v>
          </cell>
          <cell r="B301" t="str">
            <v>香港九龙珀丽酒店</v>
          </cell>
          <cell r="C301" t="str">
            <v>479318796</v>
          </cell>
          <cell r="D301" t="str">
            <v>864753</v>
          </cell>
          <cell r="E301" t="str">
            <v/>
          </cell>
          <cell r="F301" t="str">
            <v>700.85</v>
          </cell>
          <cell r="G301" t="str">
            <v>RMB</v>
          </cell>
          <cell r="H301" t="str">
            <v>1</v>
          </cell>
          <cell r="I301" t="str">
            <v>99.56</v>
          </cell>
        </row>
        <row r="302">
          <cell r="A302" t="str">
            <v>1752909</v>
          </cell>
          <cell r="B302" t="str">
            <v>香港九龙珀丽酒店</v>
          </cell>
          <cell r="C302" t="str">
            <v>479296212</v>
          </cell>
          <cell r="D302" t="str">
            <v/>
          </cell>
          <cell r="E302" t="str">
            <v/>
          </cell>
          <cell r="F302" t="str">
            <v>280.31</v>
          </cell>
          <cell r="G302" t="str">
            <v>RMB</v>
          </cell>
          <cell r="H302" t="str">
            <v>1</v>
          </cell>
          <cell r="I302" t="str">
            <v>39.82</v>
          </cell>
        </row>
        <row r="303">
          <cell r="A303" t="str">
            <v>1754979</v>
          </cell>
          <cell r="B303" t="str">
            <v>东新宿站前 相铁Fresa Inn</v>
          </cell>
          <cell r="C303" t="str">
            <v>479793632</v>
          </cell>
          <cell r="D303" t="str">
            <v/>
          </cell>
          <cell r="E303" t="str">
            <v/>
          </cell>
          <cell r="F303" t="str">
            <v>523.67</v>
          </cell>
          <cell r="G303" t="str">
            <v>RMB</v>
          </cell>
          <cell r="H303" t="str">
            <v>1</v>
          </cell>
          <cell r="I303" t="str">
            <v>74.39</v>
          </cell>
        </row>
        <row r="304">
          <cell r="A304" t="str">
            <v>1751871</v>
          </cell>
          <cell r="B304" t="str">
            <v>FLEXSTAY 白金旅馆</v>
          </cell>
          <cell r="C304" t="str">
            <v>479088216</v>
          </cell>
          <cell r="D304" t="str">
            <v/>
          </cell>
          <cell r="E304" t="str">
            <v/>
          </cell>
          <cell r="F304" t="str">
            <v>2887.32</v>
          </cell>
          <cell r="G304" t="str">
            <v>RMB</v>
          </cell>
          <cell r="H304" t="str">
            <v>1</v>
          </cell>
          <cell r="I304" t="str">
            <v>410.16</v>
          </cell>
        </row>
        <row r="305">
          <cell r="A305" t="str">
            <v>1752699</v>
          </cell>
          <cell r="B305" t="str">
            <v>香港红茶馆酒店(油麻地鸦打街店)</v>
          </cell>
          <cell r="C305" t="str">
            <v>479248336</v>
          </cell>
          <cell r="D305" t="str">
            <v/>
          </cell>
          <cell r="E305" t="str">
            <v/>
          </cell>
          <cell r="F305" t="str">
            <v>178.17</v>
          </cell>
          <cell r="G305" t="str">
            <v>RMB</v>
          </cell>
          <cell r="H305" t="str">
            <v>1</v>
          </cell>
          <cell r="I305" t="str">
            <v>25.31</v>
          </cell>
        </row>
        <row r="306">
          <cell r="A306" t="str">
            <v>1752119</v>
          </cell>
          <cell r="B306" t="str">
            <v>香港红茶馆酒店(油麻地鸦打街店)</v>
          </cell>
          <cell r="C306" t="str">
            <v>479138084</v>
          </cell>
          <cell r="D306" t="str">
            <v/>
          </cell>
          <cell r="E306" t="str">
            <v/>
          </cell>
          <cell r="F306" t="str">
            <v>199.57</v>
          </cell>
          <cell r="G306" t="str">
            <v>RMB</v>
          </cell>
          <cell r="H306" t="str">
            <v>1</v>
          </cell>
          <cell r="I306" t="str">
            <v>28.35</v>
          </cell>
        </row>
        <row r="307">
          <cell r="A307" t="str">
            <v>1751227</v>
          </cell>
          <cell r="B307" t="str">
            <v>香港红茶馆酒店(油麻地鸦打街店)</v>
          </cell>
          <cell r="C307" t="str">
            <v>478962768</v>
          </cell>
          <cell r="D307" t="str">
            <v/>
          </cell>
          <cell r="E307" t="str">
            <v/>
          </cell>
          <cell r="F307" t="str">
            <v>356.2</v>
          </cell>
          <cell r="G307" t="str">
            <v>RMB</v>
          </cell>
          <cell r="H307" t="str">
            <v>1</v>
          </cell>
          <cell r="I307" t="str">
            <v>50.6</v>
          </cell>
        </row>
        <row r="308">
          <cell r="A308" t="str">
            <v>1751815</v>
          </cell>
          <cell r="B308" t="str">
            <v>香港红茶馆酒店(油麻地鸦打街店)</v>
          </cell>
          <cell r="C308" t="str">
            <v>479078352</v>
          </cell>
          <cell r="D308" t="str">
            <v/>
          </cell>
          <cell r="E308" t="str">
            <v/>
          </cell>
          <cell r="F308" t="str">
            <v>178.17</v>
          </cell>
          <cell r="G308" t="str">
            <v>RMB</v>
          </cell>
          <cell r="H308" t="str">
            <v>1</v>
          </cell>
          <cell r="I308" t="str">
            <v>25.31</v>
          </cell>
        </row>
        <row r="309">
          <cell r="A309" t="str">
            <v>1754966</v>
          </cell>
          <cell r="B309" t="str">
            <v>香港红茶馆酒店(油麻地鸦打街店)</v>
          </cell>
          <cell r="C309" t="str">
            <v>479790008</v>
          </cell>
          <cell r="D309" t="str">
            <v/>
          </cell>
          <cell r="E309" t="str">
            <v/>
          </cell>
          <cell r="F309" t="str">
            <v>405.26</v>
          </cell>
          <cell r="G309" t="str">
            <v>RMB</v>
          </cell>
          <cell r="H309" t="str">
            <v>1</v>
          </cell>
          <cell r="I309" t="str">
            <v>57.57</v>
          </cell>
        </row>
        <row r="310">
          <cell r="A310" t="str">
            <v>1746636</v>
          </cell>
          <cell r="B310" t="str">
            <v>香港泛达太子酒店</v>
          </cell>
          <cell r="C310" t="str">
            <v>477772728</v>
          </cell>
          <cell r="D310" t="str">
            <v/>
          </cell>
          <cell r="E310" t="str">
            <v/>
          </cell>
          <cell r="F310" t="str">
            <v>249.55</v>
          </cell>
          <cell r="G310" t="str">
            <v>RMB</v>
          </cell>
          <cell r="H310" t="str">
            <v>1</v>
          </cell>
          <cell r="I310" t="str">
            <v>35.45</v>
          </cell>
        </row>
        <row r="311">
          <cell r="A311" t="str">
            <v>1750343</v>
          </cell>
          <cell r="B311" t="str">
            <v>香港泛达太子酒店</v>
          </cell>
          <cell r="C311" t="str">
            <v>478728960</v>
          </cell>
          <cell r="D311" t="str">
            <v/>
          </cell>
          <cell r="E311" t="str">
            <v/>
          </cell>
          <cell r="F311" t="str">
            <v>192.88</v>
          </cell>
          <cell r="G311" t="str">
            <v>RMB</v>
          </cell>
          <cell r="H311" t="str">
            <v>1</v>
          </cell>
          <cell r="I311" t="str">
            <v>27.4</v>
          </cell>
        </row>
        <row r="312">
          <cell r="A312" t="str">
            <v>1746063</v>
          </cell>
          <cell r="B312" t="str">
            <v>香港泛达太子酒店</v>
          </cell>
          <cell r="C312" t="str">
            <v>477647872</v>
          </cell>
          <cell r="D312" t="str">
            <v/>
          </cell>
          <cell r="E312" t="str">
            <v/>
          </cell>
          <cell r="F312" t="str">
            <v>204.22</v>
          </cell>
          <cell r="G312" t="str">
            <v>RMB</v>
          </cell>
          <cell r="H312" t="str">
            <v>1</v>
          </cell>
          <cell r="I312" t="str">
            <v>29.01</v>
          </cell>
        </row>
        <row r="313">
          <cell r="A313" t="str">
            <v>1748596</v>
          </cell>
          <cell r="B313" t="str">
            <v>香港泛达太子酒店</v>
          </cell>
          <cell r="C313" t="str">
            <v>478281376</v>
          </cell>
          <cell r="D313" t="str">
            <v/>
          </cell>
          <cell r="E313" t="str">
            <v/>
          </cell>
          <cell r="F313" t="str">
            <v>238.5</v>
          </cell>
          <cell r="G313" t="str">
            <v>RMB</v>
          </cell>
          <cell r="H313" t="str">
            <v>1</v>
          </cell>
          <cell r="I313" t="str">
            <v>33.88</v>
          </cell>
        </row>
        <row r="314">
          <cell r="A314" t="str">
            <v>1743143</v>
          </cell>
          <cell r="B314" t="str">
            <v>伦敦维多利亚希尔顿逸林酒店</v>
          </cell>
          <cell r="C314" t="str">
            <v>476925964</v>
          </cell>
          <cell r="D314" t="str">
            <v/>
          </cell>
          <cell r="E314" t="str">
            <v/>
          </cell>
          <cell r="F314" t="str">
            <v>1012</v>
          </cell>
          <cell r="G314" t="str">
            <v>RMB</v>
          </cell>
          <cell r="H314" t="str">
            <v>1</v>
          </cell>
          <cell r="I314" t="str">
            <v>143.76</v>
          </cell>
        </row>
        <row r="315">
          <cell r="A315" t="str">
            <v>1743257</v>
          </cell>
          <cell r="B315" t="str">
            <v>东京郎伍德酒店</v>
          </cell>
          <cell r="C315" t="str">
            <v>476945504</v>
          </cell>
          <cell r="D315" t="str">
            <v/>
          </cell>
          <cell r="E315" t="str">
            <v/>
          </cell>
          <cell r="F315" t="str">
            <v>454.54</v>
          </cell>
          <cell r="G315" t="str">
            <v>RMB</v>
          </cell>
          <cell r="H315" t="str">
            <v>1</v>
          </cell>
          <cell r="I315" t="str">
            <v>64.57</v>
          </cell>
        </row>
        <row r="316">
          <cell r="A316" t="str">
            <v>1750388</v>
          </cell>
          <cell r="B316" t="str">
            <v>东京银座千禧三井花园饭店</v>
          </cell>
          <cell r="C316" t="str">
            <v>478738712</v>
          </cell>
          <cell r="D316" t="str">
            <v/>
          </cell>
          <cell r="E316" t="str">
            <v/>
          </cell>
          <cell r="F316" t="str">
            <v>3704.4</v>
          </cell>
          <cell r="G316" t="str">
            <v>RMB</v>
          </cell>
          <cell r="H316" t="str">
            <v>1</v>
          </cell>
          <cell r="I316" t="str">
            <v>526.23</v>
          </cell>
        </row>
        <row r="317">
          <cell r="A317" t="str">
            <v>1755669</v>
          </cell>
          <cell r="B317" t="str">
            <v>东京大森东急REI饭店</v>
          </cell>
          <cell r="C317" t="str">
            <v>479997316</v>
          </cell>
          <cell r="D317" t="str">
            <v>844467</v>
          </cell>
          <cell r="E317" t="str">
            <v/>
          </cell>
          <cell r="F317" t="str">
            <v>428.71</v>
          </cell>
          <cell r="G317" t="str">
            <v>RMB</v>
          </cell>
          <cell r="H317" t="str">
            <v>1</v>
          </cell>
          <cell r="I317" t="str">
            <v>60.9</v>
          </cell>
        </row>
        <row r="318">
          <cell r="A318" t="str">
            <v>1754954</v>
          </cell>
          <cell r="B318" t="str">
            <v>东京大森东急REI饭店</v>
          </cell>
          <cell r="C318" t="str">
            <v>479785376</v>
          </cell>
          <cell r="D318" t="str">
            <v/>
          </cell>
          <cell r="E318" t="str">
            <v/>
          </cell>
          <cell r="F318" t="str">
            <v>428.71</v>
          </cell>
          <cell r="G318" t="str">
            <v>RMB</v>
          </cell>
          <cell r="H318" t="str">
            <v>1</v>
          </cell>
          <cell r="I318" t="str">
            <v>60.9</v>
          </cell>
        </row>
        <row r="319">
          <cell r="A319" t="str">
            <v>1750770</v>
          </cell>
          <cell r="B319" t="str">
            <v>香港马可孛罗港威酒店</v>
          </cell>
          <cell r="C319" t="str">
            <v>478836012</v>
          </cell>
          <cell r="D319" t="str">
            <v/>
          </cell>
          <cell r="E319" t="str">
            <v/>
          </cell>
          <cell r="F319" t="str">
            <v>1372.91</v>
          </cell>
          <cell r="G319" t="str">
            <v>RMB</v>
          </cell>
          <cell r="H319" t="str">
            <v>1</v>
          </cell>
          <cell r="I319" t="str">
            <v>195.03</v>
          </cell>
        </row>
        <row r="320">
          <cell r="A320" t="str">
            <v>1755115</v>
          </cell>
          <cell r="B320" t="str">
            <v>维拉芳泉东京大手町酒店</v>
          </cell>
          <cell r="C320" t="str">
            <v>479833852</v>
          </cell>
          <cell r="D320" t="str">
            <v/>
          </cell>
          <cell r="E320" t="str">
            <v/>
          </cell>
          <cell r="F320" t="str">
            <v>493.89</v>
          </cell>
          <cell r="G320" t="str">
            <v>RMB</v>
          </cell>
          <cell r="H320" t="str">
            <v>1</v>
          </cell>
          <cell r="I320" t="str">
            <v>70.16</v>
          </cell>
        </row>
        <row r="321">
          <cell r="A321" t="str">
            <v>1742590</v>
          </cell>
          <cell r="B321" t="str">
            <v>东京帕克酒店</v>
          </cell>
          <cell r="C321" t="str">
            <v>476812340</v>
          </cell>
          <cell r="D321" t="str">
            <v/>
          </cell>
          <cell r="E321" t="str">
            <v/>
          </cell>
          <cell r="F321" t="str">
            <v>827.07</v>
          </cell>
          <cell r="G321" t="str">
            <v>RMB</v>
          </cell>
          <cell r="H321" t="str">
            <v>1</v>
          </cell>
          <cell r="I321" t="str">
            <v>117.49</v>
          </cell>
        </row>
        <row r="322">
          <cell r="A322" t="str">
            <v>1751431</v>
          </cell>
          <cell r="B322" t="str">
            <v>香港弥敦酒店</v>
          </cell>
          <cell r="C322" t="str">
            <v>479005504</v>
          </cell>
          <cell r="D322" t="str">
            <v/>
          </cell>
          <cell r="E322" t="str">
            <v/>
          </cell>
          <cell r="F322" t="str">
            <v>846.57</v>
          </cell>
          <cell r="G322" t="str">
            <v>RMB</v>
          </cell>
          <cell r="H322" t="str">
            <v>1</v>
          </cell>
          <cell r="I322" t="str">
            <v>120.26</v>
          </cell>
        </row>
        <row r="323">
          <cell r="A323" t="str">
            <v>1751121</v>
          </cell>
          <cell r="B323" t="str">
            <v>香港弥敦酒店</v>
          </cell>
          <cell r="C323" t="str">
            <v>478933276</v>
          </cell>
          <cell r="D323" t="str">
            <v/>
          </cell>
          <cell r="E323" t="str">
            <v/>
          </cell>
          <cell r="F323" t="str">
            <v>423.21</v>
          </cell>
          <cell r="G323" t="str">
            <v>RMB</v>
          </cell>
          <cell r="H323" t="str">
            <v>1</v>
          </cell>
          <cell r="I323" t="str">
            <v>60.12</v>
          </cell>
        </row>
        <row r="324">
          <cell r="A324" t="str">
            <v>1749730</v>
          </cell>
          <cell r="B324" t="str">
            <v>香港弥敦酒店</v>
          </cell>
          <cell r="C324" t="str">
            <v>478603376</v>
          </cell>
          <cell r="D324" t="str">
            <v/>
          </cell>
          <cell r="E324" t="str">
            <v/>
          </cell>
          <cell r="F324" t="str">
            <v>505.08</v>
          </cell>
          <cell r="G324" t="str">
            <v>RMB</v>
          </cell>
          <cell r="H324" t="str">
            <v>1</v>
          </cell>
          <cell r="I324" t="str">
            <v>71.75</v>
          </cell>
        </row>
        <row r="325">
          <cell r="A325" t="str">
            <v>1744249</v>
          </cell>
          <cell r="B325" t="str">
            <v>香港城景国际</v>
          </cell>
          <cell r="C325" t="str">
            <v>477202392</v>
          </cell>
          <cell r="D325" t="str">
            <v/>
          </cell>
          <cell r="E325" t="str">
            <v/>
          </cell>
          <cell r="F325" t="str">
            <v>1810.28</v>
          </cell>
          <cell r="G325" t="str">
            <v>RMB</v>
          </cell>
          <cell r="H325" t="str">
            <v>1</v>
          </cell>
          <cell r="I325" t="str">
            <v>257.16</v>
          </cell>
        </row>
        <row r="326">
          <cell r="A326" t="str">
            <v>1751935</v>
          </cell>
          <cell r="B326" t="str">
            <v>香港城景国际</v>
          </cell>
          <cell r="C326" t="str">
            <v>479099796</v>
          </cell>
          <cell r="D326" t="str">
            <v/>
          </cell>
          <cell r="E326" t="str">
            <v/>
          </cell>
          <cell r="F326" t="str">
            <v>287.35</v>
          </cell>
          <cell r="G326" t="str">
            <v>RMB</v>
          </cell>
          <cell r="H326" t="str">
            <v>1</v>
          </cell>
          <cell r="I326" t="str">
            <v>40.82</v>
          </cell>
        </row>
        <row r="327">
          <cell r="A327" t="str">
            <v>1753000</v>
          </cell>
          <cell r="B327" t="str">
            <v>香港仕德福山景酒店</v>
          </cell>
          <cell r="C327" t="str">
            <v>479324092</v>
          </cell>
          <cell r="D327" t="str">
            <v/>
          </cell>
          <cell r="E327" t="str">
            <v/>
          </cell>
          <cell r="F327" t="str">
            <v>315.37</v>
          </cell>
          <cell r="G327" t="str">
            <v>RMB</v>
          </cell>
          <cell r="H327" t="str">
            <v>1</v>
          </cell>
          <cell r="I327" t="str">
            <v>44.8</v>
          </cell>
        </row>
        <row r="328">
          <cell r="A328" t="str">
            <v>1752442</v>
          </cell>
          <cell r="B328" t="str">
            <v>香港宝御酒店</v>
          </cell>
          <cell r="C328" t="str">
            <v>479194384</v>
          </cell>
          <cell r="D328" t="str">
            <v/>
          </cell>
          <cell r="E328" t="str">
            <v/>
          </cell>
          <cell r="F328" t="str">
            <v>717.47</v>
          </cell>
          <cell r="G328" t="str">
            <v>RMB</v>
          </cell>
          <cell r="H328" t="str">
            <v>1</v>
          </cell>
          <cell r="I328" t="str">
            <v>101.92</v>
          </cell>
        </row>
        <row r="329">
          <cell r="A329" t="str">
            <v>1757448</v>
          </cell>
          <cell r="B329" t="str">
            <v>东京巨蛋酒店</v>
          </cell>
          <cell r="C329" t="str">
            <v>480533724</v>
          </cell>
          <cell r="D329" t="str">
            <v>Acknowledged</v>
          </cell>
          <cell r="E329" t="str">
            <v/>
          </cell>
          <cell r="F329" t="str">
            <v>895.92</v>
          </cell>
          <cell r="G329" t="str">
            <v>RMB</v>
          </cell>
          <cell r="H329" t="str">
            <v>1</v>
          </cell>
          <cell r="I329" t="str">
            <v>127.27</v>
          </cell>
        </row>
        <row r="330">
          <cell r="A330" t="str">
            <v>1752303</v>
          </cell>
          <cell r="B330" t="str">
            <v>香港粤海酒店</v>
          </cell>
          <cell r="C330" t="str">
            <v>479172032</v>
          </cell>
          <cell r="D330" t="str">
            <v/>
          </cell>
          <cell r="E330" t="str">
            <v/>
          </cell>
          <cell r="F330" t="str">
            <v>530.36</v>
          </cell>
          <cell r="G330" t="str">
            <v>RMB</v>
          </cell>
          <cell r="H330" t="str">
            <v>1</v>
          </cell>
          <cell r="I330" t="str">
            <v>75.34</v>
          </cell>
        </row>
        <row r="331">
          <cell r="A331" t="str">
            <v>1747704</v>
          </cell>
          <cell r="B331" t="str">
            <v>香港瑞生尖沙咀酒店</v>
          </cell>
          <cell r="C331" t="str">
            <v>478071160</v>
          </cell>
          <cell r="D331" t="str">
            <v/>
          </cell>
          <cell r="E331" t="str">
            <v/>
          </cell>
          <cell r="F331" t="str">
            <v>504</v>
          </cell>
          <cell r="G331" t="str">
            <v>RMB</v>
          </cell>
          <cell r="H331" t="str">
            <v>1</v>
          </cell>
          <cell r="I331" t="str">
            <v>71.64</v>
          </cell>
        </row>
        <row r="332">
          <cell r="A332" t="str">
            <v>1742711</v>
          </cell>
          <cell r="B332" t="str">
            <v>维拉芳泉东京九段下酒店</v>
          </cell>
          <cell r="C332" t="str">
            <v>476838428</v>
          </cell>
          <cell r="D332" t="str">
            <v>reconfirmed</v>
          </cell>
          <cell r="E332" t="str">
            <v/>
          </cell>
          <cell r="F332" t="str">
            <v>1033.26</v>
          </cell>
          <cell r="G332" t="str">
            <v>RMB</v>
          </cell>
          <cell r="H332" t="str">
            <v>1</v>
          </cell>
          <cell r="I332" t="str">
            <v>146.78</v>
          </cell>
        </row>
        <row r="333">
          <cell r="A333" t="str">
            <v>1747048</v>
          </cell>
          <cell r="B333" t="str">
            <v>MYSTAYS 蒲田酒店</v>
          </cell>
          <cell r="C333" t="str">
            <v>477877836</v>
          </cell>
          <cell r="D333" t="str">
            <v/>
          </cell>
          <cell r="E333" t="str">
            <v/>
          </cell>
          <cell r="F333" t="str">
            <v>315.02</v>
          </cell>
          <cell r="G333" t="str">
            <v>RMB</v>
          </cell>
          <cell r="H333" t="str">
            <v>1</v>
          </cell>
          <cell r="I333" t="str">
            <v>44.75</v>
          </cell>
        </row>
        <row r="334">
          <cell r="A334" t="str">
            <v>1753264</v>
          </cell>
          <cell r="B334" t="str">
            <v>东京站酒店</v>
          </cell>
          <cell r="C334" t="str">
            <v>479394772</v>
          </cell>
          <cell r="D334" t="str">
            <v>479394772</v>
          </cell>
          <cell r="E334" t="str">
            <v/>
          </cell>
          <cell r="F334" t="str">
            <v>8650.14</v>
          </cell>
          <cell r="G334" t="str">
            <v>RMB</v>
          </cell>
          <cell r="H334" t="str">
            <v>1</v>
          </cell>
          <cell r="I334" t="str">
            <v>1228.8</v>
          </cell>
        </row>
        <row r="335">
          <cell r="A335" t="str">
            <v>1752852</v>
          </cell>
          <cell r="B335" t="str">
            <v>甲米奥南悬念宝贝海滨酒店</v>
          </cell>
          <cell r="C335" t="str">
            <v>479284904</v>
          </cell>
          <cell r="D335" t="str">
            <v/>
          </cell>
          <cell r="E335" t="str">
            <v/>
          </cell>
          <cell r="F335" t="str">
            <v>1091.26</v>
          </cell>
          <cell r="G335" t="str">
            <v>RMB</v>
          </cell>
          <cell r="H335" t="str">
            <v>1</v>
          </cell>
          <cell r="I335" t="str">
            <v>155.02</v>
          </cell>
        </row>
        <row r="336">
          <cell r="A336" t="str">
            <v>1751365</v>
          </cell>
          <cell r="B336" t="str">
            <v>卢浮宫拉克莱芙公寓式酒店</v>
          </cell>
          <cell r="C336" t="str">
            <v>478987212</v>
          </cell>
          <cell r="D336" t="str">
            <v>51133SC000285</v>
          </cell>
          <cell r="E336" t="str">
            <v/>
          </cell>
          <cell r="F336" t="str">
            <v>4078.12</v>
          </cell>
          <cell r="G336" t="str">
            <v>RMB</v>
          </cell>
          <cell r="H336" t="str">
            <v>1</v>
          </cell>
          <cell r="I336" t="str">
            <v>579.32</v>
          </cell>
        </row>
        <row r="337">
          <cell r="A337" t="str">
            <v>1744011</v>
          </cell>
          <cell r="B337" t="str">
            <v>沙瓦内尔酒店</v>
          </cell>
          <cell r="C337" t="str">
            <v>477148120</v>
          </cell>
          <cell r="D337" t="str">
            <v/>
          </cell>
          <cell r="E337" t="str">
            <v/>
          </cell>
          <cell r="F337" t="str">
            <v>987.78</v>
          </cell>
          <cell r="G337" t="str">
            <v>RMB</v>
          </cell>
          <cell r="H337" t="str">
            <v>1</v>
          </cell>
          <cell r="I337" t="str">
            <v>140.32</v>
          </cell>
        </row>
        <row r="338">
          <cell r="A338" t="str">
            <v>1748181</v>
          </cell>
          <cell r="B338" t="str">
            <v>洛奇茵酒店</v>
          </cell>
          <cell r="C338" t="str">
            <v>478181792</v>
          </cell>
          <cell r="D338" t="str">
            <v/>
          </cell>
          <cell r="E338" t="str">
            <v/>
          </cell>
          <cell r="F338" t="str">
            <v>395.83</v>
          </cell>
          <cell r="G338" t="str">
            <v>RMB</v>
          </cell>
          <cell r="H338" t="str">
            <v>1</v>
          </cell>
          <cell r="I338" t="str">
            <v>56.23</v>
          </cell>
        </row>
        <row r="339">
          <cell r="A339" t="str">
            <v>1750874</v>
          </cell>
          <cell r="B339" t="str">
            <v>洛奇茵酒店</v>
          </cell>
          <cell r="C339" t="str">
            <v>478865704</v>
          </cell>
          <cell r="D339" t="str">
            <v/>
          </cell>
          <cell r="E339" t="str">
            <v/>
          </cell>
          <cell r="F339" t="str">
            <v>1774.24</v>
          </cell>
          <cell r="G339" t="str">
            <v>RMB</v>
          </cell>
          <cell r="H339" t="str">
            <v>1</v>
          </cell>
          <cell r="I339" t="str">
            <v>252.04</v>
          </cell>
        </row>
        <row r="340">
          <cell r="A340" t="str">
            <v>1747224</v>
          </cell>
          <cell r="B340" t="str">
            <v>香港君怡酒店</v>
          </cell>
          <cell r="C340" t="str">
            <v>477931516</v>
          </cell>
          <cell r="D340" t="str">
            <v/>
          </cell>
          <cell r="E340" t="str">
            <v/>
          </cell>
          <cell r="F340" t="str">
            <v>518.32</v>
          </cell>
          <cell r="G340" t="str">
            <v>RMB</v>
          </cell>
          <cell r="H340" t="str">
            <v>1</v>
          </cell>
          <cell r="I340" t="str">
            <v>73.63</v>
          </cell>
        </row>
        <row r="341">
          <cell r="A341" t="str">
            <v>1750399</v>
          </cell>
          <cell r="B341" t="str">
            <v>最佳盛品酒店尖沙咀酒店</v>
          </cell>
          <cell r="C341" t="str">
            <v>478741428</v>
          </cell>
          <cell r="D341" t="str">
            <v/>
          </cell>
          <cell r="E341" t="str">
            <v/>
          </cell>
          <cell r="F341" t="str">
            <v>316.57</v>
          </cell>
          <cell r="G341" t="str">
            <v>RMB</v>
          </cell>
          <cell r="H341" t="str">
            <v>1</v>
          </cell>
          <cell r="I341" t="str">
            <v>44.97</v>
          </cell>
        </row>
        <row r="342">
          <cell r="A342" t="str">
            <v>1746998</v>
          </cell>
          <cell r="B342" t="str">
            <v>最佳盛品酒店尖沙咀酒店</v>
          </cell>
          <cell r="C342" t="str">
            <v>477864768</v>
          </cell>
          <cell r="D342" t="str">
            <v/>
          </cell>
          <cell r="E342" t="str">
            <v/>
          </cell>
          <cell r="F342" t="str">
            <v>384.99</v>
          </cell>
          <cell r="G342" t="str">
            <v>RMB</v>
          </cell>
          <cell r="H342" t="str">
            <v>1</v>
          </cell>
          <cell r="I342" t="str">
            <v>54.69</v>
          </cell>
        </row>
        <row r="343">
          <cell r="A343" t="str">
            <v>1741956</v>
          </cell>
          <cell r="B343" t="str">
            <v>最佳盛品酒店尖沙咀酒店</v>
          </cell>
          <cell r="C343" t="str">
            <v>476646920</v>
          </cell>
          <cell r="D343" t="str">
            <v/>
          </cell>
          <cell r="E343" t="str">
            <v/>
          </cell>
          <cell r="F343" t="str">
            <v>192.11</v>
          </cell>
          <cell r="G343" t="str">
            <v>RMB</v>
          </cell>
          <cell r="H343" t="str">
            <v>1</v>
          </cell>
          <cell r="I343" t="str">
            <v>27.29</v>
          </cell>
        </row>
        <row r="344">
          <cell r="A344" t="str">
            <v>1757455</v>
          </cell>
          <cell r="B344" t="str">
            <v>香港珀荟酒店</v>
          </cell>
          <cell r="C344" t="str">
            <v>480536840</v>
          </cell>
          <cell r="D344" t="str">
            <v>3377419</v>
          </cell>
          <cell r="E344" t="str">
            <v/>
          </cell>
          <cell r="F344" t="str">
            <v>340.5</v>
          </cell>
          <cell r="G344" t="str">
            <v>RMB</v>
          </cell>
          <cell r="H344" t="str">
            <v>1</v>
          </cell>
          <cell r="I344" t="str">
            <v>48.37</v>
          </cell>
        </row>
        <row r="345">
          <cell r="A345" t="str">
            <v>1748265</v>
          </cell>
          <cell r="B345" t="str">
            <v>华丽酒店尖沙咀 (贝斯特韦斯特酒店)</v>
          </cell>
          <cell r="C345" t="str">
            <v>478201392</v>
          </cell>
          <cell r="D345" t="str">
            <v/>
          </cell>
          <cell r="E345" t="str">
            <v/>
          </cell>
          <cell r="F345" t="str">
            <v>957.02</v>
          </cell>
          <cell r="G345" t="str">
            <v>RMB</v>
          </cell>
          <cell r="H345" t="str">
            <v>1</v>
          </cell>
          <cell r="I345" t="str">
            <v>135.95</v>
          </cell>
        </row>
        <row r="346">
          <cell r="A346" t="str">
            <v>1748303</v>
          </cell>
          <cell r="B346" t="str">
            <v>华丽酒店尖沙咀 (贝斯特韦斯特酒店)</v>
          </cell>
          <cell r="C346" t="str">
            <v>478209320</v>
          </cell>
          <cell r="D346" t="str">
            <v/>
          </cell>
          <cell r="E346" t="str">
            <v/>
          </cell>
          <cell r="F346" t="str">
            <v>194.64</v>
          </cell>
          <cell r="G346" t="str">
            <v>RMB</v>
          </cell>
          <cell r="H346" t="str">
            <v>1</v>
          </cell>
          <cell r="I346" t="str">
            <v>27.65</v>
          </cell>
        </row>
        <row r="347">
          <cell r="A347" t="str">
            <v>1747655</v>
          </cell>
          <cell r="B347" t="str">
            <v>小樽古川酒店</v>
          </cell>
          <cell r="C347" t="str">
            <v>478059296</v>
          </cell>
          <cell r="D347" t="str">
            <v/>
          </cell>
          <cell r="E347" t="str">
            <v/>
          </cell>
          <cell r="F347" t="str">
            <v>1358.13</v>
          </cell>
          <cell r="G347" t="str">
            <v>RMB</v>
          </cell>
          <cell r="H347" t="str">
            <v>1</v>
          </cell>
          <cell r="I347" t="str">
            <v>192.93</v>
          </cell>
        </row>
        <row r="348">
          <cell r="A348" t="str">
            <v>1756103</v>
          </cell>
          <cell r="B348" t="str">
            <v>雅加达达安莫戈特宜必思快捷酒店</v>
          </cell>
          <cell r="C348" t="str">
            <v>480115604</v>
          </cell>
          <cell r="D348" t="str">
            <v>2001120504</v>
          </cell>
          <cell r="E348" t="str">
            <v/>
          </cell>
          <cell r="F348" t="str">
            <v>434.41</v>
          </cell>
          <cell r="G348" t="str">
            <v>RMB</v>
          </cell>
          <cell r="H348" t="str">
            <v>1</v>
          </cell>
          <cell r="I348" t="str">
            <v>61.71</v>
          </cell>
        </row>
        <row r="349">
          <cell r="A349" t="str">
            <v>1757253</v>
          </cell>
          <cell r="B349" t="str">
            <v>高利亚那酒店</v>
          </cell>
          <cell r="C349" t="str">
            <v>480467072</v>
          </cell>
          <cell r="D349" t="str">
            <v/>
          </cell>
          <cell r="E349" t="str">
            <v/>
          </cell>
          <cell r="F349" t="str">
            <v>1339.05</v>
          </cell>
          <cell r="G349" t="str">
            <v>RMB</v>
          </cell>
          <cell r="H349" t="str">
            <v>1</v>
          </cell>
          <cell r="I349" t="str">
            <v>190.22</v>
          </cell>
        </row>
        <row r="350">
          <cell r="A350" t="str">
            <v>1746698</v>
          </cell>
          <cell r="B350" t="str">
            <v>金浦机场玛格克梅费尔德酒店</v>
          </cell>
          <cell r="C350" t="str">
            <v>477786636</v>
          </cell>
          <cell r="D350" t="str">
            <v/>
          </cell>
          <cell r="E350" t="str">
            <v/>
          </cell>
          <cell r="F350" t="str">
            <v>622.15</v>
          </cell>
          <cell r="G350" t="str">
            <v>RMB</v>
          </cell>
          <cell r="H350" t="str">
            <v>1</v>
          </cell>
          <cell r="I350" t="str">
            <v>88.38</v>
          </cell>
        </row>
        <row r="351">
          <cell r="A351" t="str">
            <v>1745475</v>
          </cell>
          <cell r="B351" t="str">
            <v>西铁格兰酒店</v>
          </cell>
          <cell r="C351" t="str">
            <v>477494260</v>
          </cell>
          <cell r="D351" t="str">
            <v>77494260</v>
          </cell>
          <cell r="E351" t="str">
            <v/>
          </cell>
          <cell r="F351" t="str">
            <v>3473.99</v>
          </cell>
          <cell r="G351" t="str">
            <v>RMB</v>
          </cell>
          <cell r="H351" t="str">
            <v>1</v>
          </cell>
          <cell r="I351" t="str">
            <v>493.5</v>
          </cell>
        </row>
        <row r="352">
          <cell r="A352" t="str">
            <v>1750635</v>
          </cell>
          <cell r="B352" t="str">
            <v>明洞PJ酒店</v>
          </cell>
          <cell r="C352" t="str">
            <v>478796416</v>
          </cell>
          <cell r="D352" t="str">
            <v/>
          </cell>
          <cell r="E352" t="str">
            <v/>
          </cell>
          <cell r="F352" t="str">
            <v>1860.54</v>
          </cell>
          <cell r="G352" t="str">
            <v>RMB</v>
          </cell>
          <cell r="H352" t="str">
            <v>1</v>
          </cell>
          <cell r="I352" t="str">
            <v>264.3</v>
          </cell>
        </row>
        <row r="353">
          <cell r="A353" t="str">
            <v>1753431</v>
          </cell>
          <cell r="B353" t="str">
            <v>首尔世林酒店</v>
          </cell>
          <cell r="C353" t="str">
            <v>479435588</v>
          </cell>
          <cell r="D353" t="str">
            <v/>
          </cell>
          <cell r="E353" t="str">
            <v/>
          </cell>
          <cell r="F353" t="str">
            <v>456.44</v>
          </cell>
          <cell r="G353" t="str">
            <v>RMB</v>
          </cell>
          <cell r="H353" t="str">
            <v>1</v>
          </cell>
          <cell r="I353" t="str">
            <v>64.84</v>
          </cell>
        </row>
        <row r="354">
          <cell r="A354" t="str">
            <v>1743335</v>
          </cell>
          <cell r="B354" t="str">
            <v>首尔华克山庄酒店</v>
          </cell>
          <cell r="C354" t="str">
            <v>476965000</v>
          </cell>
          <cell r="D354" t="str">
            <v/>
          </cell>
          <cell r="E354" t="str">
            <v/>
          </cell>
          <cell r="F354" t="str">
            <v>1735.38</v>
          </cell>
          <cell r="G354" t="str">
            <v>RMB</v>
          </cell>
          <cell r="H354" t="str">
            <v>1</v>
          </cell>
          <cell r="I354" t="str">
            <v>246.52</v>
          </cell>
        </row>
        <row r="355">
          <cell r="A355" t="str">
            <v>1744035</v>
          </cell>
          <cell r="B355" t="str">
            <v>首尔Vista华克山庄(原.首尔W华克山庄)</v>
          </cell>
          <cell r="C355" t="str">
            <v>477155488</v>
          </cell>
          <cell r="D355" t="str">
            <v/>
          </cell>
          <cell r="E355" t="str">
            <v/>
          </cell>
          <cell r="F355" t="str">
            <v>2002.24</v>
          </cell>
          <cell r="G355" t="str">
            <v>RMB</v>
          </cell>
          <cell r="H355" t="str">
            <v>1</v>
          </cell>
          <cell r="I355" t="str">
            <v>284.43</v>
          </cell>
        </row>
        <row r="356">
          <cell r="A356" t="str">
            <v>1743696</v>
          </cell>
          <cell r="B356" t="str">
            <v>首尔东大门华美达安可酒店</v>
          </cell>
          <cell r="C356" t="str">
            <v>477059416</v>
          </cell>
          <cell r="D356" t="str">
            <v/>
          </cell>
          <cell r="E356" t="str">
            <v/>
          </cell>
          <cell r="F356" t="str">
            <v>415.54</v>
          </cell>
          <cell r="G356" t="str">
            <v>RMB</v>
          </cell>
          <cell r="H356" t="str">
            <v>1</v>
          </cell>
          <cell r="I356" t="str">
            <v>59.03</v>
          </cell>
        </row>
        <row r="357">
          <cell r="A357" t="str">
            <v>1746646</v>
          </cell>
          <cell r="B357" t="str">
            <v>宜必思尚品首尔明洞大使酒店</v>
          </cell>
          <cell r="C357" t="str">
            <v>477774860</v>
          </cell>
          <cell r="D357" t="str">
            <v/>
          </cell>
          <cell r="E357" t="str">
            <v/>
          </cell>
          <cell r="F357" t="str">
            <v>576.39</v>
          </cell>
          <cell r="G357" t="str">
            <v>RMB</v>
          </cell>
          <cell r="H357" t="str">
            <v>1</v>
          </cell>
          <cell r="I357" t="str">
            <v>81.88</v>
          </cell>
        </row>
        <row r="358">
          <cell r="A358" t="str">
            <v>1752472</v>
          </cell>
          <cell r="B358" t="str">
            <v>首尔东大门家温高金园通酒店</v>
          </cell>
          <cell r="C358" t="str">
            <v>479199704</v>
          </cell>
          <cell r="D358" t="str">
            <v/>
          </cell>
          <cell r="E358" t="str">
            <v/>
          </cell>
          <cell r="F358" t="str">
            <v>284.33</v>
          </cell>
          <cell r="G358" t="str">
            <v>RMB</v>
          </cell>
          <cell r="H358" t="str">
            <v>1</v>
          </cell>
          <cell r="I358" t="str">
            <v>40.39</v>
          </cell>
        </row>
        <row r="359">
          <cell r="A359" t="str">
            <v>1744203</v>
          </cell>
          <cell r="B359" t="str">
            <v>首尔西大门新罗舒泰酒店（首尔站）</v>
          </cell>
          <cell r="C359" t="str">
            <v>477193196</v>
          </cell>
          <cell r="D359" t="str">
            <v/>
          </cell>
          <cell r="E359" t="str">
            <v/>
          </cell>
          <cell r="F359" t="str">
            <v>662.91</v>
          </cell>
          <cell r="G359" t="str">
            <v>RMB</v>
          </cell>
          <cell r="H359" t="str">
            <v>1</v>
          </cell>
          <cell r="I359" t="str">
            <v>94.17</v>
          </cell>
        </row>
        <row r="360">
          <cell r="A360" t="str">
            <v>1745505</v>
          </cell>
          <cell r="B360" t="str">
            <v>名古屋万宝龙酒店</v>
          </cell>
          <cell r="C360" t="str">
            <v>477504408</v>
          </cell>
          <cell r="D360" t="str">
            <v/>
          </cell>
          <cell r="E360" t="str">
            <v/>
          </cell>
          <cell r="F360" t="str">
            <v>393.79</v>
          </cell>
          <cell r="G360" t="str">
            <v>RMB</v>
          </cell>
          <cell r="H360" t="str">
            <v>1</v>
          </cell>
          <cell r="I360" t="str">
            <v>55.94</v>
          </cell>
        </row>
        <row r="361">
          <cell r="A361" t="str">
            <v>1752917</v>
          </cell>
          <cell r="B361" t="str">
            <v>松岛中央公园酒店</v>
          </cell>
          <cell r="C361" t="str">
            <v>479297528</v>
          </cell>
          <cell r="D361" t="str">
            <v/>
          </cell>
          <cell r="E361" t="str">
            <v/>
          </cell>
          <cell r="F361" t="str">
            <v>762.94</v>
          </cell>
          <cell r="G361" t="str">
            <v>RMB</v>
          </cell>
          <cell r="H361" t="str">
            <v>1</v>
          </cell>
          <cell r="I361" t="str">
            <v>108.38</v>
          </cell>
        </row>
        <row r="362">
          <cell r="A362" t="str">
            <v>1752192</v>
          </cell>
          <cell r="B362" t="str">
            <v>松岛中央公园酒店</v>
          </cell>
          <cell r="C362" t="str">
            <v>479150164</v>
          </cell>
          <cell r="D362" t="str">
            <v>20200001126</v>
          </cell>
          <cell r="E362" t="str">
            <v/>
          </cell>
          <cell r="F362" t="str">
            <v>762.94</v>
          </cell>
          <cell r="G362" t="str">
            <v>RMB</v>
          </cell>
          <cell r="H362" t="str">
            <v>1</v>
          </cell>
          <cell r="I362" t="str">
            <v>108.38</v>
          </cell>
        </row>
        <row r="363">
          <cell r="A363" t="str">
            <v>1748674</v>
          </cell>
          <cell r="B363" t="str">
            <v>松岛中央公园酒店</v>
          </cell>
          <cell r="C363" t="str">
            <v>478299824</v>
          </cell>
          <cell r="D363" t="str">
            <v/>
          </cell>
          <cell r="E363" t="str">
            <v/>
          </cell>
          <cell r="F363" t="str">
            <v>1093.8</v>
          </cell>
          <cell r="G363" t="str">
            <v>RMB</v>
          </cell>
          <cell r="H363" t="str">
            <v>1</v>
          </cell>
          <cell r="I363" t="str">
            <v>155.38</v>
          </cell>
        </row>
        <row r="364">
          <cell r="A364" t="str">
            <v>1743118</v>
          </cell>
          <cell r="B364" t="str">
            <v>首尔华美达安可酒店</v>
          </cell>
          <cell r="C364" t="str">
            <v>476919236</v>
          </cell>
          <cell r="D364" t="str">
            <v/>
          </cell>
          <cell r="E364" t="str">
            <v/>
          </cell>
          <cell r="F364" t="str">
            <v>424.55</v>
          </cell>
          <cell r="G364" t="str">
            <v>RMB</v>
          </cell>
          <cell r="H364" t="str">
            <v>1</v>
          </cell>
          <cell r="I364" t="str">
            <v>60.31</v>
          </cell>
        </row>
        <row r="365">
          <cell r="A365" t="str">
            <v>1742307</v>
          </cell>
          <cell r="B365" t="str">
            <v>侬新酒店</v>
          </cell>
          <cell r="C365" t="str">
            <v>476744584</v>
          </cell>
          <cell r="D365" t="str">
            <v/>
          </cell>
          <cell r="E365" t="str">
            <v/>
          </cell>
          <cell r="F365" t="str">
            <v>733.73</v>
          </cell>
          <cell r="G365" t="str">
            <v>RMB</v>
          </cell>
          <cell r="H365" t="str">
            <v>1</v>
          </cell>
          <cell r="I365" t="str">
            <v>104.23</v>
          </cell>
        </row>
        <row r="366">
          <cell r="A366" t="str">
            <v>1749100</v>
          </cell>
          <cell r="B366" t="str">
            <v>侬新酒店</v>
          </cell>
          <cell r="C366" t="str">
            <v>478429784</v>
          </cell>
          <cell r="D366" t="str">
            <v/>
          </cell>
          <cell r="E366" t="str">
            <v/>
          </cell>
          <cell r="F366" t="str">
            <v>536.9</v>
          </cell>
          <cell r="G366" t="str">
            <v>RMB</v>
          </cell>
          <cell r="H366" t="str">
            <v>1</v>
          </cell>
          <cell r="I366" t="str">
            <v>76.27</v>
          </cell>
        </row>
        <row r="367">
          <cell r="A367" t="str">
            <v>1742106</v>
          </cell>
          <cell r="B367" t="str">
            <v>难波天然温泉多米尊贵酒店</v>
          </cell>
          <cell r="C367" t="str">
            <v>476696356</v>
          </cell>
          <cell r="D367" t="str">
            <v/>
          </cell>
          <cell r="E367" t="str">
            <v/>
          </cell>
          <cell r="F367" t="str">
            <v>1067.75</v>
          </cell>
          <cell r="G367" t="str">
            <v>RMB</v>
          </cell>
          <cell r="H367" t="str">
            <v>1</v>
          </cell>
          <cell r="I367" t="str">
            <v>151.68</v>
          </cell>
        </row>
        <row r="368">
          <cell r="A368" t="str">
            <v>1746672</v>
          </cell>
          <cell r="B368" t="str">
            <v>多米心斋桥酒店</v>
          </cell>
          <cell r="C368" t="str">
            <v>477781184</v>
          </cell>
          <cell r="D368" t="str">
            <v/>
          </cell>
          <cell r="E368" t="str">
            <v/>
          </cell>
          <cell r="F368" t="str">
            <v>445.53</v>
          </cell>
          <cell r="G368" t="str">
            <v>RMB</v>
          </cell>
          <cell r="H368" t="str">
            <v>1</v>
          </cell>
          <cell r="I368" t="str">
            <v>63.29</v>
          </cell>
        </row>
        <row r="369">
          <cell r="A369" t="str">
            <v>1754042</v>
          </cell>
          <cell r="B369" t="str">
            <v>大阪富士屋饭店</v>
          </cell>
          <cell r="C369" t="str">
            <v>479559288</v>
          </cell>
          <cell r="D369" t="str">
            <v/>
          </cell>
          <cell r="E369" t="str">
            <v/>
          </cell>
          <cell r="F369" t="str">
            <v>377.39</v>
          </cell>
          <cell r="G369" t="str">
            <v>RMB</v>
          </cell>
          <cell r="H369" t="str">
            <v>1</v>
          </cell>
          <cell r="I369" t="str">
            <v>53.61</v>
          </cell>
        </row>
        <row r="370">
          <cell r="A370" t="str">
            <v>1748946</v>
          </cell>
          <cell r="B370" t="str">
            <v>札幌薄野大和ROYNET酒店</v>
          </cell>
          <cell r="C370" t="str">
            <v>478382680</v>
          </cell>
          <cell r="D370" t="str">
            <v/>
          </cell>
          <cell r="E370" t="str">
            <v/>
          </cell>
          <cell r="F370" t="str">
            <v>1817.6</v>
          </cell>
          <cell r="G370" t="str">
            <v>RMB</v>
          </cell>
          <cell r="H370" t="str">
            <v>1</v>
          </cell>
          <cell r="I370" t="str">
            <v>258.2</v>
          </cell>
        </row>
        <row r="371">
          <cell r="A371" t="str">
            <v>1752927</v>
          </cell>
          <cell r="B371" t="str">
            <v>仰光塞多纳酒店</v>
          </cell>
          <cell r="C371" t="str">
            <v>479301356</v>
          </cell>
          <cell r="D371" t="str">
            <v>479301356</v>
          </cell>
          <cell r="E371" t="str">
            <v/>
          </cell>
          <cell r="F371" t="str">
            <v>541.13</v>
          </cell>
          <cell r="G371" t="str">
            <v>RMB</v>
          </cell>
          <cell r="H371" t="str">
            <v>1</v>
          </cell>
          <cell r="I371" t="str">
            <v>76.87</v>
          </cell>
        </row>
        <row r="372">
          <cell r="A372" t="str">
            <v>1745301</v>
          </cell>
          <cell r="B372" t="str">
            <v>仰光美利亚酒店</v>
          </cell>
          <cell r="C372" t="str">
            <v>477438620</v>
          </cell>
          <cell r="D372" t="str">
            <v/>
          </cell>
          <cell r="E372" t="str">
            <v/>
          </cell>
          <cell r="F372" t="str">
            <v>2297.48</v>
          </cell>
          <cell r="G372" t="str">
            <v>RMB</v>
          </cell>
          <cell r="H372" t="str">
            <v>1</v>
          </cell>
          <cell r="I372" t="str">
            <v>326.37</v>
          </cell>
        </row>
        <row r="373">
          <cell r="A373" t="str">
            <v>1744641</v>
          </cell>
          <cell r="B373" t="str">
            <v>雨树酒店 </v>
          </cell>
          <cell r="C373" t="str">
            <v>477282188</v>
          </cell>
          <cell r="D373" t="str">
            <v/>
          </cell>
          <cell r="E373" t="str">
            <v/>
          </cell>
          <cell r="F373" t="str">
            <v>462.85</v>
          </cell>
          <cell r="G373" t="str">
            <v>RMB</v>
          </cell>
          <cell r="H373" t="str">
            <v>1</v>
          </cell>
          <cell r="I373" t="str">
            <v>65.75</v>
          </cell>
        </row>
        <row r="374">
          <cell r="A374" t="str">
            <v>1744651</v>
          </cell>
          <cell r="B374" t="str">
            <v>雨树酒店 </v>
          </cell>
          <cell r="C374" t="str">
            <v>477283192</v>
          </cell>
          <cell r="D374" t="str">
            <v/>
          </cell>
          <cell r="E374" t="str">
            <v/>
          </cell>
          <cell r="F374" t="str">
            <v>462.85</v>
          </cell>
          <cell r="G374" t="str">
            <v>RMB</v>
          </cell>
          <cell r="H374" t="str">
            <v>1</v>
          </cell>
          <cell r="I374" t="str">
            <v>65.75</v>
          </cell>
        </row>
        <row r="375">
          <cell r="A375" t="str">
            <v>1744647</v>
          </cell>
          <cell r="B375" t="str">
            <v>雨树酒店 </v>
          </cell>
          <cell r="C375" t="str">
            <v>477282768</v>
          </cell>
          <cell r="D375" t="str">
            <v/>
          </cell>
          <cell r="E375" t="str">
            <v/>
          </cell>
          <cell r="F375" t="str">
            <v>462.85</v>
          </cell>
          <cell r="G375" t="str">
            <v>RMB</v>
          </cell>
          <cell r="H375" t="str">
            <v>1</v>
          </cell>
          <cell r="I375" t="str">
            <v>65.75</v>
          </cell>
        </row>
        <row r="376">
          <cell r="A376" t="str">
            <v>1745739</v>
          </cell>
          <cell r="B376" t="str">
            <v>素万那普机场花郡酒店</v>
          </cell>
          <cell r="C376" t="str">
            <v>477571708</v>
          </cell>
          <cell r="D376" t="str">
            <v>Acknowledged</v>
          </cell>
          <cell r="E376" t="str">
            <v/>
          </cell>
          <cell r="F376" t="str">
            <v>129.95</v>
          </cell>
          <cell r="G376" t="str">
            <v>RMB</v>
          </cell>
          <cell r="H376" t="str">
            <v>1</v>
          </cell>
          <cell r="I376" t="str">
            <v>18.46</v>
          </cell>
        </row>
        <row r="377">
          <cell r="A377" t="str">
            <v>1749257</v>
          </cell>
          <cell r="B377" t="str">
            <v>素万那普机场花郡酒店</v>
          </cell>
          <cell r="C377" t="str">
            <v>478479528</v>
          </cell>
          <cell r="D377" t="str">
            <v/>
          </cell>
          <cell r="E377" t="str">
            <v/>
          </cell>
          <cell r="F377" t="str">
            <v>129.95</v>
          </cell>
          <cell r="G377" t="str">
            <v>RMB</v>
          </cell>
          <cell r="H377" t="str">
            <v>1</v>
          </cell>
          <cell r="I377" t="str">
            <v>18.46</v>
          </cell>
        </row>
        <row r="378">
          <cell r="A378" t="str">
            <v>1753199</v>
          </cell>
          <cell r="B378" t="str">
            <v>素万那普机场花郡酒店</v>
          </cell>
          <cell r="C378" t="str">
            <v>479376028</v>
          </cell>
          <cell r="D378" t="str">
            <v>Acknowledged</v>
          </cell>
          <cell r="E378" t="str">
            <v/>
          </cell>
          <cell r="F378" t="str">
            <v>129.1</v>
          </cell>
          <cell r="G378" t="str">
            <v>RMB</v>
          </cell>
          <cell r="H378" t="str">
            <v>1</v>
          </cell>
          <cell r="I378" t="str">
            <v>18.34</v>
          </cell>
        </row>
        <row r="379">
          <cell r="A379" t="str">
            <v>1753212</v>
          </cell>
          <cell r="B379" t="str">
            <v>德伊勒格兰德埃克塞尔西奥酒店</v>
          </cell>
          <cell r="C379" t="str">
            <v>479379108</v>
          </cell>
          <cell r="D379" t="str">
            <v/>
          </cell>
          <cell r="E379" t="str">
            <v/>
          </cell>
          <cell r="F379" t="str">
            <v>373.38</v>
          </cell>
          <cell r="G379" t="str">
            <v>RMB</v>
          </cell>
          <cell r="H379" t="str">
            <v>1</v>
          </cell>
          <cell r="I379" t="str">
            <v>53.04</v>
          </cell>
        </row>
        <row r="380">
          <cell r="A380" t="str">
            <v>1742412</v>
          </cell>
          <cell r="B380" t="str">
            <v>德尔蒙皇宫酒店</v>
          </cell>
          <cell r="C380" t="str">
            <v>476773820</v>
          </cell>
          <cell r="D380" t="str">
            <v/>
          </cell>
          <cell r="E380" t="str">
            <v/>
          </cell>
          <cell r="F380" t="str">
            <v>302.14</v>
          </cell>
          <cell r="G380" t="str">
            <v>RMB</v>
          </cell>
          <cell r="H380" t="str">
            <v>1</v>
          </cell>
          <cell r="I380" t="str">
            <v>42.92</v>
          </cell>
        </row>
        <row r="381">
          <cell r="A381" t="str">
            <v>1754799</v>
          </cell>
          <cell r="B381" t="str">
            <v>迪拜龙城宜必思尚品酒店</v>
          </cell>
          <cell r="C381" t="str">
            <v>479741124</v>
          </cell>
          <cell r="D381" t="str">
            <v/>
          </cell>
          <cell r="E381" t="str">
            <v/>
          </cell>
          <cell r="F381" t="str">
            <v>1192.21</v>
          </cell>
          <cell r="G381" t="str">
            <v>RMB</v>
          </cell>
          <cell r="H381" t="str">
            <v>1</v>
          </cell>
          <cell r="I381" t="str">
            <v>169.36</v>
          </cell>
        </row>
        <row r="382">
          <cell r="A382" t="str">
            <v>1754555</v>
          </cell>
          <cell r="B382" t="str">
            <v>芭堤雅盛泰乐林荫大道酒店</v>
          </cell>
          <cell r="C382" t="str">
            <v>479669576</v>
          </cell>
          <cell r="D382" t="str">
            <v/>
          </cell>
          <cell r="E382" t="str">
            <v/>
          </cell>
          <cell r="F382" t="str">
            <v>350.07</v>
          </cell>
          <cell r="G382" t="str">
            <v>RMB</v>
          </cell>
          <cell r="H382" t="str">
            <v>1</v>
          </cell>
          <cell r="I382" t="str">
            <v>49.73</v>
          </cell>
        </row>
        <row r="383">
          <cell r="A383" t="str">
            <v>1741864</v>
          </cell>
          <cell r="B383" t="str">
            <v>曼谷常青坊酒店</v>
          </cell>
          <cell r="C383" t="str">
            <v>476619960</v>
          </cell>
          <cell r="D383" t="str">
            <v/>
          </cell>
          <cell r="E383" t="str">
            <v/>
          </cell>
          <cell r="F383" t="str">
            <v>2157.75</v>
          </cell>
          <cell r="G383" t="str">
            <v>RMB</v>
          </cell>
          <cell r="H383" t="str">
            <v>1</v>
          </cell>
          <cell r="I383" t="str">
            <v>306.52</v>
          </cell>
        </row>
        <row r="384">
          <cell r="A384" t="str">
            <v>1743169</v>
          </cell>
          <cell r="B384" t="str">
            <v>柏林墙诺富姆酒店</v>
          </cell>
          <cell r="C384" t="str">
            <v>476930852</v>
          </cell>
          <cell r="D384" t="str">
            <v/>
          </cell>
          <cell r="E384" t="str">
            <v/>
          </cell>
          <cell r="F384" t="str">
            <v>392.1</v>
          </cell>
          <cell r="G384" t="str">
            <v>RMB</v>
          </cell>
          <cell r="H384" t="str">
            <v>1</v>
          </cell>
          <cell r="I384" t="str">
            <v>55.7</v>
          </cell>
        </row>
        <row r="385">
          <cell r="A385" t="str">
            <v>1752872</v>
          </cell>
          <cell r="B385" t="str">
            <v>蒙蒂曼谷廊曼度假村</v>
          </cell>
          <cell r="C385" t="str">
            <v>479287960</v>
          </cell>
          <cell r="D385" t="str">
            <v/>
          </cell>
          <cell r="E385" t="str">
            <v/>
          </cell>
          <cell r="F385" t="str">
            <v>209.78</v>
          </cell>
          <cell r="G385" t="str">
            <v>RMB</v>
          </cell>
          <cell r="H385" t="str">
            <v>1</v>
          </cell>
          <cell r="I385" t="str">
            <v>29.8</v>
          </cell>
        </row>
        <row r="386">
          <cell r="A386" t="str">
            <v>1748846</v>
          </cell>
          <cell r="B386" t="str">
            <v>首尔明洞G2酒店</v>
          </cell>
          <cell r="C386" t="str">
            <v>478352364</v>
          </cell>
          <cell r="D386" t="str">
            <v/>
          </cell>
          <cell r="E386" t="str">
            <v/>
          </cell>
          <cell r="F386" t="str">
            <v>415.19</v>
          </cell>
          <cell r="G386" t="str">
            <v>RMB</v>
          </cell>
          <cell r="H386" t="str">
            <v>1</v>
          </cell>
          <cell r="I386" t="str">
            <v>58.98</v>
          </cell>
        </row>
        <row r="387">
          <cell r="A387" t="str">
            <v>1751374</v>
          </cell>
          <cell r="B387" t="str">
            <v>E-Red Hotel 巴渝珍珠</v>
          </cell>
          <cell r="C387" t="str">
            <v>478988744</v>
          </cell>
          <cell r="D387" t="str">
            <v/>
          </cell>
          <cell r="E387" t="str">
            <v/>
          </cell>
          <cell r="F387" t="str">
            <v>846.15</v>
          </cell>
          <cell r="G387" t="str">
            <v>RMB</v>
          </cell>
          <cell r="H387" t="str">
            <v>1</v>
          </cell>
          <cell r="I387" t="str">
            <v>120.2</v>
          </cell>
        </row>
        <row r="388">
          <cell r="A388" t="str">
            <v>1752208</v>
          </cell>
          <cell r="B388" t="str">
            <v>格林雷斯特酒店</v>
          </cell>
          <cell r="C388" t="str">
            <v>479153144</v>
          </cell>
          <cell r="D388" t="str">
            <v/>
          </cell>
          <cell r="E388" t="str">
            <v/>
          </cell>
          <cell r="F388" t="str">
            <v>123.33</v>
          </cell>
          <cell r="G388" t="str">
            <v>RMB</v>
          </cell>
          <cell r="H388" t="str">
            <v>1</v>
          </cell>
          <cell r="I388" t="str">
            <v>17.52</v>
          </cell>
        </row>
        <row r="389">
          <cell r="A389" t="str">
            <v>1751081</v>
          </cell>
          <cell r="B389" t="str">
            <v>墨尔本飞马公寓式酒店</v>
          </cell>
          <cell r="C389" t="str">
            <v>478920052</v>
          </cell>
          <cell r="D389" t="str">
            <v/>
          </cell>
          <cell r="E389" t="str">
            <v/>
          </cell>
          <cell r="F389" t="str">
            <v>966.52</v>
          </cell>
          <cell r="G389" t="str">
            <v>RMB</v>
          </cell>
          <cell r="H389" t="str">
            <v>1</v>
          </cell>
          <cell r="I389" t="str">
            <v>137.3</v>
          </cell>
        </row>
        <row r="390">
          <cell r="A390" t="str">
            <v>1758094</v>
          </cell>
          <cell r="B390" t="str">
            <v>墨尔本飞马公寓式酒店</v>
          </cell>
          <cell r="C390" t="str">
            <v>480737040</v>
          </cell>
          <cell r="D390" t="str">
            <v/>
          </cell>
          <cell r="E390" t="str">
            <v/>
          </cell>
          <cell r="F390" t="str">
            <v>0</v>
          </cell>
          <cell r="G390" t="str">
            <v>RMB</v>
          </cell>
          <cell r="H390" t="str">
            <v>1</v>
          </cell>
          <cell r="I390" t="str">
            <v>0</v>
          </cell>
        </row>
        <row r="391">
          <cell r="A391" t="str">
            <v>1746784</v>
          </cell>
          <cell r="B391" t="str">
            <v>墨尔本龙都酒店</v>
          </cell>
          <cell r="C391" t="str">
            <v>477809060</v>
          </cell>
          <cell r="D391" t="str">
            <v/>
          </cell>
          <cell r="E391" t="str">
            <v/>
          </cell>
          <cell r="F391" t="str">
            <v>641.93</v>
          </cell>
          <cell r="G391" t="str">
            <v>RMB</v>
          </cell>
          <cell r="H391" t="str">
            <v>1</v>
          </cell>
          <cell r="I391" t="str">
            <v>91.19</v>
          </cell>
        </row>
        <row r="392">
          <cell r="A392" t="str">
            <v>1753507</v>
          </cell>
          <cell r="B392" t="str">
            <v>墨尔本城市节奏公寓酒店</v>
          </cell>
          <cell r="C392" t="str">
            <v>479449724</v>
          </cell>
          <cell r="D392" t="str">
            <v/>
          </cell>
          <cell r="E392" t="str">
            <v/>
          </cell>
          <cell r="F392" t="str">
            <v>472.49</v>
          </cell>
          <cell r="G392" t="str">
            <v>RMB</v>
          </cell>
          <cell r="H392" t="str">
            <v>1</v>
          </cell>
          <cell r="I392" t="str">
            <v>67.12</v>
          </cell>
        </row>
        <row r="393">
          <cell r="A393" t="str">
            <v>1746893</v>
          </cell>
          <cell r="B393" t="str">
            <v>圣基尔达路曼特拉酒店</v>
          </cell>
          <cell r="C393" t="str">
            <v>477840036</v>
          </cell>
          <cell r="D393" t="str">
            <v/>
          </cell>
          <cell r="E393" t="str">
            <v/>
          </cell>
          <cell r="F393" t="str">
            <v>819.12</v>
          </cell>
          <cell r="G393" t="str">
            <v>RMB</v>
          </cell>
          <cell r="H393" t="str">
            <v>1</v>
          </cell>
          <cell r="I393" t="str">
            <v>116.36</v>
          </cell>
        </row>
        <row r="394">
          <cell r="A394" t="str">
            <v>1751055</v>
          </cell>
          <cell r="B394" t="str">
            <v>墨尔本嘉柏酒店</v>
          </cell>
          <cell r="C394" t="str">
            <v>478915492</v>
          </cell>
          <cell r="D394" t="str">
            <v>661757</v>
          </cell>
          <cell r="E394" t="str">
            <v/>
          </cell>
          <cell r="F394" t="str">
            <v>1062.68</v>
          </cell>
          <cell r="G394" t="str">
            <v>RMB</v>
          </cell>
          <cell r="H394" t="str">
            <v>1</v>
          </cell>
          <cell r="I394" t="str">
            <v>150.96</v>
          </cell>
        </row>
        <row r="395">
          <cell r="A395" t="str">
            <v>1753527</v>
          </cell>
          <cell r="B395" t="str">
            <v>派拉蒙服务公寓酒店</v>
          </cell>
          <cell r="C395" t="str">
            <v>479456260</v>
          </cell>
          <cell r="D395" t="str">
            <v/>
          </cell>
          <cell r="E395" t="str">
            <v/>
          </cell>
          <cell r="F395" t="str">
            <v>736.47</v>
          </cell>
          <cell r="G395" t="str">
            <v>RMB</v>
          </cell>
          <cell r="H395" t="str">
            <v>1</v>
          </cell>
          <cell r="I395" t="str">
            <v>104.62</v>
          </cell>
        </row>
        <row r="396">
          <cell r="A396" t="str">
            <v>1748028</v>
          </cell>
          <cell r="B396" t="str">
            <v>马尼拉庄园酒店</v>
          </cell>
          <cell r="C396" t="str">
            <v>478141236</v>
          </cell>
          <cell r="D396" t="str">
            <v/>
          </cell>
          <cell r="E396" t="str">
            <v/>
          </cell>
          <cell r="F396" t="str">
            <v>142.34</v>
          </cell>
          <cell r="G396" t="str">
            <v>RMB</v>
          </cell>
          <cell r="H396" t="str">
            <v>1</v>
          </cell>
          <cell r="I396" t="str">
            <v>20.22</v>
          </cell>
        </row>
        <row r="397">
          <cell r="A397" t="str">
            <v>1744144</v>
          </cell>
          <cell r="B397" t="str">
            <v>马尼拉庄园酒店</v>
          </cell>
          <cell r="C397" t="str">
            <v>477179284</v>
          </cell>
          <cell r="D397" t="str">
            <v/>
          </cell>
          <cell r="E397" t="str">
            <v/>
          </cell>
          <cell r="F397" t="str">
            <v>142.2</v>
          </cell>
          <cell r="G397" t="str">
            <v>RMB</v>
          </cell>
          <cell r="H397" t="str">
            <v>1</v>
          </cell>
          <cell r="I397" t="str">
            <v>20.2</v>
          </cell>
        </row>
        <row r="398">
          <cell r="A398" t="str">
            <v>1749838</v>
          </cell>
          <cell r="B398" t="str">
            <v>卡拉姆维尔套房酒店暨会议中心</v>
          </cell>
          <cell r="C398" t="str">
            <v>478629012</v>
          </cell>
          <cell r="D398" t="str">
            <v/>
          </cell>
          <cell r="E398" t="str">
            <v/>
          </cell>
          <cell r="F398" t="str">
            <v>808.91</v>
          </cell>
          <cell r="G398" t="str">
            <v>RMB</v>
          </cell>
          <cell r="H398" t="str">
            <v>1</v>
          </cell>
          <cell r="I398" t="str">
            <v>114.91</v>
          </cell>
        </row>
        <row r="399">
          <cell r="A399" t="str">
            <v>1747101</v>
          </cell>
          <cell r="B399" t="str">
            <v>墨尔本金伯利花园公寓式酒店</v>
          </cell>
          <cell r="C399" t="str">
            <v>477897604</v>
          </cell>
          <cell r="D399" t="str">
            <v/>
          </cell>
          <cell r="E399" t="str">
            <v/>
          </cell>
          <cell r="F399" t="str">
            <v>545.98</v>
          </cell>
          <cell r="G399" t="str">
            <v>RMB</v>
          </cell>
          <cell r="H399" t="str">
            <v>1</v>
          </cell>
          <cell r="I399" t="str">
            <v>77.56</v>
          </cell>
        </row>
        <row r="400">
          <cell r="A400" t="str">
            <v>1749025</v>
          </cell>
          <cell r="B400" t="str">
            <v>吉隆坡IOI棕榈园酒店</v>
          </cell>
          <cell r="C400" t="str">
            <v>478406120</v>
          </cell>
          <cell r="D400" t="str">
            <v/>
          </cell>
          <cell r="E400" t="str">
            <v/>
          </cell>
          <cell r="F400" t="str">
            <v>307.84</v>
          </cell>
          <cell r="G400" t="str">
            <v>RMB</v>
          </cell>
          <cell r="H400" t="str">
            <v>1</v>
          </cell>
          <cell r="I400" t="str">
            <v>43.73</v>
          </cell>
        </row>
        <row r="401">
          <cell r="A401" t="str">
            <v>1751913</v>
          </cell>
          <cell r="B401" t="str">
            <v>墨尔本中央商务区宜必思快捷酒店</v>
          </cell>
          <cell r="C401" t="str">
            <v>479095676</v>
          </cell>
          <cell r="D401" t="str">
            <v>2001140532</v>
          </cell>
          <cell r="E401" t="str">
            <v/>
          </cell>
          <cell r="F401" t="str">
            <v>384.08</v>
          </cell>
          <cell r="G401" t="str">
            <v>RMB</v>
          </cell>
          <cell r="H401" t="str">
            <v>1</v>
          </cell>
          <cell r="I401" t="str">
            <v>54.56</v>
          </cell>
        </row>
        <row r="402">
          <cell r="A402" t="str">
            <v>1742159</v>
          </cell>
          <cell r="B402" t="str">
            <v>牡蛎广场酒店</v>
          </cell>
          <cell r="C402" t="str">
            <v>476707704</v>
          </cell>
          <cell r="D402" t="str">
            <v/>
          </cell>
          <cell r="E402" t="str">
            <v/>
          </cell>
          <cell r="F402" t="str">
            <v>428.56</v>
          </cell>
          <cell r="G402" t="str">
            <v>RMB</v>
          </cell>
          <cell r="H402" t="str">
            <v>1</v>
          </cell>
          <cell r="I402" t="str">
            <v>60.88</v>
          </cell>
        </row>
        <row r="403">
          <cell r="A403" t="str">
            <v>1756389</v>
          </cell>
          <cell r="B403" t="str">
            <v>牡蛎广场酒店</v>
          </cell>
          <cell r="C403" t="str">
            <v>480214356</v>
          </cell>
          <cell r="D403" t="str">
            <v/>
          </cell>
          <cell r="E403" t="str">
            <v/>
          </cell>
          <cell r="F403" t="str">
            <v>216.96</v>
          </cell>
          <cell r="G403" t="str">
            <v>RMB</v>
          </cell>
          <cell r="H403" t="str">
            <v>1</v>
          </cell>
          <cell r="I403" t="str">
            <v>30.82</v>
          </cell>
        </row>
        <row r="404">
          <cell r="A404" t="str">
            <v>1752330</v>
          </cell>
          <cell r="B404" t="str">
            <v>牡蛎广场酒店</v>
          </cell>
          <cell r="C404" t="str">
            <v>479176592</v>
          </cell>
          <cell r="D404" t="str">
            <v/>
          </cell>
          <cell r="E404" t="str">
            <v/>
          </cell>
          <cell r="F404" t="str">
            <v>216.82</v>
          </cell>
          <cell r="G404" t="str">
            <v>RMB</v>
          </cell>
          <cell r="H404" t="str">
            <v>1</v>
          </cell>
          <cell r="I404" t="str">
            <v>30.8</v>
          </cell>
        </row>
        <row r="405">
          <cell r="A405" t="str">
            <v>1755276</v>
          </cell>
          <cell r="B405" t="str">
            <v>牡蛎广场酒店</v>
          </cell>
          <cell r="C405" t="str">
            <v>479893844</v>
          </cell>
          <cell r="D405" t="str">
            <v/>
          </cell>
          <cell r="E405" t="str">
            <v/>
          </cell>
          <cell r="F405" t="str">
            <v>665.87</v>
          </cell>
          <cell r="G405" t="str">
            <v>RMB</v>
          </cell>
          <cell r="H405" t="str">
            <v>1</v>
          </cell>
          <cell r="I405" t="str">
            <v>94.59</v>
          </cell>
        </row>
        <row r="406">
          <cell r="A406" t="str">
            <v>1741819</v>
          </cell>
          <cell r="B406" t="str">
            <v>金厚德服务式公寓</v>
          </cell>
          <cell r="C406" t="str">
            <v>476608216</v>
          </cell>
          <cell r="D406" t="str">
            <v/>
          </cell>
          <cell r="E406" t="str">
            <v/>
          </cell>
          <cell r="F406" t="str">
            <v>179.65</v>
          </cell>
          <cell r="G406" t="str">
            <v>RMB</v>
          </cell>
          <cell r="H406" t="str">
            <v>1</v>
          </cell>
          <cell r="I406" t="str">
            <v>25.52</v>
          </cell>
        </row>
        <row r="407">
          <cell r="A407" t="str">
            <v>1750830</v>
          </cell>
          <cell r="B407" t="str">
            <v>蓝海浪旅馆</v>
          </cell>
          <cell r="C407" t="str">
            <v>478854168</v>
          </cell>
          <cell r="D407" t="str">
            <v/>
          </cell>
          <cell r="E407" t="str">
            <v/>
          </cell>
          <cell r="F407" t="str">
            <v>486.71</v>
          </cell>
          <cell r="G407" t="str">
            <v>RMB</v>
          </cell>
          <cell r="H407" t="str">
            <v>1</v>
          </cell>
          <cell r="I407" t="str">
            <v>69.14</v>
          </cell>
        </row>
        <row r="408">
          <cell r="A408" t="str">
            <v>1742971</v>
          </cell>
          <cell r="B408" t="str">
            <v>墨尔本泛太平洋酒店及度假村</v>
          </cell>
          <cell r="C408" t="str">
            <v>476890700</v>
          </cell>
          <cell r="D408" t="str">
            <v/>
          </cell>
          <cell r="E408" t="str">
            <v/>
          </cell>
          <cell r="F408" t="str">
            <v>1717.5</v>
          </cell>
          <cell r="G408" t="str">
            <v>RMB</v>
          </cell>
          <cell r="H408" t="str">
            <v>1</v>
          </cell>
          <cell r="I408" t="str">
            <v>243.98</v>
          </cell>
        </row>
        <row r="409">
          <cell r="A409" t="str">
            <v>1758966</v>
          </cell>
          <cell r="B409" t="str">
            <v>浮罗交怡男爵度假村酒店</v>
          </cell>
          <cell r="C409" t="str">
            <v>480933472</v>
          </cell>
          <cell r="D409" t="str">
            <v/>
          </cell>
          <cell r="E409" t="str">
            <v/>
          </cell>
          <cell r="F409" t="str">
            <v>143.18</v>
          </cell>
          <cell r="G409" t="str">
            <v>RMB</v>
          </cell>
          <cell r="H409" t="str">
            <v>1</v>
          </cell>
          <cell r="I409" t="str">
            <v>20.34</v>
          </cell>
        </row>
        <row r="410">
          <cell r="A410" t="str">
            <v>1752575</v>
          </cell>
          <cell r="B410" t="str">
            <v>新山格拉纳达酒店</v>
          </cell>
          <cell r="C410" t="str">
            <v>479225616</v>
          </cell>
          <cell r="D410" t="str">
            <v/>
          </cell>
          <cell r="E410" t="str">
            <v/>
          </cell>
          <cell r="F410" t="str">
            <v>584.98</v>
          </cell>
          <cell r="G410" t="str">
            <v>RMB</v>
          </cell>
          <cell r="H410" t="str">
            <v>1</v>
          </cell>
          <cell r="I410" t="str">
            <v>83.1</v>
          </cell>
        </row>
        <row r="411">
          <cell r="A411" t="str">
            <v>1749961</v>
          </cell>
          <cell r="B411" t="str">
            <v>新山太平洋公主酒店</v>
          </cell>
          <cell r="C411" t="str">
            <v>478656188</v>
          </cell>
          <cell r="D411" t="str">
            <v/>
          </cell>
          <cell r="E411" t="str">
            <v/>
          </cell>
          <cell r="F411" t="str">
            <v>233.78</v>
          </cell>
          <cell r="G411" t="str">
            <v>RMB</v>
          </cell>
          <cell r="H411" t="str">
            <v>1</v>
          </cell>
          <cell r="I411" t="str">
            <v>33.21</v>
          </cell>
        </row>
        <row r="412">
          <cell r="A412" t="str">
            <v>1750216</v>
          </cell>
          <cell r="B412" t="str">
            <v>新山太平洋公主酒店</v>
          </cell>
          <cell r="C412" t="str">
            <v>478703580</v>
          </cell>
          <cell r="D412" t="str">
            <v/>
          </cell>
          <cell r="E412" t="str">
            <v/>
          </cell>
          <cell r="F412" t="str">
            <v>273.2</v>
          </cell>
          <cell r="G412" t="str">
            <v>RMB</v>
          </cell>
          <cell r="H412" t="str">
            <v>1</v>
          </cell>
          <cell r="I412" t="str">
            <v>38.81</v>
          </cell>
        </row>
        <row r="413">
          <cell r="A413" t="str">
            <v>1743146</v>
          </cell>
          <cell r="B413" t="str">
            <v>维福瑞酒店</v>
          </cell>
          <cell r="C413" t="str">
            <v>476926424</v>
          </cell>
          <cell r="D413" t="str">
            <v/>
          </cell>
          <cell r="E413" t="str">
            <v/>
          </cell>
          <cell r="F413" t="str">
            <v>690.93</v>
          </cell>
          <cell r="G413" t="str">
            <v>RMB</v>
          </cell>
          <cell r="H413" t="str">
            <v>1</v>
          </cell>
          <cell r="I413" t="str">
            <v>98.15</v>
          </cell>
        </row>
        <row r="414">
          <cell r="A414" t="str">
            <v>1756474</v>
          </cell>
          <cell r="B414" t="str">
            <v>天使城酒店</v>
          </cell>
          <cell r="C414" t="str">
            <v>480239248</v>
          </cell>
          <cell r="D414" t="str">
            <v/>
          </cell>
          <cell r="E414" t="str">
            <v/>
          </cell>
          <cell r="F414" t="str">
            <v>178.59</v>
          </cell>
          <cell r="G414" t="str">
            <v>RMB</v>
          </cell>
          <cell r="H414" t="str">
            <v>1</v>
          </cell>
          <cell r="I414" t="str">
            <v>25.37</v>
          </cell>
        </row>
        <row r="415">
          <cell r="A415" t="str">
            <v>1752477</v>
          </cell>
          <cell r="B415" t="str">
            <v>宿务红色星球酒店</v>
          </cell>
          <cell r="C415" t="str">
            <v>479201660</v>
          </cell>
          <cell r="D415" t="str">
            <v/>
          </cell>
          <cell r="E415" t="str">
            <v/>
          </cell>
          <cell r="F415" t="str">
            <v>214.56</v>
          </cell>
          <cell r="G415" t="str">
            <v>RMB</v>
          </cell>
          <cell r="H415" t="str">
            <v>1</v>
          </cell>
          <cell r="I415" t="str">
            <v>30.48</v>
          </cell>
        </row>
        <row r="416">
          <cell r="A416" t="str">
            <v>1752201</v>
          </cell>
          <cell r="B416" t="str">
            <v>宿务红色星球酒店</v>
          </cell>
          <cell r="C416" t="str">
            <v>479151924</v>
          </cell>
          <cell r="D416" t="str">
            <v/>
          </cell>
          <cell r="E416" t="str">
            <v/>
          </cell>
          <cell r="F416" t="str">
            <v>226.04</v>
          </cell>
          <cell r="G416" t="str">
            <v>RMB</v>
          </cell>
          <cell r="H416" t="str">
            <v>1</v>
          </cell>
          <cell r="I416" t="str">
            <v>32.11</v>
          </cell>
        </row>
        <row r="417">
          <cell r="A417" t="str">
            <v>1744633</v>
          </cell>
          <cell r="B417" t="str">
            <v>宿务山峰圆环酒店</v>
          </cell>
          <cell r="C417" t="str">
            <v>477281012</v>
          </cell>
          <cell r="D417" t="str">
            <v/>
          </cell>
          <cell r="E417" t="str">
            <v/>
          </cell>
          <cell r="F417" t="str">
            <v>698.32</v>
          </cell>
          <cell r="G417" t="str">
            <v>RMB</v>
          </cell>
          <cell r="H417" t="str">
            <v>1</v>
          </cell>
          <cell r="I417" t="str">
            <v>99.2</v>
          </cell>
        </row>
        <row r="418">
          <cell r="A418" t="str">
            <v>1751455</v>
          </cell>
          <cell r="B418" t="str">
            <v>钻石套房公寓酒店</v>
          </cell>
          <cell r="C418" t="str">
            <v>479009600</v>
          </cell>
          <cell r="D418" t="str">
            <v/>
          </cell>
          <cell r="E418" t="str">
            <v/>
          </cell>
          <cell r="F418" t="str">
            <v>233.85</v>
          </cell>
          <cell r="G418" t="str">
            <v>RMB</v>
          </cell>
          <cell r="H418" t="str">
            <v>1</v>
          </cell>
          <cell r="I418" t="str">
            <v>33.22</v>
          </cell>
        </row>
        <row r="419">
          <cell r="A419" t="str">
            <v>1749404</v>
          </cell>
          <cell r="B419" t="str">
            <v>熏衣草小屋</v>
          </cell>
          <cell r="C419" t="str">
            <v>478527208</v>
          </cell>
          <cell r="D419" t="str">
            <v/>
          </cell>
          <cell r="E419" t="str">
            <v/>
          </cell>
          <cell r="F419" t="str">
            <v>124.53</v>
          </cell>
          <cell r="G419" t="str">
            <v>RMB</v>
          </cell>
          <cell r="H419" t="str">
            <v>1</v>
          </cell>
          <cell r="I419" t="str">
            <v>17.69</v>
          </cell>
        </row>
        <row r="420">
          <cell r="A420" t="str">
            <v>1752404</v>
          </cell>
          <cell r="B420" t="str">
            <v>宿务水蓝城机场酒店</v>
          </cell>
          <cell r="C420" t="str">
            <v>479188904</v>
          </cell>
          <cell r="D420" t="str">
            <v>479188904</v>
          </cell>
          <cell r="E420" t="str">
            <v/>
          </cell>
          <cell r="F420" t="str">
            <v>1465.62</v>
          </cell>
          <cell r="G420" t="str">
            <v>RMB</v>
          </cell>
          <cell r="H420" t="str">
            <v>1</v>
          </cell>
          <cell r="I420" t="str">
            <v>208.2</v>
          </cell>
        </row>
        <row r="421">
          <cell r="A421" t="str">
            <v>1753184</v>
          </cell>
          <cell r="B421" t="str">
            <v>宿务水蓝城机场酒店</v>
          </cell>
          <cell r="C421" t="str">
            <v>479372620</v>
          </cell>
          <cell r="D421" t="str">
            <v/>
          </cell>
          <cell r="E421" t="str">
            <v/>
          </cell>
          <cell r="F421" t="str">
            <v>1536.72</v>
          </cell>
          <cell r="G421" t="str">
            <v>RMB</v>
          </cell>
          <cell r="H421" t="str">
            <v>1</v>
          </cell>
          <cell r="I421" t="str">
            <v>218.3</v>
          </cell>
        </row>
        <row r="422">
          <cell r="A422" t="str">
            <v>1754222</v>
          </cell>
          <cell r="B422" t="str">
            <v>马尼拉金凤凰酒店</v>
          </cell>
          <cell r="C422" t="str">
            <v>479596260</v>
          </cell>
          <cell r="D422" t="str">
            <v/>
          </cell>
          <cell r="E422" t="str">
            <v/>
          </cell>
          <cell r="F422" t="str">
            <v>1708.63</v>
          </cell>
          <cell r="G422" t="str">
            <v>RMB</v>
          </cell>
          <cell r="H422" t="str">
            <v>1</v>
          </cell>
          <cell r="I422" t="str">
            <v>242.72</v>
          </cell>
        </row>
        <row r="423">
          <cell r="A423" t="str">
            <v>1750716</v>
          </cell>
          <cell r="B423" t="str">
            <v>马尼拉金凤凰酒店</v>
          </cell>
          <cell r="C423" t="str">
            <v>478820224</v>
          </cell>
          <cell r="D423" t="str">
            <v/>
          </cell>
          <cell r="E423" t="str">
            <v/>
          </cell>
          <cell r="F423" t="str">
            <v>658.33</v>
          </cell>
          <cell r="G423" t="str">
            <v>RMB</v>
          </cell>
          <cell r="H423" t="str">
            <v>1</v>
          </cell>
          <cell r="I423" t="str">
            <v>93.52</v>
          </cell>
        </row>
        <row r="424">
          <cell r="A424" t="str">
            <v>1742142</v>
          </cell>
          <cell r="B424" t="str">
            <v>马尼拉康莱德酒店</v>
          </cell>
          <cell r="C424" t="str">
            <v>476704512</v>
          </cell>
          <cell r="D424" t="str">
            <v/>
          </cell>
          <cell r="E424" t="str">
            <v/>
          </cell>
          <cell r="F424" t="str">
            <v>1458.73</v>
          </cell>
          <cell r="G424" t="str">
            <v>RMB</v>
          </cell>
          <cell r="H424" t="str">
            <v>1</v>
          </cell>
          <cell r="I424" t="str">
            <v>207.22</v>
          </cell>
        </row>
        <row r="425">
          <cell r="A425" t="str">
            <v>1744805</v>
          </cell>
          <cell r="B425" t="str">
            <v>88 万怡酒店</v>
          </cell>
          <cell r="C425" t="str">
            <v>477317092</v>
          </cell>
          <cell r="D425" t="str">
            <v>reconfirmed</v>
          </cell>
          <cell r="E425" t="str">
            <v/>
          </cell>
          <cell r="F425" t="str">
            <v>404.91</v>
          </cell>
          <cell r="G425" t="str">
            <v>RMB</v>
          </cell>
          <cell r="H425" t="str">
            <v>1</v>
          </cell>
          <cell r="I425" t="str">
            <v>57.52</v>
          </cell>
        </row>
        <row r="426">
          <cell r="A426" t="str">
            <v>1749419</v>
          </cell>
          <cell r="B426" t="str">
            <v>布里斯班南方大酒店</v>
          </cell>
          <cell r="C426" t="str">
            <v>478531468</v>
          </cell>
          <cell r="D426" t="str">
            <v/>
          </cell>
          <cell r="E426" t="str">
            <v/>
          </cell>
          <cell r="F426" t="str">
            <v>361.13</v>
          </cell>
          <cell r="G426" t="str">
            <v>RMB</v>
          </cell>
          <cell r="H426" t="str">
            <v>1</v>
          </cell>
          <cell r="I426" t="str">
            <v>51.3</v>
          </cell>
        </row>
        <row r="427">
          <cell r="A427" t="str">
            <v>1750699</v>
          </cell>
          <cell r="B427" t="str">
            <v>布里斯班南方大酒店</v>
          </cell>
          <cell r="C427" t="str">
            <v>478812216</v>
          </cell>
          <cell r="D427" t="str">
            <v/>
          </cell>
          <cell r="E427" t="str">
            <v/>
          </cell>
          <cell r="F427" t="str">
            <v>1434.09</v>
          </cell>
          <cell r="G427" t="str">
            <v>RMB</v>
          </cell>
          <cell r="H427" t="str">
            <v>1</v>
          </cell>
          <cell r="I427" t="str">
            <v>203.72</v>
          </cell>
        </row>
        <row r="428">
          <cell r="A428" t="str">
            <v>1743924</v>
          </cell>
          <cell r="B428" t="str">
            <v>达沃红色星球酒店</v>
          </cell>
          <cell r="C428" t="str">
            <v>477125776</v>
          </cell>
          <cell r="D428" t="str">
            <v/>
          </cell>
          <cell r="E428" t="str">
            <v/>
          </cell>
          <cell r="F428" t="str">
            <v>170.43</v>
          </cell>
          <cell r="G428" t="str">
            <v>RMB</v>
          </cell>
          <cell r="H428" t="str">
            <v>1</v>
          </cell>
          <cell r="I428" t="str">
            <v>24.21</v>
          </cell>
        </row>
        <row r="429">
          <cell r="A429" t="str">
            <v>1755899</v>
          </cell>
          <cell r="B429" t="str">
            <v>达沃红色星球酒店</v>
          </cell>
          <cell r="C429" t="str">
            <v>480050836</v>
          </cell>
          <cell r="D429" t="str">
            <v/>
          </cell>
          <cell r="E429" t="str">
            <v/>
          </cell>
          <cell r="F429" t="str">
            <v>344.94</v>
          </cell>
          <cell r="G429" t="str">
            <v>RMB</v>
          </cell>
          <cell r="H429" t="str">
            <v>1</v>
          </cell>
          <cell r="I429" t="str">
            <v>49</v>
          </cell>
        </row>
        <row r="430">
          <cell r="A430" t="str">
            <v>1749492</v>
          </cell>
          <cell r="B430" t="str">
            <v>达沃红色星球酒店</v>
          </cell>
          <cell r="C430" t="str">
            <v>478548772</v>
          </cell>
          <cell r="D430" t="str">
            <v/>
          </cell>
          <cell r="E430" t="str">
            <v/>
          </cell>
          <cell r="F430" t="str">
            <v>350.71</v>
          </cell>
          <cell r="G430" t="str">
            <v>RMB</v>
          </cell>
          <cell r="H430" t="str">
            <v>1</v>
          </cell>
          <cell r="I430" t="str">
            <v>49.82</v>
          </cell>
        </row>
        <row r="431">
          <cell r="A431" t="str">
            <v>1752723</v>
          </cell>
          <cell r="B431" t="str">
            <v>布里斯班伊丽莎白街宜必思尚品酒店</v>
          </cell>
          <cell r="C431" t="str">
            <v>479251888</v>
          </cell>
          <cell r="D431" t="str">
            <v/>
          </cell>
          <cell r="E431" t="str">
            <v/>
          </cell>
          <cell r="F431" t="str">
            <v>1414.31</v>
          </cell>
          <cell r="G431" t="str">
            <v>RMB</v>
          </cell>
          <cell r="H431" t="str">
            <v>1</v>
          </cell>
          <cell r="I431" t="str">
            <v>200.91</v>
          </cell>
        </row>
        <row r="432">
          <cell r="A432" t="str">
            <v>1751158</v>
          </cell>
          <cell r="B432" t="str">
            <v>丽娜海滩度假村 </v>
          </cell>
          <cell r="C432" t="str">
            <v>478944936</v>
          </cell>
          <cell r="D432" t="str">
            <v/>
          </cell>
          <cell r="E432" t="str">
            <v/>
          </cell>
          <cell r="F432" t="str">
            <v>2435.81</v>
          </cell>
          <cell r="G432" t="str">
            <v>RMB</v>
          </cell>
          <cell r="H432" t="str">
            <v>1</v>
          </cell>
          <cell r="I432" t="str">
            <v>346.02</v>
          </cell>
        </row>
        <row r="433">
          <cell r="A433" t="str">
            <v>1750648</v>
          </cell>
          <cell r="B433" t="str">
            <v>公园之丘酒店</v>
          </cell>
          <cell r="C433" t="str">
            <v>478798920</v>
          </cell>
          <cell r="D433" t="str">
            <v/>
          </cell>
          <cell r="E433" t="str">
            <v/>
          </cell>
          <cell r="F433" t="str">
            <v>136.14</v>
          </cell>
          <cell r="G433" t="str">
            <v>RMB</v>
          </cell>
          <cell r="H433" t="str">
            <v>1</v>
          </cell>
          <cell r="I433" t="str">
            <v>19.34</v>
          </cell>
        </row>
        <row r="434">
          <cell r="A434" t="str">
            <v>1754308</v>
          </cell>
          <cell r="B434" t="str">
            <v>马尼拉马卡蒂红色星球酒店</v>
          </cell>
          <cell r="C434" t="str">
            <v>479613928</v>
          </cell>
          <cell r="D434" t="str">
            <v/>
          </cell>
          <cell r="E434" t="str">
            <v/>
          </cell>
          <cell r="F434" t="str">
            <v>215.06</v>
          </cell>
          <cell r="G434" t="str">
            <v>RMB</v>
          </cell>
          <cell r="H434" t="str">
            <v>1</v>
          </cell>
          <cell r="I434" t="str">
            <v>30.55</v>
          </cell>
        </row>
        <row r="435">
          <cell r="A435" t="str">
            <v>1746000</v>
          </cell>
          <cell r="B435" t="str">
            <v>太古广场服务公寓</v>
          </cell>
          <cell r="C435" t="str">
            <v>477632700</v>
          </cell>
          <cell r="D435" t="str">
            <v/>
          </cell>
          <cell r="E435" t="str">
            <v/>
          </cell>
          <cell r="F435" t="str">
            <v>342.26</v>
          </cell>
          <cell r="G435" t="str">
            <v>RMB</v>
          </cell>
          <cell r="H435" t="str">
            <v>1</v>
          </cell>
          <cell r="I435" t="str">
            <v>48.62</v>
          </cell>
        </row>
        <row r="436">
          <cell r="A436" t="str">
            <v>1749713</v>
          </cell>
          <cell r="B436" t="str">
            <v>OYO 106 24小时城市酒店</v>
          </cell>
          <cell r="C436" t="str">
            <v>478599140</v>
          </cell>
          <cell r="D436" t="str">
            <v/>
          </cell>
          <cell r="E436" t="str">
            <v/>
          </cell>
          <cell r="F436" t="str">
            <v>165.99</v>
          </cell>
          <cell r="G436" t="str">
            <v>RMB</v>
          </cell>
          <cell r="H436" t="str">
            <v>1</v>
          </cell>
          <cell r="I436" t="str">
            <v>23.58</v>
          </cell>
        </row>
        <row r="437">
          <cell r="A437" t="str">
            <v>1750820</v>
          </cell>
          <cell r="B437" t="str">
            <v>亚历杭德拉酒店</v>
          </cell>
          <cell r="C437" t="str">
            <v>478852256</v>
          </cell>
          <cell r="D437" t="str">
            <v/>
          </cell>
          <cell r="E437" t="str">
            <v/>
          </cell>
          <cell r="F437" t="str">
            <v>186.41</v>
          </cell>
          <cell r="G437" t="str">
            <v>RMB</v>
          </cell>
          <cell r="H437" t="str">
            <v>1</v>
          </cell>
          <cell r="I437" t="str">
            <v>26.48</v>
          </cell>
        </row>
        <row r="438">
          <cell r="A438" t="str">
            <v>1754223</v>
          </cell>
          <cell r="B438" t="str">
            <v>马尼拉红色星球阿莫索罗酒店</v>
          </cell>
          <cell r="C438" t="str">
            <v>479596360</v>
          </cell>
          <cell r="D438" t="str">
            <v/>
          </cell>
          <cell r="E438" t="str">
            <v/>
          </cell>
          <cell r="F438" t="str">
            <v>555.28</v>
          </cell>
          <cell r="G438" t="str">
            <v>RMB</v>
          </cell>
          <cell r="H438" t="str">
            <v>1</v>
          </cell>
          <cell r="I438" t="str">
            <v>78.88</v>
          </cell>
        </row>
        <row r="439">
          <cell r="A439" t="str">
            <v>1745065</v>
          </cell>
          <cell r="B439" t="str">
            <v>马尼拉红色星球阿莫索罗酒店</v>
          </cell>
          <cell r="C439" t="str">
            <v>477375452</v>
          </cell>
          <cell r="D439" t="str">
            <v>reconfirmed</v>
          </cell>
          <cell r="E439" t="str">
            <v/>
          </cell>
          <cell r="F439" t="str">
            <v>283.97</v>
          </cell>
          <cell r="G439" t="str">
            <v>RMB</v>
          </cell>
          <cell r="H439" t="str">
            <v>1</v>
          </cell>
          <cell r="I439" t="str">
            <v>40.34</v>
          </cell>
        </row>
        <row r="440">
          <cell r="A440" t="str">
            <v>1746777</v>
          </cell>
          <cell r="B440" t="str">
            <v>马尼拉红色星球阿莫索罗酒店</v>
          </cell>
          <cell r="C440" t="str">
            <v>477806548</v>
          </cell>
          <cell r="D440" t="str">
            <v/>
          </cell>
          <cell r="E440" t="str">
            <v/>
          </cell>
          <cell r="F440" t="str">
            <v>283.97</v>
          </cell>
          <cell r="G440" t="str">
            <v>RMB</v>
          </cell>
          <cell r="H440" t="str">
            <v>1</v>
          </cell>
          <cell r="I440" t="str">
            <v>40.34</v>
          </cell>
        </row>
        <row r="441">
          <cell r="A441" t="str">
            <v>1742595</v>
          </cell>
          <cell r="B441" t="str">
            <v>马尼拉红色星球阿莫索罗酒店</v>
          </cell>
          <cell r="C441" t="str">
            <v>476813552</v>
          </cell>
          <cell r="D441" t="str">
            <v/>
          </cell>
          <cell r="E441" t="str">
            <v/>
          </cell>
          <cell r="F441" t="str">
            <v>278.27</v>
          </cell>
          <cell r="G441" t="str">
            <v>RMB</v>
          </cell>
          <cell r="H441" t="str">
            <v>1</v>
          </cell>
          <cell r="I441" t="str">
            <v>39.53</v>
          </cell>
        </row>
        <row r="442">
          <cell r="A442" t="str">
            <v>1751409</v>
          </cell>
          <cell r="B442" t="str">
            <v>马尼拉红色星球阿莫索罗酒店</v>
          </cell>
          <cell r="C442" t="str">
            <v>478998836</v>
          </cell>
          <cell r="D442" t="str">
            <v/>
          </cell>
          <cell r="E442" t="str">
            <v/>
          </cell>
          <cell r="F442" t="str">
            <v>294.18</v>
          </cell>
          <cell r="G442" t="str">
            <v>RMB</v>
          </cell>
          <cell r="H442" t="str">
            <v>1</v>
          </cell>
          <cell r="I442" t="str">
            <v>41.79</v>
          </cell>
        </row>
        <row r="443">
          <cell r="A443" t="str">
            <v>1747582</v>
          </cell>
          <cell r="B443" t="str">
            <v>马尼拉红色星球阿莫索罗酒店</v>
          </cell>
          <cell r="C443" t="str">
            <v>478040224</v>
          </cell>
          <cell r="D443" t="str">
            <v/>
          </cell>
          <cell r="E443" t="str">
            <v/>
          </cell>
          <cell r="F443" t="str">
            <v>290.94</v>
          </cell>
          <cell r="G443" t="str">
            <v>RMB</v>
          </cell>
          <cell r="H443" t="str">
            <v>1</v>
          </cell>
          <cell r="I443" t="str">
            <v>41.33</v>
          </cell>
        </row>
        <row r="444">
          <cell r="A444" t="str">
            <v>1759005</v>
          </cell>
          <cell r="B444" t="str">
            <v>巴莱山白白公寓</v>
          </cell>
          <cell r="C444" t="str">
            <v>480944976</v>
          </cell>
          <cell r="D444" t="str">
            <v/>
          </cell>
          <cell r="E444" t="str">
            <v/>
          </cell>
          <cell r="F444" t="str">
            <v>579.91</v>
          </cell>
          <cell r="G444" t="str">
            <v>RMB</v>
          </cell>
          <cell r="H444" t="str">
            <v>1</v>
          </cell>
          <cell r="I444" t="str">
            <v>82.38</v>
          </cell>
        </row>
        <row r="445">
          <cell r="A445" t="str">
            <v>1752878</v>
          </cell>
          <cell r="B445" t="str">
            <v>东方皇冠酒店</v>
          </cell>
          <cell r="C445" t="str">
            <v>479288460</v>
          </cell>
          <cell r="D445" t="str">
            <v/>
          </cell>
          <cell r="E445" t="str">
            <v/>
          </cell>
          <cell r="F445" t="str">
            <v>367.81</v>
          </cell>
          <cell r="G445" t="str">
            <v>RMB</v>
          </cell>
          <cell r="H445" t="str">
            <v>1</v>
          </cell>
          <cell r="I445" t="str">
            <v>52.25</v>
          </cell>
        </row>
        <row r="446">
          <cell r="A446" t="str">
            <v>1752565</v>
          </cell>
          <cell r="B446" t="str">
            <v>马尼拉迷你套房酒店-马卡迪裕景商业大厦</v>
          </cell>
          <cell r="C446" t="str">
            <v>479221508</v>
          </cell>
          <cell r="D446" t="str">
            <v/>
          </cell>
          <cell r="E446" t="str">
            <v/>
          </cell>
          <cell r="F446" t="str">
            <v>960.19</v>
          </cell>
          <cell r="G446" t="str">
            <v>RMB</v>
          </cell>
          <cell r="H446" t="str">
            <v>1</v>
          </cell>
          <cell r="I446" t="str">
            <v>136.4</v>
          </cell>
        </row>
        <row r="447">
          <cell r="A447" t="str">
            <v>1744137</v>
          </cell>
          <cell r="B447" t="str">
            <v>大道套房酒店及水疗中心</v>
          </cell>
          <cell r="C447" t="str">
            <v>477177204</v>
          </cell>
          <cell r="D447" t="str">
            <v/>
          </cell>
          <cell r="E447" t="str">
            <v/>
          </cell>
          <cell r="F447" t="str">
            <v>1451.69</v>
          </cell>
          <cell r="G447" t="str">
            <v>RMB</v>
          </cell>
          <cell r="H447" t="str">
            <v>1</v>
          </cell>
          <cell r="I447" t="str">
            <v>206.22</v>
          </cell>
        </row>
        <row r="448">
          <cell r="A448" t="str">
            <v>1744135</v>
          </cell>
          <cell r="B448" t="str">
            <v>大道套房酒店及水疗中心</v>
          </cell>
          <cell r="C448" t="str">
            <v>477176060</v>
          </cell>
          <cell r="D448" t="str">
            <v/>
          </cell>
          <cell r="E448" t="str">
            <v/>
          </cell>
          <cell r="F448" t="str">
            <v>1451.69</v>
          </cell>
          <cell r="G448" t="str">
            <v>RMB</v>
          </cell>
          <cell r="H448" t="str">
            <v>1</v>
          </cell>
          <cell r="I448" t="str">
            <v>206.22</v>
          </cell>
        </row>
        <row r="449">
          <cell r="A449" t="str">
            <v>1754244</v>
          </cell>
          <cell r="B449" t="str">
            <v>圆环旅馆套房酒店</v>
          </cell>
          <cell r="C449" t="str">
            <v>479599480</v>
          </cell>
          <cell r="D449" t="str">
            <v/>
          </cell>
          <cell r="E449" t="str">
            <v/>
          </cell>
          <cell r="F449" t="str">
            <v>484.74</v>
          </cell>
          <cell r="G449" t="str">
            <v>RMB</v>
          </cell>
          <cell r="H449" t="str">
            <v>1</v>
          </cell>
          <cell r="I449" t="str">
            <v>68.86</v>
          </cell>
        </row>
        <row r="450">
          <cell r="A450" t="str">
            <v>1752862</v>
          </cell>
          <cell r="B450" t="str">
            <v>槟城双威乔治市酒店</v>
          </cell>
          <cell r="C450" t="str">
            <v>479286308</v>
          </cell>
          <cell r="D450" t="str">
            <v/>
          </cell>
          <cell r="E450" t="str">
            <v/>
          </cell>
          <cell r="F450" t="str">
            <v>422.72</v>
          </cell>
          <cell r="G450" t="str">
            <v>RMB</v>
          </cell>
          <cell r="H450" t="str">
            <v>1</v>
          </cell>
          <cell r="I450" t="str">
            <v>60.05</v>
          </cell>
        </row>
        <row r="451">
          <cell r="A451" t="str">
            <v>1751867</v>
          </cell>
          <cell r="B451" t="str">
            <v>槟城亚美尼亚街传统酒店</v>
          </cell>
          <cell r="C451" t="str">
            <v>479087996</v>
          </cell>
          <cell r="D451" t="str">
            <v/>
          </cell>
          <cell r="E451" t="str">
            <v/>
          </cell>
          <cell r="F451" t="str">
            <v>163.03</v>
          </cell>
          <cell r="G451" t="str">
            <v>RMB</v>
          </cell>
          <cell r="H451" t="str">
            <v>1</v>
          </cell>
          <cell r="I451" t="str">
            <v>23.16</v>
          </cell>
        </row>
        <row r="452">
          <cell r="A452" t="str">
            <v>1748759</v>
          </cell>
          <cell r="B452" t="str">
            <v>槟城亚美尼亚街传统酒店</v>
          </cell>
          <cell r="C452" t="str">
            <v>478322616</v>
          </cell>
          <cell r="D452" t="str">
            <v/>
          </cell>
          <cell r="E452" t="str">
            <v/>
          </cell>
          <cell r="F452" t="str">
            <v>179.3</v>
          </cell>
          <cell r="G452" t="str">
            <v>RMB</v>
          </cell>
          <cell r="H452" t="str">
            <v>1</v>
          </cell>
          <cell r="I452" t="str">
            <v>25.47</v>
          </cell>
        </row>
        <row r="453">
          <cell r="A453" t="str">
            <v>1743998</v>
          </cell>
          <cell r="B453" t="str">
            <v>槟城朱丽叶酒店</v>
          </cell>
          <cell r="C453" t="str">
            <v>477145016</v>
          </cell>
          <cell r="D453" t="str">
            <v/>
          </cell>
          <cell r="E453" t="str">
            <v/>
          </cell>
          <cell r="F453" t="str">
            <v>265.67</v>
          </cell>
          <cell r="G453" t="str">
            <v>RMB</v>
          </cell>
          <cell r="H453" t="str">
            <v>1</v>
          </cell>
          <cell r="I453" t="str">
            <v>37.74</v>
          </cell>
        </row>
        <row r="454">
          <cell r="A454" t="str">
            <v>1742026</v>
          </cell>
          <cell r="B454" t="str">
            <v>大海公主酒店</v>
          </cell>
          <cell r="C454" t="str">
            <v>476673168</v>
          </cell>
          <cell r="D454" t="str">
            <v/>
          </cell>
          <cell r="E454" t="str">
            <v/>
          </cell>
          <cell r="F454" t="str">
            <v>558.94</v>
          </cell>
          <cell r="G454" t="str">
            <v>RMB</v>
          </cell>
          <cell r="H454" t="str">
            <v>1</v>
          </cell>
          <cell r="I454" t="str">
            <v>79.4</v>
          </cell>
        </row>
        <row r="455">
          <cell r="A455" t="str">
            <v>1748975</v>
          </cell>
          <cell r="B455" t="str">
            <v>园畔森莱酒店</v>
          </cell>
          <cell r="C455" t="str">
            <v>478392120</v>
          </cell>
          <cell r="D455" t="str">
            <v/>
          </cell>
          <cell r="E455" t="str">
            <v/>
          </cell>
          <cell r="F455" t="str">
            <v>911.05</v>
          </cell>
          <cell r="G455" t="str">
            <v>RMB</v>
          </cell>
          <cell r="H455" t="str">
            <v>1</v>
          </cell>
          <cell r="I455" t="str">
            <v>129.42</v>
          </cell>
        </row>
        <row r="456">
          <cell r="A456" t="str">
            <v>1748969</v>
          </cell>
          <cell r="B456" t="str">
            <v>下龙湾温德姆传奇酒店</v>
          </cell>
          <cell r="C456" t="str">
            <v>478390044</v>
          </cell>
          <cell r="D456" t="str">
            <v>Acknowledged</v>
          </cell>
          <cell r="E456" t="str">
            <v/>
          </cell>
          <cell r="F456" t="str">
            <v>1422.82</v>
          </cell>
          <cell r="G456" t="str">
            <v>RMB</v>
          </cell>
          <cell r="H456" t="str">
            <v>1</v>
          </cell>
          <cell r="I456" t="str">
            <v>202.12</v>
          </cell>
        </row>
        <row r="457">
          <cell r="A457" t="str">
            <v>1751300</v>
          </cell>
          <cell r="B457" t="str">
            <v>下龙湾温德姆传奇酒店</v>
          </cell>
          <cell r="C457" t="str">
            <v>478975644</v>
          </cell>
          <cell r="D457" t="str">
            <v/>
          </cell>
          <cell r="E457" t="str">
            <v/>
          </cell>
          <cell r="F457" t="str">
            <v>508.18</v>
          </cell>
          <cell r="G457" t="str">
            <v>RMB</v>
          </cell>
          <cell r="H457" t="str">
            <v>1</v>
          </cell>
          <cell r="I457" t="str">
            <v>72.19</v>
          </cell>
        </row>
        <row r="458">
          <cell r="A458" t="str">
            <v>1743503</v>
          </cell>
          <cell r="B458" t="str">
            <v>RG 传承精品酒店</v>
          </cell>
          <cell r="C458" t="str">
            <v>477014832</v>
          </cell>
          <cell r="D458" t="str">
            <v>477014832</v>
          </cell>
          <cell r="E458" t="str">
            <v/>
          </cell>
          <cell r="F458" t="str">
            <v>589.84</v>
          </cell>
          <cell r="G458" t="str">
            <v>RMB</v>
          </cell>
          <cell r="H458" t="str">
            <v>1</v>
          </cell>
          <cell r="I458" t="str">
            <v>83.79</v>
          </cell>
        </row>
        <row r="459">
          <cell r="A459" t="str">
            <v>1751770</v>
          </cell>
          <cell r="B459" t="str">
            <v>芽庄哈瓦那酒店</v>
          </cell>
          <cell r="C459" t="str">
            <v>479070912</v>
          </cell>
          <cell r="D459" t="str">
            <v/>
          </cell>
          <cell r="E459" t="str">
            <v/>
          </cell>
          <cell r="F459" t="str">
            <v>475.45</v>
          </cell>
          <cell r="G459" t="str">
            <v>RMB</v>
          </cell>
          <cell r="H459" t="str">
            <v>1</v>
          </cell>
          <cell r="I459" t="str">
            <v>67.54</v>
          </cell>
        </row>
        <row r="460">
          <cell r="A460" t="str">
            <v>1753884</v>
          </cell>
          <cell r="B460" t="str">
            <v>霍巴特联邦集团来朋酒店</v>
          </cell>
          <cell r="C460" t="str">
            <v>479529900</v>
          </cell>
          <cell r="D460" t="str">
            <v/>
          </cell>
          <cell r="E460" t="str">
            <v/>
          </cell>
          <cell r="F460" t="str">
            <v>1520.67</v>
          </cell>
          <cell r="G460" t="str">
            <v>RMB</v>
          </cell>
          <cell r="H460" t="str">
            <v>1</v>
          </cell>
          <cell r="I460" t="str">
            <v>216.02</v>
          </cell>
        </row>
        <row r="461">
          <cell r="A461" t="str">
            <v>1751600</v>
          </cell>
          <cell r="B461" t="str">
            <v>向日葵酒店</v>
          </cell>
          <cell r="C461" t="str">
            <v>479036796</v>
          </cell>
          <cell r="D461" t="str">
            <v/>
          </cell>
          <cell r="E461" t="str">
            <v/>
          </cell>
          <cell r="F461" t="str">
            <v>182.53</v>
          </cell>
          <cell r="G461" t="str">
            <v>RMB</v>
          </cell>
          <cell r="H461" t="str">
            <v>1</v>
          </cell>
          <cell r="I461" t="str">
            <v>25.93</v>
          </cell>
        </row>
        <row r="462">
          <cell r="A462" t="str">
            <v>1749568</v>
          </cell>
          <cell r="B462" t="str">
            <v>向日葵酒店</v>
          </cell>
          <cell r="C462" t="str">
            <v>478570012</v>
          </cell>
          <cell r="D462" t="str">
            <v/>
          </cell>
          <cell r="E462" t="str">
            <v/>
          </cell>
          <cell r="F462" t="str">
            <v>186.76</v>
          </cell>
          <cell r="G462" t="str">
            <v>RMB</v>
          </cell>
          <cell r="H462" t="str">
            <v>1</v>
          </cell>
          <cell r="I462" t="str">
            <v>26.53</v>
          </cell>
        </row>
        <row r="463">
          <cell r="A463" t="str">
            <v>1745801</v>
          </cell>
          <cell r="B463" t="str">
            <v>吉隆坡杂志酒店</v>
          </cell>
          <cell r="C463" t="str">
            <v>477590768</v>
          </cell>
          <cell r="D463" t="str">
            <v/>
          </cell>
          <cell r="E463" t="str">
            <v/>
          </cell>
          <cell r="F463" t="str">
            <v>978.77</v>
          </cell>
          <cell r="G463" t="str">
            <v>RMB</v>
          </cell>
          <cell r="H463" t="str">
            <v>1</v>
          </cell>
          <cell r="I463" t="str">
            <v>139.04</v>
          </cell>
        </row>
        <row r="464">
          <cell r="A464" t="str">
            <v>1757796</v>
          </cell>
          <cell r="B464" t="str">
            <v>罗斯兰科普酒店</v>
          </cell>
          <cell r="C464" t="str">
            <v>480645736</v>
          </cell>
          <cell r="D464" t="str">
            <v/>
          </cell>
          <cell r="E464" t="str">
            <v/>
          </cell>
          <cell r="F464" t="str">
            <v>705.5</v>
          </cell>
          <cell r="G464" t="str">
            <v>RMB</v>
          </cell>
          <cell r="H464" t="str">
            <v>1</v>
          </cell>
          <cell r="I464" t="str">
            <v>100.22</v>
          </cell>
        </row>
        <row r="465">
          <cell r="A465" t="str">
            <v>1752988</v>
          </cell>
          <cell r="B465" t="str">
            <v>新空间酒店</v>
          </cell>
          <cell r="C465" t="str">
            <v>479320844</v>
          </cell>
          <cell r="D465" t="str">
            <v/>
          </cell>
          <cell r="E465" t="str">
            <v/>
          </cell>
          <cell r="F465" t="str">
            <v>243.64</v>
          </cell>
          <cell r="G465" t="str">
            <v>RMB</v>
          </cell>
          <cell r="H465" t="str">
            <v>1</v>
          </cell>
          <cell r="I465" t="str">
            <v>34.61</v>
          </cell>
        </row>
        <row r="466">
          <cell r="A466" t="str">
            <v>1752532</v>
          </cell>
          <cell r="B466" t="str">
            <v>新空间酒店</v>
          </cell>
          <cell r="C466" t="str">
            <v>479212672</v>
          </cell>
          <cell r="D466" t="str">
            <v/>
          </cell>
          <cell r="E466" t="str">
            <v/>
          </cell>
          <cell r="F466" t="str">
            <v>352.26</v>
          </cell>
          <cell r="G466" t="str">
            <v>RMB</v>
          </cell>
          <cell r="H466" t="str">
            <v>1</v>
          </cell>
          <cell r="I466" t="str">
            <v>50.04</v>
          </cell>
        </row>
        <row r="467">
          <cell r="A467" t="str">
            <v>1744121</v>
          </cell>
          <cell r="B467" t="str">
            <v>萨默塞特羌瑟勒酒店</v>
          </cell>
          <cell r="C467" t="str">
            <v>477174064</v>
          </cell>
          <cell r="D467" t="str">
            <v/>
          </cell>
          <cell r="E467" t="str">
            <v/>
          </cell>
          <cell r="F467" t="str">
            <v>555.49</v>
          </cell>
          <cell r="G467" t="str">
            <v>RMB</v>
          </cell>
          <cell r="H467" t="str">
            <v>1</v>
          </cell>
          <cell r="I467" t="str">
            <v>78.91</v>
          </cell>
        </row>
        <row r="468">
          <cell r="A468" t="str">
            <v>1746315</v>
          </cell>
          <cell r="B468" t="str">
            <v>金马宫</v>
          </cell>
          <cell r="C468" t="str">
            <v>477707752</v>
          </cell>
          <cell r="D468" t="str">
            <v/>
          </cell>
          <cell r="E468" t="str">
            <v/>
          </cell>
          <cell r="F468" t="str">
            <v>664.25</v>
          </cell>
          <cell r="G468" t="str">
            <v>RMB</v>
          </cell>
          <cell r="H468" t="str">
            <v>1</v>
          </cell>
          <cell r="I468" t="str">
            <v>94.36</v>
          </cell>
        </row>
        <row r="469">
          <cell r="A469" t="str">
            <v>1753030</v>
          </cell>
          <cell r="B469" t="str">
            <v>一个新月广场酒店</v>
          </cell>
          <cell r="C469" t="str">
            <v>479332196</v>
          </cell>
          <cell r="D469" t="str">
            <v/>
          </cell>
          <cell r="E469" t="str">
            <v/>
          </cell>
          <cell r="F469" t="str">
            <v>958.5</v>
          </cell>
          <cell r="G469" t="str">
            <v>RMB</v>
          </cell>
          <cell r="H469" t="str">
            <v>1</v>
          </cell>
          <cell r="I469" t="str">
            <v>136.16</v>
          </cell>
        </row>
        <row r="470">
          <cell r="A470" t="str">
            <v>1752633</v>
          </cell>
          <cell r="B470" t="str">
            <v>长滩岛沙滩酒店</v>
          </cell>
          <cell r="C470" t="str">
            <v>479233740</v>
          </cell>
          <cell r="D470" t="str">
            <v/>
          </cell>
          <cell r="E470" t="str">
            <v/>
          </cell>
          <cell r="F470" t="str">
            <v>658.62</v>
          </cell>
          <cell r="G470" t="str">
            <v>RMB</v>
          </cell>
          <cell r="H470" t="str">
            <v>1</v>
          </cell>
          <cell r="I470" t="str">
            <v>93.56</v>
          </cell>
        </row>
        <row r="471">
          <cell r="A471" t="str">
            <v>1743468</v>
          </cell>
          <cell r="B471" t="str">
            <v>吉隆坡斯里太平洋酒店</v>
          </cell>
          <cell r="C471" t="str">
            <v>476997452</v>
          </cell>
          <cell r="D471" t="str">
            <v/>
          </cell>
          <cell r="E471" t="str">
            <v/>
          </cell>
          <cell r="F471" t="str">
            <v>324.03</v>
          </cell>
          <cell r="G471" t="str">
            <v>RMB</v>
          </cell>
          <cell r="H471" t="str">
            <v>1</v>
          </cell>
          <cell r="I471" t="str">
            <v>46.03</v>
          </cell>
        </row>
        <row r="472">
          <cell r="A472" t="str">
            <v>1743473</v>
          </cell>
          <cell r="B472" t="str">
            <v>吉隆坡斯里太平洋酒店</v>
          </cell>
          <cell r="C472" t="str">
            <v>476997928</v>
          </cell>
          <cell r="D472" t="str">
            <v/>
          </cell>
          <cell r="E472" t="str">
            <v/>
          </cell>
          <cell r="F472" t="str">
            <v>288.06</v>
          </cell>
          <cell r="G472" t="str">
            <v>RMB</v>
          </cell>
          <cell r="H472" t="str">
            <v>1</v>
          </cell>
          <cell r="I472" t="str">
            <v>40.92</v>
          </cell>
        </row>
        <row r="473">
          <cell r="A473" t="str">
            <v>1747364</v>
          </cell>
          <cell r="B473" t="str">
            <v>皮科罗长滩岛酒店</v>
          </cell>
          <cell r="C473" t="str">
            <v>477974500</v>
          </cell>
          <cell r="D473" t="str">
            <v/>
          </cell>
          <cell r="E473" t="str">
            <v/>
          </cell>
          <cell r="F473" t="str">
            <v>477.91</v>
          </cell>
          <cell r="G473" t="str">
            <v>RMB</v>
          </cell>
          <cell r="H473" t="str">
            <v>1</v>
          </cell>
          <cell r="I473" t="str">
            <v>67.89</v>
          </cell>
        </row>
        <row r="474">
          <cell r="A474" t="str">
            <v>1752581</v>
          </cell>
          <cell r="B474" t="str">
            <v>悉尼旅行者酒店</v>
          </cell>
          <cell r="C474" t="str">
            <v>479224532</v>
          </cell>
          <cell r="D474" t="str">
            <v/>
          </cell>
          <cell r="E474" t="str">
            <v/>
          </cell>
          <cell r="F474" t="str">
            <v>531.55</v>
          </cell>
          <cell r="G474" t="str">
            <v>RMB</v>
          </cell>
          <cell r="H474" t="str">
            <v>1</v>
          </cell>
          <cell r="I474" t="str">
            <v>75.51</v>
          </cell>
        </row>
        <row r="475">
          <cell r="A475" t="str">
            <v>1747806</v>
          </cell>
          <cell r="B475" t="str">
            <v>悉尼旅行者酒店</v>
          </cell>
          <cell r="C475" t="str">
            <v>478094820</v>
          </cell>
          <cell r="D475" t="str">
            <v/>
          </cell>
          <cell r="E475" t="str">
            <v/>
          </cell>
          <cell r="F475" t="str">
            <v>902.32</v>
          </cell>
          <cell r="G475" t="str">
            <v>RMB</v>
          </cell>
          <cell r="H475" t="str">
            <v>1</v>
          </cell>
          <cell r="I475" t="str">
            <v>128.18</v>
          </cell>
        </row>
        <row r="476">
          <cell r="A476" t="str">
            <v>1754224</v>
          </cell>
          <cell r="B476" t="str">
            <v>悉尼旅行者酒店</v>
          </cell>
          <cell r="C476" t="str">
            <v>479596388</v>
          </cell>
          <cell r="D476" t="str">
            <v/>
          </cell>
          <cell r="E476" t="str">
            <v/>
          </cell>
          <cell r="F476" t="str">
            <v>530.43</v>
          </cell>
          <cell r="G476" t="str">
            <v>RMB</v>
          </cell>
          <cell r="H476" t="str">
            <v>1</v>
          </cell>
          <cell r="I476" t="str">
            <v>75.35</v>
          </cell>
        </row>
        <row r="477">
          <cell r="A477" t="str">
            <v>1747015</v>
          </cell>
          <cell r="B477" t="str">
            <v>非凡城市酒店</v>
          </cell>
          <cell r="C477" t="str">
            <v>477869052</v>
          </cell>
          <cell r="D477" t="str">
            <v/>
          </cell>
          <cell r="E477" t="str">
            <v/>
          </cell>
          <cell r="F477" t="str">
            <v>332.26</v>
          </cell>
          <cell r="G477" t="str">
            <v>RMB</v>
          </cell>
          <cell r="H477" t="str">
            <v>1</v>
          </cell>
          <cell r="I477" t="str">
            <v>47.2</v>
          </cell>
        </row>
        <row r="478">
          <cell r="A478" t="str">
            <v>1752141</v>
          </cell>
          <cell r="B478" t="str">
            <v>悉尼城堡精品酒店</v>
          </cell>
          <cell r="C478" t="str">
            <v>479141384</v>
          </cell>
          <cell r="D478" t="str">
            <v/>
          </cell>
          <cell r="E478" t="str">
            <v/>
          </cell>
          <cell r="F478" t="str">
            <v>2400.54</v>
          </cell>
          <cell r="G478" t="str">
            <v>RMB</v>
          </cell>
          <cell r="H478" t="str">
            <v>1</v>
          </cell>
          <cell r="I478" t="str">
            <v>341.01</v>
          </cell>
        </row>
        <row r="479">
          <cell r="A479" t="str">
            <v>1741966</v>
          </cell>
          <cell r="B479" t="str">
            <v>Hotel Austin Paradise - Mount Austin</v>
          </cell>
          <cell r="C479" t="str">
            <v>476650556</v>
          </cell>
          <cell r="D479" t="str">
            <v/>
          </cell>
          <cell r="E479" t="str">
            <v/>
          </cell>
          <cell r="F479" t="str">
            <v>164.09</v>
          </cell>
          <cell r="G479" t="str">
            <v>RMB</v>
          </cell>
          <cell r="H479" t="str">
            <v>1</v>
          </cell>
          <cell r="I479" t="str">
            <v>23.31</v>
          </cell>
        </row>
        <row r="480">
          <cell r="A480" t="str">
            <v>1744520</v>
          </cell>
          <cell r="B480" t="str">
            <v>唐天友谊宾馆</v>
          </cell>
          <cell r="C480" t="str">
            <v>477254264</v>
          </cell>
          <cell r="D480" t="str">
            <v/>
          </cell>
          <cell r="E480" t="str">
            <v/>
          </cell>
          <cell r="F480" t="str">
            <v>100.38</v>
          </cell>
          <cell r="G480" t="str">
            <v>RMB</v>
          </cell>
          <cell r="H480" t="str">
            <v>1</v>
          </cell>
          <cell r="I480" t="str">
            <v>14.26</v>
          </cell>
        </row>
        <row r="481">
          <cell r="A481" t="str">
            <v>1742564</v>
          </cell>
          <cell r="B481" t="str">
            <v>曼绒丽思花园酒店</v>
          </cell>
          <cell r="C481" t="str">
            <v>476805544</v>
          </cell>
          <cell r="D481" t="str">
            <v/>
          </cell>
          <cell r="E481" t="str">
            <v/>
          </cell>
          <cell r="F481" t="str">
            <v>184.01</v>
          </cell>
          <cell r="G481" t="str">
            <v>RMB</v>
          </cell>
          <cell r="H481" t="str">
            <v>1</v>
          </cell>
          <cell r="I481" t="str">
            <v>26.14</v>
          </cell>
        </row>
        <row r="482">
          <cell r="A482" t="str">
            <v>1744999</v>
          </cell>
          <cell r="B482" t="str">
            <v>曼绒丽思花园酒店</v>
          </cell>
          <cell r="C482" t="str">
            <v>477361560</v>
          </cell>
          <cell r="D482" t="str">
            <v>43273</v>
          </cell>
          <cell r="E482" t="str">
            <v/>
          </cell>
          <cell r="F482" t="str">
            <v>718.59</v>
          </cell>
          <cell r="G482" t="str">
            <v>RMB</v>
          </cell>
          <cell r="H482" t="str">
            <v>1</v>
          </cell>
          <cell r="I482" t="str">
            <v>102.08</v>
          </cell>
        </row>
        <row r="483">
          <cell r="A483" t="str">
            <v>1753502</v>
          </cell>
          <cell r="B483" t="str">
            <v>胡椒沙滩度假村</v>
          </cell>
          <cell r="C483" t="str">
            <v>479447936</v>
          </cell>
          <cell r="D483" t="str">
            <v/>
          </cell>
          <cell r="E483" t="str">
            <v/>
          </cell>
          <cell r="F483" t="str">
            <v>1217.48</v>
          </cell>
          <cell r="G483" t="str">
            <v>RMB</v>
          </cell>
          <cell r="H483" t="str">
            <v>1</v>
          </cell>
          <cell r="I483" t="str">
            <v>172.95</v>
          </cell>
        </row>
        <row r="484">
          <cell r="A484" t="str">
            <v>1744614</v>
          </cell>
          <cell r="B484" t="str">
            <v>苏帮 USJ 高峰会议酒店</v>
          </cell>
          <cell r="C484" t="str">
            <v>477276892</v>
          </cell>
          <cell r="D484" t="str">
            <v/>
          </cell>
          <cell r="E484" t="str">
            <v/>
          </cell>
          <cell r="F484" t="str">
            <v>633.77</v>
          </cell>
          <cell r="G484" t="str">
            <v>RMB</v>
          </cell>
          <cell r="H484" t="str">
            <v>1</v>
          </cell>
          <cell r="I484" t="str">
            <v>90.03</v>
          </cell>
        </row>
        <row r="485">
          <cell r="A485" t="str">
            <v>1746995</v>
          </cell>
          <cell r="B485" t="str">
            <v>苏帮 USJ 高峰会议酒店</v>
          </cell>
          <cell r="C485" t="str">
            <v>477864012</v>
          </cell>
          <cell r="D485" t="str">
            <v/>
          </cell>
          <cell r="E485" t="str">
            <v/>
          </cell>
          <cell r="F485" t="str">
            <v>212.24</v>
          </cell>
          <cell r="G485" t="str">
            <v>RMB</v>
          </cell>
          <cell r="H485" t="str">
            <v>1</v>
          </cell>
          <cell r="I485" t="str">
            <v>30.15</v>
          </cell>
        </row>
        <row r="486">
          <cell r="A486" t="str">
            <v>1748535</v>
          </cell>
          <cell r="B486" t="str">
            <v>绿洲度假村及水疗中心</v>
          </cell>
          <cell r="C486" t="str">
            <v>478265760</v>
          </cell>
          <cell r="D486" t="str">
            <v/>
          </cell>
          <cell r="E486" t="str">
            <v/>
          </cell>
          <cell r="F486" t="str">
            <v>554.15</v>
          </cell>
          <cell r="G486" t="str">
            <v>RMB</v>
          </cell>
          <cell r="H486" t="str">
            <v>1</v>
          </cell>
          <cell r="I486" t="str">
            <v>78.72</v>
          </cell>
        </row>
        <row r="487">
          <cell r="A487" t="str">
            <v>1742739</v>
          </cell>
          <cell r="B487" t="str">
            <v>18 套房公寓</v>
          </cell>
          <cell r="C487" t="str">
            <v>476846284</v>
          </cell>
          <cell r="D487" t="str">
            <v/>
          </cell>
          <cell r="E487" t="str">
            <v/>
          </cell>
          <cell r="F487" t="str">
            <v>215.34</v>
          </cell>
          <cell r="G487" t="str">
            <v>RMB</v>
          </cell>
          <cell r="H487" t="str">
            <v>1</v>
          </cell>
          <cell r="I487" t="str">
            <v>30.59</v>
          </cell>
        </row>
        <row r="488">
          <cell r="A488" t="str">
            <v>1750897</v>
          </cell>
          <cell r="B488" t="str">
            <v>博沙努度假酒店</v>
          </cell>
          <cell r="C488" t="str">
            <v>478870648</v>
          </cell>
          <cell r="D488" t="str">
            <v/>
          </cell>
          <cell r="E488" t="str">
            <v/>
          </cell>
          <cell r="F488" t="str">
            <v>541.41</v>
          </cell>
          <cell r="G488" t="str">
            <v>RMB</v>
          </cell>
          <cell r="H488" t="str">
            <v>1</v>
          </cell>
          <cell r="I488" t="str">
            <v>76.91</v>
          </cell>
        </row>
        <row r="489">
          <cell r="A489" t="str">
            <v>1754041</v>
          </cell>
          <cell r="B489" t="str">
            <v>切斯特伍德思格丽套房酒店</v>
          </cell>
          <cell r="C489" t="str">
            <v>479559144</v>
          </cell>
          <cell r="D489" t="str">
            <v/>
          </cell>
          <cell r="E489" t="str">
            <v/>
          </cell>
          <cell r="F489" t="str">
            <v>1324.55</v>
          </cell>
          <cell r="G489" t="str">
            <v>RMB</v>
          </cell>
          <cell r="H489" t="str">
            <v>1</v>
          </cell>
          <cell r="I489" t="str">
            <v>188.16</v>
          </cell>
        </row>
        <row r="490">
          <cell r="A490" t="str">
            <v>1750630</v>
          </cell>
          <cell r="B490" t="str">
            <v>悉尼机场宜必思快捷酒店</v>
          </cell>
          <cell r="C490" t="str">
            <v>478793312</v>
          </cell>
          <cell r="D490" t="str">
            <v/>
          </cell>
          <cell r="E490" t="str">
            <v/>
          </cell>
          <cell r="F490" t="str">
            <v>362.18</v>
          </cell>
          <cell r="G490" t="str">
            <v>RMB</v>
          </cell>
          <cell r="H490" t="str">
            <v>1</v>
          </cell>
          <cell r="I490" t="str">
            <v>51.45</v>
          </cell>
        </row>
        <row r="491">
          <cell r="A491" t="str">
            <v>1750450</v>
          </cell>
          <cell r="B491" t="str">
            <v>H 酒店</v>
          </cell>
          <cell r="C491" t="str">
            <v>478753600</v>
          </cell>
          <cell r="D491" t="str">
            <v/>
          </cell>
          <cell r="E491" t="str">
            <v/>
          </cell>
          <cell r="F491" t="str">
            <v>325.01</v>
          </cell>
          <cell r="G491" t="str">
            <v>RMB</v>
          </cell>
          <cell r="H491" t="str">
            <v>1</v>
          </cell>
          <cell r="I491" t="str">
            <v>46.17</v>
          </cell>
        </row>
        <row r="492">
          <cell r="A492" t="str">
            <v>1746532</v>
          </cell>
          <cell r="B492" t="str">
            <v>双威金字塔酒店</v>
          </cell>
          <cell r="C492" t="str">
            <v>477750964</v>
          </cell>
          <cell r="D492" t="str">
            <v/>
          </cell>
          <cell r="E492" t="str">
            <v/>
          </cell>
          <cell r="F492" t="str">
            <v>1275.28</v>
          </cell>
          <cell r="G492" t="str">
            <v>RMB</v>
          </cell>
          <cell r="H492" t="str">
            <v>1</v>
          </cell>
          <cell r="I492" t="str">
            <v>181.16</v>
          </cell>
        </row>
        <row r="493">
          <cell r="A493" t="str">
            <v>1747299</v>
          </cell>
          <cell r="B493" t="str">
            <v>甜蜜生活背包客旅馆</v>
          </cell>
          <cell r="C493" t="str">
            <v>477952996</v>
          </cell>
          <cell r="D493" t="str">
            <v/>
          </cell>
          <cell r="E493" t="str">
            <v/>
          </cell>
          <cell r="F493" t="str">
            <v>292.35</v>
          </cell>
          <cell r="G493" t="str">
            <v>RMB</v>
          </cell>
          <cell r="H493" t="str">
            <v>1</v>
          </cell>
          <cell r="I493" t="str">
            <v>41.53</v>
          </cell>
        </row>
        <row r="494">
          <cell r="A494" t="str">
            <v>1746856</v>
          </cell>
          <cell r="B494" t="str">
            <v>奥兰多凯悦酒店</v>
          </cell>
          <cell r="C494" t="str">
            <v>477827508</v>
          </cell>
          <cell r="D494" t="str">
            <v/>
          </cell>
          <cell r="E494" t="str">
            <v/>
          </cell>
          <cell r="F494" t="str">
            <v>4230.88</v>
          </cell>
          <cell r="G494" t="str">
            <v>RMB</v>
          </cell>
          <cell r="H494" t="str">
            <v>1</v>
          </cell>
          <cell r="I494" t="str">
            <v>601.02</v>
          </cell>
        </row>
        <row r="495">
          <cell r="A495" t="str">
            <v>1744115</v>
          </cell>
          <cell r="B495" t="str">
            <v>西雅图机场丽笙酒店</v>
          </cell>
          <cell r="C495" t="str">
            <v>477172112</v>
          </cell>
          <cell r="D495" t="str">
            <v>VFR0NG7</v>
          </cell>
          <cell r="E495" t="str">
            <v/>
          </cell>
          <cell r="F495" t="str">
            <v>612.93</v>
          </cell>
          <cell r="G495" t="str">
            <v>RMB</v>
          </cell>
          <cell r="H495" t="str">
            <v>1</v>
          </cell>
          <cell r="I495" t="str">
            <v>87.07</v>
          </cell>
        </row>
        <row r="496">
          <cell r="A496" t="str">
            <v>1741996</v>
          </cell>
          <cell r="B496" t="str">
            <v>西雅图机场丽笙酒店</v>
          </cell>
          <cell r="C496" t="str">
            <v>476660400</v>
          </cell>
          <cell r="D496" t="str">
            <v/>
          </cell>
          <cell r="E496" t="str">
            <v/>
          </cell>
          <cell r="F496" t="str">
            <v>611.17</v>
          </cell>
          <cell r="G496" t="str">
            <v>RMB</v>
          </cell>
          <cell r="H496" t="str">
            <v>1</v>
          </cell>
          <cell r="I496" t="str">
            <v>86.82</v>
          </cell>
        </row>
        <row r="497">
          <cell r="A497" t="str">
            <v>1744587</v>
          </cell>
          <cell r="B497" t="str">
            <v>西雅图机场丽笙酒店</v>
          </cell>
          <cell r="C497" t="str">
            <v>477269372</v>
          </cell>
          <cell r="D497" t="str">
            <v/>
          </cell>
          <cell r="E497" t="str">
            <v/>
          </cell>
          <cell r="F497" t="str">
            <v>1212.77</v>
          </cell>
          <cell r="G497" t="str">
            <v>RMB</v>
          </cell>
          <cell r="H497" t="str">
            <v>1</v>
          </cell>
          <cell r="I497" t="str">
            <v>172.28</v>
          </cell>
        </row>
        <row r="498">
          <cell r="A498" t="str">
            <v>1751510</v>
          </cell>
          <cell r="B498" t="str">
            <v>纽约君悦酒店</v>
          </cell>
          <cell r="C498" t="str">
            <v>479020064</v>
          </cell>
          <cell r="D498" t="str">
            <v/>
          </cell>
          <cell r="E498" t="str">
            <v/>
          </cell>
          <cell r="F498" t="str">
            <v>794.27</v>
          </cell>
          <cell r="G498" t="str">
            <v>RMB</v>
          </cell>
          <cell r="H498" t="str">
            <v>1</v>
          </cell>
          <cell r="I498" t="str">
            <v>112.83</v>
          </cell>
        </row>
        <row r="499">
          <cell r="A499" t="str">
            <v>1748723</v>
          </cell>
          <cell r="B499" t="str">
            <v>纽约沃森酒店（原纽约曼哈顿第57街假日酒店）</v>
          </cell>
          <cell r="C499" t="str">
            <v>478313688</v>
          </cell>
          <cell r="D499" t="str">
            <v/>
          </cell>
          <cell r="E499" t="str">
            <v/>
          </cell>
          <cell r="F499" t="str">
            <v>466.65</v>
          </cell>
          <cell r="G499" t="str">
            <v>RMB</v>
          </cell>
          <cell r="H499" t="str">
            <v>1</v>
          </cell>
          <cell r="I499" t="str">
            <v>66.29</v>
          </cell>
        </row>
        <row r="500">
          <cell r="A500" t="str">
            <v>1743308</v>
          </cell>
          <cell r="B500" t="str">
            <v>纽约沃森酒店（原纽约曼哈顿第57街假日酒店）</v>
          </cell>
          <cell r="C500" t="str">
            <v>476961120</v>
          </cell>
          <cell r="D500" t="str">
            <v/>
          </cell>
          <cell r="E500" t="str">
            <v/>
          </cell>
          <cell r="F500" t="str">
            <v>636.16</v>
          </cell>
          <cell r="G500" t="str">
            <v>RMB</v>
          </cell>
          <cell r="H500" t="str">
            <v>1</v>
          </cell>
          <cell r="I500" t="str">
            <v>90.37</v>
          </cell>
        </row>
        <row r="501">
          <cell r="A501" t="str">
            <v>1745800</v>
          </cell>
          <cell r="B501" t="str">
            <v>迈阿密洲际酒店</v>
          </cell>
          <cell r="C501" t="str">
            <v>477590468</v>
          </cell>
          <cell r="D501" t="str">
            <v/>
          </cell>
          <cell r="E501" t="str">
            <v/>
          </cell>
          <cell r="F501" t="str">
            <v>2876.34</v>
          </cell>
          <cell r="G501" t="str">
            <v>RMB</v>
          </cell>
          <cell r="H501" t="str">
            <v>1</v>
          </cell>
          <cell r="I501" t="str">
            <v>408.6</v>
          </cell>
        </row>
        <row r="502">
          <cell r="A502" t="str">
            <v>1742100</v>
          </cell>
          <cell r="B502" t="str">
            <v>达拉斯市区皇冠假日酒店</v>
          </cell>
          <cell r="C502" t="str">
            <v>476693772</v>
          </cell>
          <cell r="D502" t="str">
            <v/>
          </cell>
          <cell r="E502" t="str">
            <v/>
          </cell>
          <cell r="F502" t="str">
            <v>561.19</v>
          </cell>
          <cell r="G502" t="str">
            <v>RMB</v>
          </cell>
          <cell r="H502" t="str">
            <v>1</v>
          </cell>
          <cell r="I502" t="str">
            <v>79.72</v>
          </cell>
        </row>
        <row r="503">
          <cell r="A503" t="str">
            <v>1752914</v>
          </cell>
          <cell r="B503" t="str">
            <v>洛杉矶机场希尔顿酒店</v>
          </cell>
          <cell r="C503" t="str">
            <v>479296600</v>
          </cell>
          <cell r="D503" t="str">
            <v/>
          </cell>
          <cell r="E503" t="str">
            <v/>
          </cell>
          <cell r="F503" t="str">
            <v>768.78</v>
          </cell>
          <cell r="G503" t="str">
            <v>RMB</v>
          </cell>
          <cell r="H503" t="str">
            <v>1</v>
          </cell>
          <cell r="I503" t="str">
            <v>109.21</v>
          </cell>
        </row>
        <row r="504">
          <cell r="A504" t="str">
            <v>1752036</v>
          </cell>
          <cell r="B504" t="str">
            <v>洛杉矶机场希尔顿酒店</v>
          </cell>
          <cell r="C504" t="str">
            <v>479119492</v>
          </cell>
          <cell r="D504" t="str">
            <v/>
          </cell>
          <cell r="E504" t="str">
            <v/>
          </cell>
          <cell r="F504" t="str">
            <v>768.78</v>
          </cell>
          <cell r="G504" t="str">
            <v>RMB</v>
          </cell>
          <cell r="H504" t="str">
            <v>1</v>
          </cell>
          <cell r="I504" t="str">
            <v>109.21</v>
          </cell>
        </row>
        <row r="505">
          <cell r="A505" t="str">
            <v>1750009</v>
          </cell>
          <cell r="B505" t="str">
            <v>希尔顿美洲休斯顿酒店</v>
          </cell>
          <cell r="C505" t="str">
            <v>478666436</v>
          </cell>
          <cell r="D505" t="str">
            <v/>
          </cell>
          <cell r="E505" t="str">
            <v/>
          </cell>
          <cell r="F505" t="str">
            <v>918.65</v>
          </cell>
          <cell r="G505" t="str">
            <v>RMB</v>
          </cell>
          <cell r="H505" t="str">
            <v>1</v>
          </cell>
          <cell r="I505" t="str">
            <v>130.5</v>
          </cell>
        </row>
        <row r="506">
          <cell r="A506" t="str">
            <v>1749987</v>
          </cell>
          <cell r="B506" t="str">
            <v>希尔顿美洲休斯顿酒店</v>
          </cell>
          <cell r="C506" t="str">
            <v>478663020</v>
          </cell>
          <cell r="D506" t="str">
            <v/>
          </cell>
          <cell r="E506" t="str">
            <v/>
          </cell>
          <cell r="F506" t="str">
            <v>695.92</v>
          </cell>
          <cell r="G506" t="str">
            <v>RMB</v>
          </cell>
          <cell r="H506" t="str">
            <v>1</v>
          </cell>
          <cell r="I506" t="str">
            <v>98.86</v>
          </cell>
        </row>
        <row r="507">
          <cell r="A507" t="str">
            <v>1749109</v>
          </cell>
          <cell r="B507" t="str">
            <v>希尔顿美洲休斯顿酒店</v>
          </cell>
          <cell r="C507" t="str">
            <v>478432088</v>
          </cell>
          <cell r="D507" t="str">
            <v/>
          </cell>
          <cell r="E507" t="str">
            <v/>
          </cell>
          <cell r="F507" t="str">
            <v>825.87</v>
          </cell>
          <cell r="G507" t="str">
            <v>RMB</v>
          </cell>
          <cell r="H507" t="str">
            <v>1</v>
          </cell>
          <cell r="I507" t="str">
            <v>117.32</v>
          </cell>
        </row>
        <row r="508">
          <cell r="A508" t="str">
            <v>1743621</v>
          </cell>
          <cell r="B508" t="str">
            <v>希尔顿逸林酒店纽瓦克机场</v>
          </cell>
          <cell r="C508" t="str">
            <v>477038948</v>
          </cell>
          <cell r="D508" t="str">
            <v/>
          </cell>
          <cell r="E508" t="str">
            <v/>
          </cell>
          <cell r="F508" t="str">
            <v>639.19</v>
          </cell>
          <cell r="G508" t="str">
            <v>RMB</v>
          </cell>
          <cell r="H508" t="str">
            <v>1</v>
          </cell>
          <cell r="I508" t="str">
            <v>90.8</v>
          </cell>
        </row>
        <row r="509">
          <cell r="A509" t="str">
            <v>1749408</v>
          </cell>
          <cell r="B509" t="str">
            <v>雷迪森波士顿酒店</v>
          </cell>
          <cell r="C509" t="str">
            <v>478529180</v>
          </cell>
          <cell r="D509" t="str">
            <v/>
          </cell>
          <cell r="E509" t="str">
            <v/>
          </cell>
          <cell r="F509" t="str">
            <v>1213.61</v>
          </cell>
          <cell r="G509" t="str">
            <v>RMB</v>
          </cell>
          <cell r="H509" t="str">
            <v>1</v>
          </cell>
          <cell r="I509" t="str">
            <v>172.4</v>
          </cell>
        </row>
        <row r="510">
          <cell r="A510" t="str">
            <v>1753469</v>
          </cell>
          <cell r="B510" t="str">
            <v>雷迪森波士顿酒店</v>
          </cell>
          <cell r="C510" t="str">
            <v>479442024</v>
          </cell>
          <cell r="D510" t="str">
            <v>56668SC011900</v>
          </cell>
          <cell r="E510" t="str">
            <v/>
          </cell>
          <cell r="F510" t="str">
            <v>1160.25</v>
          </cell>
          <cell r="G510" t="str">
            <v>RMB</v>
          </cell>
          <cell r="H510" t="str">
            <v>1</v>
          </cell>
          <cell r="I510" t="str">
            <v>164.82</v>
          </cell>
        </row>
        <row r="511">
          <cell r="A511" t="str">
            <v>1752650</v>
          </cell>
          <cell r="B511" t="str">
            <v>波士顿凯悦酒店</v>
          </cell>
          <cell r="C511" t="str">
            <v>479237356</v>
          </cell>
          <cell r="D511" t="str">
            <v/>
          </cell>
          <cell r="E511" t="str">
            <v/>
          </cell>
          <cell r="F511" t="str">
            <v>649.18</v>
          </cell>
          <cell r="G511" t="str">
            <v>RMB</v>
          </cell>
          <cell r="H511" t="str">
            <v>1</v>
          </cell>
          <cell r="I511" t="str">
            <v>92.22</v>
          </cell>
        </row>
        <row r="512">
          <cell r="A512" t="str">
            <v>1743606</v>
          </cell>
          <cell r="B512" t="str">
            <v>波士顿凯悦酒店</v>
          </cell>
          <cell r="C512" t="str">
            <v>477035820</v>
          </cell>
          <cell r="D512" t="str">
            <v/>
          </cell>
          <cell r="E512" t="str">
            <v/>
          </cell>
          <cell r="F512" t="str">
            <v>837.35</v>
          </cell>
          <cell r="G512" t="str">
            <v>RMB</v>
          </cell>
          <cell r="H512" t="str">
            <v>1</v>
          </cell>
          <cell r="I512" t="str">
            <v>118.95</v>
          </cell>
        </row>
        <row r="513">
          <cell r="A513" t="str">
            <v>1747969</v>
          </cell>
          <cell r="B513" t="str">
            <v>波士顿凯悦酒店</v>
          </cell>
          <cell r="C513" t="str">
            <v>478126092</v>
          </cell>
          <cell r="D513" t="str">
            <v/>
          </cell>
          <cell r="E513" t="str">
            <v/>
          </cell>
          <cell r="F513" t="str">
            <v>2512.05</v>
          </cell>
          <cell r="G513" t="str">
            <v>RMB</v>
          </cell>
          <cell r="H513" t="str">
            <v>1</v>
          </cell>
          <cell r="I513" t="str">
            <v>356.85</v>
          </cell>
        </row>
        <row r="514">
          <cell r="A514" t="str">
            <v>1745753</v>
          </cell>
          <cell r="B514" t="str">
            <v>波士顿凯悦酒店</v>
          </cell>
          <cell r="C514" t="str">
            <v>477575752</v>
          </cell>
          <cell r="D514" t="str">
            <v>51914998</v>
          </cell>
          <cell r="E514" t="str">
            <v/>
          </cell>
          <cell r="F514" t="str">
            <v>837.35</v>
          </cell>
          <cell r="G514" t="str">
            <v>RMB</v>
          </cell>
          <cell r="H514" t="str">
            <v>1</v>
          </cell>
          <cell r="I514" t="str">
            <v>118.95</v>
          </cell>
        </row>
        <row r="515">
          <cell r="A515" t="str">
            <v>1753163</v>
          </cell>
          <cell r="B515" t="str">
            <v>波士顿凯悦酒店</v>
          </cell>
          <cell r="C515" t="str">
            <v>479368748</v>
          </cell>
          <cell r="D515" t="str">
            <v/>
          </cell>
          <cell r="E515" t="str">
            <v/>
          </cell>
          <cell r="F515" t="str">
            <v>649.18</v>
          </cell>
          <cell r="G515" t="str">
            <v>RMB</v>
          </cell>
          <cell r="H515" t="str">
            <v>1</v>
          </cell>
          <cell r="I515" t="str">
            <v>92.22</v>
          </cell>
        </row>
        <row r="516">
          <cell r="A516" t="str">
            <v>1754063</v>
          </cell>
          <cell r="B516" t="str">
            <v>新不伦瑞克凯悦酒店</v>
          </cell>
          <cell r="C516" t="str">
            <v>479562824</v>
          </cell>
          <cell r="D516" t="str">
            <v>52396186</v>
          </cell>
          <cell r="E516" t="str">
            <v/>
          </cell>
          <cell r="F516" t="str">
            <v>652.98</v>
          </cell>
          <cell r="G516" t="str">
            <v>RMB</v>
          </cell>
          <cell r="H516" t="str">
            <v>1</v>
          </cell>
          <cell r="I516" t="str">
            <v>92.76</v>
          </cell>
        </row>
        <row r="517">
          <cell r="A517" t="str">
            <v>1744521</v>
          </cell>
          <cell r="B517" t="str">
            <v>贝尔维尤凯悦酒店</v>
          </cell>
          <cell r="C517" t="str">
            <v>477254384</v>
          </cell>
          <cell r="D517" t="str">
            <v/>
          </cell>
          <cell r="E517" t="str">
            <v/>
          </cell>
          <cell r="F517" t="str">
            <v>1792.68</v>
          </cell>
          <cell r="G517" t="str">
            <v>RMB</v>
          </cell>
          <cell r="H517" t="str">
            <v>1</v>
          </cell>
          <cell r="I517" t="str">
            <v>254.66</v>
          </cell>
        </row>
        <row r="518">
          <cell r="A518" t="str">
            <v>1745625</v>
          </cell>
          <cell r="B518" t="str">
            <v>贝尔维尤凯悦酒店</v>
          </cell>
          <cell r="C518" t="str">
            <v>477542492</v>
          </cell>
          <cell r="D518" t="str">
            <v>51901080</v>
          </cell>
          <cell r="E518" t="str">
            <v/>
          </cell>
          <cell r="F518" t="str">
            <v>1065.43</v>
          </cell>
          <cell r="G518" t="str">
            <v>RMB</v>
          </cell>
          <cell r="H518" t="str">
            <v>1</v>
          </cell>
          <cell r="I518" t="str">
            <v>151.35</v>
          </cell>
        </row>
        <row r="519">
          <cell r="A519" t="str">
            <v>1753128</v>
          </cell>
          <cell r="B519" t="str">
            <v>华盛顿国会山凯悦酒店</v>
          </cell>
          <cell r="C519" t="str">
            <v>479360536</v>
          </cell>
          <cell r="D519" t="str">
            <v/>
          </cell>
          <cell r="E519" t="str">
            <v/>
          </cell>
          <cell r="F519" t="str">
            <v>1888.98</v>
          </cell>
          <cell r="G519" t="str">
            <v>RMB</v>
          </cell>
          <cell r="H519" t="str">
            <v>1</v>
          </cell>
          <cell r="I519" t="str">
            <v>268.34</v>
          </cell>
        </row>
        <row r="520">
          <cell r="A520" t="str">
            <v>1742200</v>
          </cell>
          <cell r="B520" t="str">
            <v>旧金山机场红屋顶普拉斯加酒店</v>
          </cell>
          <cell r="C520" t="str">
            <v>476717284</v>
          </cell>
          <cell r="D520" t="str">
            <v/>
          </cell>
          <cell r="E520" t="str">
            <v/>
          </cell>
          <cell r="F520" t="str">
            <v>450.25</v>
          </cell>
          <cell r="G520" t="str">
            <v>RMB</v>
          </cell>
          <cell r="H520" t="str">
            <v>1</v>
          </cell>
          <cell r="I520" t="str">
            <v>63.96</v>
          </cell>
        </row>
        <row r="521">
          <cell r="A521" t="str">
            <v>1746423</v>
          </cell>
          <cell r="B521" t="str">
            <v>云霄塔赌场度假酒店,贝斯特韦斯特至尊精选</v>
          </cell>
          <cell r="C521" t="str">
            <v>477726392</v>
          </cell>
          <cell r="D521" t="str">
            <v/>
          </cell>
          <cell r="E521" t="str">
            <v/>
          </cell>
          <cell r="F521" t="str">
            <v>3259.64</v>
          </cell>
          <cell r="G521" t="str">
            <v>RMB</v>
          </cell>
          <cell r="H521" t="str">
            <v>1</v>
          </cell>
          <cell r="I521" t="str">
            <v>463.05</v>
          </cell>
        </row>
        <row r="522">
          <cell r="A522" t="str">
            <v>1752714</v>
          </cell>
          <cell r="B522" t="str">
            <v>云霄塔赌场度假酒店,贝斯特韦斯特至尊精选</v>
          </cell>
          <cell r="C522" t="str">
            <v>479250512</v>
          </cell>
          <cell r="D522" t="str">
            <v/>
          </cell>
          <cell r="E522" t="str">
            <v/>
          </cell>
          <cell r="F522" t="str">
            <v>558.23</v>
          </cell>
          <cell r="G522" t="str">
            <v>RMB</v>
          </cell>
          <cell r="H522" t="str">
            <v>1</v>
          </cell>
          <cell r="I522" t="str">
            <v>79.3</v>
          </cell>
        </row>
        <row r="523">
          <cell r="A523" t="str">
            <v>1747566</v>
          </cell>
          <cell r="B523" t="str">
            <v>云霄塔赌场度假酒店,贝斯特韦斯特至尊精选</v>
          </cell>
          <cell r="C523" t="str">
            <v>478037192</v>
          </cell>
          <cell r="D523" t="str">
            <v/>
          </cell>
          <cell r="E523" t="str">
            <v/>
          </cell>
          <cell r="F523" t="str">
            <v>433.49</v>
          </cell>
          <cell r="G523" t="str">
            <v>RMB</v>
          </cell>
          <cell r="H523" t="str">
            <v>1</v>
          </cell>
          <cell r="I523" t="str">
            <v>61.58</v>
          </cell>
        </row>
        <row r="524">
          <cell r="A524" t="str">
            <v>1745602</v>
          </cell>
          <cell r="B524" t="str">
            <v>云霄塔赌场度假酒店,贝斯特韦斯特至尊精选</v>
          </cell>
          <cell r="C524" t="str">
            <v>477536372</v>
          </cell>
          <cell r="D524" t="str">
            <v/>
          </cell>
          <cell r="E524" t="str">
            <v/>
          </cell>
          <cell r="F524" t="str">
            <v>239.48</v>
          </cell>
          <cell r="G524" t="str">
            <v>RMB</v>
          </cell>
          <cell r="H524" t="str">
            <v>1</v>
          </cell>
          <cell r="I524" t="str">
            <v>34.02</v>
          </cell>
        </row>
        <row r="525">
          <cell r="A525" t="str">
            <v>1752898</v>
          </cell>
          <cell r="B525" t="str">
            <v>云霄塔赌场度假酒店,贝斯特韦斯特至尊精选</v>
          </cell>
          <cell r="C525" t="str">
            <v>479294496</v>
          </cell>
          <cell r="D525" t="str">
            <v/>
          </cell>
          <cell r="E525" t="str">
            <v/>
          </cell>
          <cell r="F525" t="str">
            <v>632.92</v>
          </cell>
          <cell r="G525" t="str">
            <v>RMB</v>
          </cell>
          <cell r="H525" t="str">
            <v>1</v>
          </cell>
          <cell r="I525" t="str">
            <v>89.91</v>
          </cell>
        </row>
        <row r="526">
          <cell r="A526" t="str">
            <v>1746275</v>
          </cell>
          <cell r="B526" t="str">
            <v>云霄塔赌场度假酒店,贝斯特韦斯特至尊精选</v>
          </cell>
          <cell r="C526" t="str">
            <v>477698612</v>
          </cell>
          <cell r="D526" t="str">
            <v/>
          </cell>
          <cell r="E526" t="str">
            <v/>
          </cell>
          <cell r="F526" t="str">
            <v>657.49</v>
          </cell>
          <cell r="G526" t="str">
            <v>RMB</v>
          </cell>
          <cell r="H526" t="str">
            <v>1</v>
          </cell>
          <cell r="I526" t="str">
            <v>93.4</v>
          </cell>
        </row>
        <row r="527">
          <cell r="A527" t="str">
            <v>1747586</v>
          </cell>
          <cell r="B527" t="str">
            <v>云霄塔赌场度假酒店,贝斯特韦斯特至尊精选</v>
          </cell>
          <cell r="C527" t="str">
            <v>478040968</v>
          </cell>
          <cell r="D527" t="str">
            <v/>
          </cell>
          <cell r="E527" t="str">
            <v/>
          </cell>
          <cell r="F527" t="str">
            <v>594.98</v>
          </cell>
          <cell r="G527" t="str">
            <v>RMB</v>
          </cell>
          <cell r="H527" t="str">
            <v>1</v>
          </cell>
          <cell r="I527" t="str">
            <v>84.52</v>
          </cell>
        </row>
        <row r="528">
          <cell r="A528" t="str">
            <v>1744906</v>
          </cell>
          <cell r="B528" t="str">
            <v>云霄塔赌场度假酒店,贝斯特韦斯特至尊精选</v>
          </cell>
          <cell r="C528" t="str">
            <v>477344472</v>
          </cell>
          <cell r="D528" t="str">
            <v/>
          </cell>
          <cell r="E528" t="str">
            <v/>
          </cell>
          <cell r="F528" t="str">
            <v>927.24</v>
          </cell>
          <cell r="G528" t="str">
            <v>RMB</v>
          </cell>
          <cell r="H528" t="str">
            <v>1</v>
          </cell>
          <cell r="I528" t="str">
            <v>131.72</v>
          </cell>
        </row>
        <row r="529">
          <cell r="A529" t="str">
            <v>1753504</v>
          </cell>
          <cell r="B529" t="str">
            <v>云霄塔赌场度假酒店,贝斯特韦斯特至尊精选</v>
          </cell>
          <cell r="C529" t="str">
            <v>479448468</v>
          </cell>
          <cell r="D529" t="str">
            <v/>
          </cell>
          <cell r="E529" t="str">
            <v/>
          </cell>
          <cell r="F529" t="str">
            <v>280.45</v>
          </cell>
          <cell r="G529" t="str">
            <v>RMB</v>
          </cell>
          <cell r="H529" t="str">
            <v>1</v>
          </cell>
          <cell r="I529" t="str">
            <v>39.84</v>
          </cell>
        </row>
        <row r="530">
          <cell r="A530" t="str">
            <v>1746222</v>
          </cell>
          <cell r="B530" t="str">
            <v>美高梅大酒店</v>
          </cell>
          <cell r="C530" t="str">
            <v>477689580</v>
          </cell>
          <cell r="D530" t="str">
            <v/>
          </cell>
          <cell r="E530" t="str">
            <v/>
          </cell>
          <cell r="F530" t="str">
            <v>628.49</v>
          </cell>
          <cell r="G530" t="str">
            <v>RMB</v>
          </cell>
          <cell r="H530" t="str">
            <v>1</v>
          </cell>
          <cell r="I530" t="str">
            <v>89.28</v>
          </cell>
        </row>
        <row r="531">
          <cell r="A531" t="str">
            <v>1742486</v>
          </cell>
          <cell r="B531" t="str">
            <v>四皇后赌场酒店</v>
          </cell>
          <cell r="C531" t="str">
            <v>476788772</v>
          </cell>
          <cell r="D531" t="str">
            <v/>
          </cell>
          <cell r="E531" t="str">
            <v/>
          </cell>
          <cell r="F531" t="str">
            <v>427.37</v>
          </cell>
          <cell r="G531" t="str">
            <v>RMB</v>
          </cell>
          <cell r="H531" t="str">
            <v>1</v>
          </cell>
          <cell r="I531" t="str">
            <v>60.71</v>
          </cell>
        </row>
        <row r="532">
          <cell r="A532" t="str">
            <v>1750455</v>
          </cell>
          <cell r="B532" t="str">
            <v>西雅图希尔顿酒店</v>
          </cell>
          <cell r="C532" t="str">
            <v>478754888</v>
          </cell>
          <cell r="D532" t="str">
            <v/>
          </cell>
          <cell r="E532" t="str">
            <v/>
          </cell>
          <cell r="F532" t="str">
            <v>1175.1</v>
          </cell>
          <cell r="G532" t="str">
            <v>RMB</v>
          </cell>
          <cell r="H532" t="str">
            <v>1</v>
          </cell>
          <cell r="I532" t="str">
            <v>166.93</v>
          </cell>
        </row>
        <row r="533">
          <cell r="A533" t="str">
            <v>1745680</v>
          </cell>
          <cell r="B533" t="str">
            <v>圣巴巴拉华美达酒店</v>
          </cell>
          <cell r="C533" t="str">
            <v>477558096</v>
          </cell>
          <cell r="D533" t="str">
            <v>80744EC112396</v>
          </cell>
          <cell r="E533" t="str">
            <v/>
          </cell>
          <cell r="F533" t="str">
            <v>612.58</v>
          </cell>
          <cell r="G533" t="str">
            <v>RMB</v>
          </cell>
          <cell r="H533" t="str">
            <v>1</v>
          </cell>
          <cell r="I533" t="str">
            <v>87.02</v>
          </cell>
        </row>
        <row r="534">
          <cell r="A534" t="str">
            <v>1746351</v>
          </cell>
          <cell r="B534" t="str">
            <v>旧金山联合广场希尔顿酒店</v>
          </cell>
          <cell r="C534" t="str">
            <v>477713748</v>
          </cell>
          <cell r="D534" t="str">
            <v/>
          </cell>
          <cell r="E534" t="str">
            <v/>
          </cell>
          <cell r="F534" t="str">
            <v>3794.36</v>
          </cell>
          <cell r="G534" t="str">
            <v>RMB</v>
          </cell>
          <cell r="H534" t="str">
            <v>1</v>
          </cell>
          <cell r="I534" t="str">
            <v>539.01</v>
          </cell>
        </row>
        <row r="535">
          <cell r="A535" t="str">
            <v>1750393</v>
          </cell>
          <cell r="B535" t="str">
            <v>旧金山联合广场希尔顿酒店</v>
          </cell>
          <cell r="C535" t="str">
            <v>478739560</v>
          </cell>
          <cell r="D535" t="str">
            <v/>
          </cell>
          <cell r="E535" t="str">
            <v/>
          </cell>
          <cell r="F535" t="str">
            <v>1513.77</v>
          </cell>
          <cell r="G535" t="str">
            <v>RMB</v>
          </cell>
          <cell r="H535" t="str">
            <v>1</v>
          </cell>
          <cell r="I535" t="str">
            <v>215.04</v>
          </cell>
        </row>
        <row r="536">
          <cell r="A536" t="str">
            <v>1752952</v>
          </cell>
          <cell r="B536" t="str">
            <v>旧金山联合广场希尔顿酒店</v>
          </cell>
          <cell r="C536" t="str">
            <v>479310500</v>
          </cell>
          <cell r="D536" t="str">
            <v/>
          </cell>
          <cell r="E536" t="str">
            <v/>
          </cell>
          <cell r="F536" t="str">
            <v>756.89</v>
          </cell>
          <cell r="G536" t="str">
            <v>RMB</v>
          </cell>
          <cell r="H536" t="str">
            <v>1</v>
          </cell>
          <cell r="I536" t="str">
            <v>107.52</v>
          </cell>
        </row>
        <row r="537">
          <cell r="A537" t="str">
            <v>1743024</v>
          </cell>
          <cell r="B537" t="str">
            <v>旧金山联合广场希尔顿酒店</v>
          </cell>
          <cell r="C537" t="str">
            <v>476901412</v>
          </cell>
          <cell r="D537" t="str">
            <v/>
          </cell>
          <cell r="E537" t="str">
            <v/>
          </cell>
          <cell r="F537" t="str">
            <v>756.89</v>
          </cell>
          <cell r="G537" t="str">
            <v>RMB</v>
          </cell>
          <cell r="H537" t="str">
            <v>1</v>
          </cell>
          <cell r="I537" t="str">
            <v>107.52</v>
          </cell>
        </row>
        <row r="538">
          <cell r="A538" t="str">
            <v>1750382</v>
          </cell>
          <cell r="B538" t="str">
            <v>旧金山联合广场希尔顿酒店</v>
          </cell>
          <cell r="C538" t="str">
            <v>478737172</v>
          </cell>
          <cell r="D538" t="str">
            <v/>
          </cell>
          <cell r="E538" t="str">
            <v/>
          </cell>
          <cell r="F538" t="str">
            <v>2021.74</v>
          </cell>
          <cell r="G538" t="str">
            <v>RMB</v>
          </cell>
          <cell r="H538" t="str">
            <v>1</v>
          </cell>
          <cell r="I538" t="str">
            <v>287.2</v>
          </cell>
        </row>
        <row r="539">
          <cell r="A539" t="str">
            <v>1751543</v>
          </cell>
          <cell r="B539" t="str">
            <v>旧金山联合广场希尔顿酒店</v>
          </cell>
          <cell r="C539" t="str">
            <v>479025120</v>
          </cell>
          <cell r="D539" t="str">
            <v/>
          </cell>
          <cell r="E539" t="str">
            <v/>
          </cell>
          <cell r="F539" t="str">
            <v>756.89</v>
          </cell>
          <cell r="G539" t="str">
            <v>RMB</v>
          </cell>
          <cell r="H539" t="str">
            <v>1</v>
          </cell>
          <cell r="I539" t="str">
            <v>107.52</v>
          </cell>
        </row>
        <row r="540">
          <cell r="A540" t="str">
            <v>1754385</v>
          </cell>
          <cell r="B540" t="str">
            <v>旧金山联合广场希尔顿酒店</v>
          </cell>
          <cell r="C540" t="str">
            <v>479633708</v>
          </cell>
          <cell r="D540" t="str">
            <v/>
          </cell>
          <cell r="E540" t="str">
            <v/>
          </cell>
          <cell r="F540" t="str">
            <v>756.89</v>
          </cell>
          <cell r="G540" t="str">
            <v>RMB</v>
          </cell>
          <cell r="H540" t="str">
            <v>1</v>
          </cell>
          <cell r="I540" t="str">
            <v>107.52</v>
          </cell>
        </row>
        <row r="541">
          <cell r="A541" t="str">
            <v>1743932</v>
          </cell>
          <cell r="B541" t="str">
            <v>旧金山联合广场希尔顿酒店</v>
          </cell>
          <cell r="C541" t="str">
            <v>477129192</v>
          </cell>
          <cell r="D541" t="str">
            <v>3173658726</v>
          </cell>
          <cell r="E541" t="str">
            <v/>
          </cell>
          <cell r="F541" t="str">
            <v>2529.71</v>
          </cell>
          <cell r="G541" t="str">
            <v>RMB</v>
          </cell>
          <cell r="H541" t="str">
            <v>1</v>
          </cell>
          <cell r="I541" t="str">
            <v>359.36</v>
          </cell>
        </row>
        <row r="542">
          <cell r="A542" t="str">
            <v>1751420</v>
          </cell>
          <cell r="B542" t="str">
            <v>旧金山联合广场希尔顿酒店</v>
          </cell>
          <cell r="C542" t="str">
            <v>479001336</v>
          </cell>
          <cell r="D542" t="str">
            <v/>
          </cell>
          <cell r="E542" t="str">
            <v/>
          </cell>
          <cell r="F542" t="str">
            <v>2270.66</v>
          </cell>
          <cell r="G542" t="str">
            <v>RMB</v>
          </cell>
          <cell r="H542" t="str">
            <v>1</v>
          </cell>
          <cell r="I542" t="str">
            <v>322.56</v>
          </cell>
        </row>
        <row r="543">
          <cell r="A543" t="str">
            <v>1751951</v>
          </cell>
          <cell r="B543" t="str">
            <v>圣迭戈机场哈勃尔岛希尔顿酒店</v>
          </cell>
          <cell r="C543" t="str">
            <v>479102836</v>
          </cell>
          <cell r="D543" t="str">
            <v/>
          </cell>
          <cell r="E543" t="str">
            <v/>
          </cell>
          <cell r="F543" t="str">
            <v>744.57</v>
          </cell>
          <cell r="G543" t="str">
            <v>RMB</v>
          </cell>
          <cell r="H543" t="str">
            <v>1</v>
          </cell>
          <cell r="I543" t="str">
            <v>105.77</v>
          </cell>
        </row>
        <row r="544">
          <cell r="A544" t="str">
            <v>1746445</v>
          </cell>
          <cell r="B544" t="str">
            <v>美逊湾凯悦酒店及水疗中心</v>
          </cell>
          <cell r="C544" t="str">
            <v>477730008</v>
          </cell>
          <cell r="D544" t="str">
            <v/>
          </cell>
          <cell r="E544" t="str">
            <v/>
          </cell>
          <cell r="F544" t="str">
            <v>1425.78</v>
          </cell>
          <cell r="G544" t="str">
            <v>RMB</v>
          </cell>
          <cell r="H544" t="str">
            <v>1</v>
          </cell>
          <cell r="I544" t="str">
            <v>202.54</v>
          </cell>
        </row>
        <row r="545">
          <cell r="A545" t="str">
            <v>1746106</v>
          </cell>
          <cell r="B545" t="str">
            <v>西雅图市中心希尔顿花园酒店</v>
          </cell>
          <cell r="C545" t="str">
            <v>477657208</v>
          </cell>
          <cell r="D545" t="str">
            <v/>
          </cell>
          <cell r="E545" t="str">
            <v/>
          </cell>
          <cell r="F545" t="str">
            <v>2270.03</v>
          </cell>
          <cell r="G545" t="str">
            <v>RMB</v>
          </cell>
          <cell r="H545" t="str">
            <v>1</v>
          </cell>
          <cell r="I545" t="str">
            <v>322.47</v>
          </cell>
        </row>
        <row r="546">
          <cell r="A546" t="str">
            <v>1752610</v>
          </cell>
          <cell r="B546" t="str">
            <v>西雅图市中心希尔顿花园酒店</v>
          </cell>
          <cell r="C546" t="str">
            <v>479229708</v>
          </cell>
          <cell r="D546" t="str">
            <v/>
          </cell>
          <cell r="E546" t="str">
            <v/>
          </cell>
          <cell r="F546" t="str">
            <v>1440</v>
          </cell>
          <cell r="G546" t="str">
            <v>RMB</v>
          </cell>
          <cell r="H546" t="str">
            <v>1</v>
          </cell>
          <cell r="I546" t="str">
            <v>204.56</v>
          </cell>
        </row>
        <row r="547">
          <cell r="A547" t="str">
            <v>1748418</v>
          </cell>
          <cell r="B547" t="str">
            <v>木麻黄酒店</v>
          </cell>
          <cell r="C547" t="str">
            <v>478240316</v>
          </cell>
          <cell r="D547" t="str">
            <v/>
          </cell>
          <cell r="E547" t="str">
            <v/>
          </cell>
          <cell r="F547" t="str">
            <v>186.48</v>
          </cell>
          <cell r="G547" t="str">
            <v>RMB</v>
          </cell>
          <cell r="H547" t="str">
            <v>1</v>
          </cell>
          <cell r="I547" t="str">
            <v>26.49</v>
          </cell>
        </row>
        <row r="548">
          <cell r="A548" t="str">
            <v>1752801</v>
          </cell>
          <cell r="B548" t="str">
            <v>怡保城市快捷酒店</v>
          </cell>
          <cell r="C548" t="str">
            <v>479271248</v>
          </cell>
          <cell r="D548" t="str">
            <v/>
          </cell>
          <cell r="E548" t="str">
            <v/>
          </cell>
          <cell r="F548" t="str">
            <v>926.75</v>
          </cell>
          <cell r="G548" t="str">
            <v>RMB</v>
          </cell>
          <cell r="H548" t="str">
            <v>1</v>
          </cell>
          <cell r="I548" t="str">
            <v>131.65</v>
          </cell>
        </row>
        <row r="549">
          <cell r="A549" t="str">
            <v>1752808</v>
          </cell>
          <cell r="B549" t="str">
            <v>怡保城市快捷酒店</v>
          </cell>
          <cell r="C549" t="str">
            <v>479272440</v>
          </cell>
          <cell r="D549" t="str">
            <v/>
          </cell>
          <cell r="E549" t="str">
            <v/>
          </cell>
          <cell r="F549" t="str">
            <v>926.75</v>
          </cell>
          <cell r="G549" t="str">
            <v>RMB</v>
          </cell>
          <cell r="H549" t="str">
            <v>1</v>
          </cell>
          <cell r="I549" t="str">
            <v>131.65</v>
          </cell>
        </row>
        <row r="550">
          <cell r="A550" t="str">
            <v>1748558</v>
          </cell>
          <cell r="B550" t="str">
            <v>普吉岛SIS卡塔度假村</v>
          </cell>
          <cell r="C550" t="str">
            <v>478271504</v>
          </cell>
          <cell r="D550" t="str">
            <v/>
          </cell>
          <cell r="E550" t="str">
            <v/>
          </cell>
          <cell r="F550" t="str">
            <v>2975.88</v>
          </cell>
          <cell r="G550" t="str">
            <v>RMB</v>
          </cell>
          <cell r="H550" t="str">
            <v>1</v>
          </cell>
          <cell r="I550" t="str">
            <v>422.74</v>
          </cell>
        </row>
        <row r="551">
          <cell r="A551" t="str">
            <v>1755242</v>
          </cell>
          <cell r="B551" t="str">
            <v>巴厘岛金巴兰 RIMBA 酒店</v>
          </cell>
          <cell r="C551" t="str">
            <v>479883752</v>
          </cell>
          <cell r="D551" t="str">
            <v/>
          </cell>
          <cell r="E551" t="str">
            <v/>
          </cell>
          <cell r="F551" t="str">
            <v>1291.11</v>
          </cell>
          <cell r="G551" t="str">
            <v>RMB</v>
          </cell>
          <cell r="H551" t="str">
            <v>1</v>
          </cell>
          <cell r="I551" t="str">
            <v>183.41</v>
          </cell>
        </row>
        <row r="552">
          <cell r="A552" t="str">
            <v>1750430</v>
          </cell>
          <cell r="B552" t="str">
            <v>艾塔斯酒店</v>
          </cell>
          <cell r="C552" t="str">
            <v>478748992</v>
          </cell>
          <cell r="D552" t="str">
            <v/>
          </cell>
          <cell r="E552" t="str">
            <v/>
          </cell>
          <cell r="F552" t="str">
            <v>622.5</v>
          </cell>
          <cell r="G552" t="str">
            <v>RMB</v>
          </cell>
          <cell r="H552" t="str">
            <v>1</v>
          </cell>
          <cell r="I552" t="str">
            <v>88.43</v>
          </cell>
        </row>
        <row r="553">
          <cell r="A553" t="str">
            <v>1751571</v>
          </cell>
          <cell r="B553" t="str">
            <v>素坤逸路19爱切克客栈</v>
          </cell>
          <cell r="C553" t="str">
            <v>479030712</v>
          </cell>
          <cell r="D553" t="str">
            <v/>
          </cell>
          <cell r="E553" t="str">
            <v/>
          </cell>
          <cell r="F553" t="str">
            <v>232.59</v>
          </cell>
          <cell r="G553" t="str">
            <v>RMB</v>
          </cell>
          <cell r="H553" t="str">
            <v>1</v>
          </cell>
          <cell r="I553" t="str">
            <v>33.04</v>
          </cell>
        </row>
        <row r="554">
          <cell r="A554" t="str">
            <v>1749352</v>
          </cell>
          <cell r="B554" t="str">
            <v>素坤逸路19爱切克客栈</v>
          </cell>
          <cell r="C554" t="str">
            <v>478511132</v>
          </cell>
          <cell r="D554" t="str">
            <v/>
          </cell>
          <cell r="E554" t="str">
            <v/>
          </cell>
          <cell r="F554" t="str">
            <v>238.43</v>
          </cell>
          <cell r="G554" t="str">
            <v>RMB</v>
          </cell>
          <cell r="H554" t="str">
            <v>1</v>
          </cell>
          <cell r="I554" t="str">
            <v>33.87</v>
          </cell>
        </row>
        <row r="555">
          <cell r="A555" t="str">
            <v>1745609</v>
          </cell>
          <cell r="B555" t="str">
            <v>曼谷正宗暹罗郎楠酒店</v>
          </cell>
          <cell r="C555" t="str">
            <v>477539500</v>
          </cell>
          <cell r="D555" t="str">
            <v/>
          </cell>
          <cell r="E555" t="str">
            <v/>
          </cell>
          <cell r="F555" t="str">
            <v>707.89</v>
          </cell>
          <cell r="G555" t="str">
            <v>RMB</v>
          </cell>
          <cell r="H555" t="str">
            <v>1</v>
          </cell>
          <cell r="I555" t="str">
            <v>100.56</v>
          </cell>
        </row>
        <row r="556">
          <cell r="A556" t="str">
            <v>1742903</v>
          </cell>
          <cell r="B556" t="str">
            <v>曼谷那莱酒店</v>
          </cell>
          <cell r="C556" t="str">
            <v>476875420</v>
          </cell>
          <cell r="D556" t="str">
            <v/>
          </cell>
          <cell r="E556" t="str">
            <v/>
          </cell>
          <cell r="F556" t="str">
            <v>321.99</v>
          </cell>
          <cell r="G556" t="str">
            <v>RMB</v>
          </cell>
          <cell r="H556" t="str">
            <v>1</v>
          </cell>
          <cell r="I556" t="str">
            <v>45.74</v>
          </cell>
        </row>
        <row r="557">
          <cell r="A557" t="str">
            <v>1746864</v>
          </cell>
          <cell r="B557" t="str">
            <v>曼谷那莱酒店</v>
          </cell>
          <cell r="C557" t="str">
            <v>477831356</v>
          </cell>
          <cell r="D557" t="str">
            <v/>
          </cell>
          <cell r="E557" t="str">
            <v/>
          </cell>
          <cell r="F557" t="str">
            <v>250.18</v>
          </cell>
          <cell r="G557" t="str">
            <v>RMB</v>
          </cell>
          <cell r="H557" t="str">
            <v>1</v>
          </cell>
          <cell r="I557" t="str">
            <v>35.54</v>
          </cell>
        </row>
        <row r="558">
          <cell r="A558" t="str">
            <v>1745724</v>
          </cell>
          <cell r="B558" t="str">
            <v>曼谷那莱酒店</v>
          </cell>
          <cell r="C558" t="str">
            <v>477568604</v>
          </cell>
          <cell r="D558" t="str">
            <v/>
          </cell>
          <cell r="E558" t="str">
            <v/>
          </cell>
          <cell r="F558" t="str">
            <v>261.1</v>
          </cell>
          <cell r="G558" t="str">
            <v>RMB</v>
          </cell>
          <cell r="H558" t="str">
            <v>1</v>
          </cell>
          <cell r="I558" t="str">
            <v>37.09</v>
          </cell>
        </row>
        <row r="559">
          <cell r="A559" t="str">
            <v>1757841</v>
          </cell>
          <cell r="B559" t="str">
            <v>曼谷素坤逸路第八巷萨瓦斯德酒店</v>
          </cell>
          <cell r="C559" t="str">
            <v>480662412</v>
          </cell>
          <cell r="D559" t="str">
            <v/>
          </cell>
          <cell r="E559" t="str">
            <v/>
          </cell>
          <cell r="F559" t="str">
            <v>237.16</v>
          </cell>
          <cell r="G559" t="str">
            <v>RMB</v>
          </cell>
          <cell r="H559" t="str">
            <v>1</v>
          </cell>
          <cell r="I559" t="str">
            <v>33.69</v>
          </cell>
        </row>
        <row r="560">
          <cell r="A560" t="str">
            <v>1743316</v>
          </cell>
          <cell r="B560" t="str">
            <v>清迈东他挽酒店</v>
          </cell>
          <cell r="C560" t="str">
            <v>476960084</v>
          </cell>
          <cell r="D560" t="str">
            <v/>
          </cell>
          <cell r="E560" t="str">
            <v/>
          </cell>
          <cell r="F560" t="str">
            <v>415.12</v>
          </cell>
          <cell r="G560" t="str">
            <v>RMB</v>
          </cell>
          <cell r="H560" t="str">
            <v>1</v>
          </cell>
          <cell r="I560" t="str">
            <v>58.97</v>
          </cell>
        </row>
        <row r="561">
          <cell r="A561" t="str">
            <v>1754644</v>
          </cell>
          <cell r="B561" t="str">
            <v>雅加达机场宜必思快捷酒店</v>
          </cell>
          <cell r="C561" t="str">
            <v>479693260</v>
          </cell>
          <cell r="D561" t="str">
            <v>2001120560</v>
          </cell>
          <cell r="E561" t="str">
            <v/>
          </cell>
          <cell r="F561" t="str">
            <v>193.45</v>
          </cell>
          <cell r="G561" t="str">
            <v>RMB</v>
          </cell>
          <cell r="H561" t="str">
            <v>1</v>
          </cell>
          <cell r="I561" t="str">
            <v>27.48</v>
          </cell>
        </row>
        <row r="562">
          <cell r="A562" t="str">
            <v>1753833</v>
          </cell>
          <cell r="B562" t="str">
            <v>济州岛亚金晶酒店</v>
          </cell>
          <cell r="C562" t="str">
            <v>479516988</v>
          </cell>
          <cell r="D562" t="str">
            <v/>
          </cell>
          <cell r="E562" t="str">
            <v/>
          </cell>
          <cell r="F562" t="str">
            <v>557.53</v>
          </cell>
          <cell r="G562" t="str">
            <v>RMB</v>
          </cell>
          <cell r="H562" t="str">
            <v>1</v>
          </cell>
          <cell r="I562" t="str">
            <v>79.2</v>
          </cell>
        </row>
        <row r="563">
          <cell r="A563" t="str">
            <v>1753821</v>
          </cell>
          <cell r="B563" t="str">
            <v>罗马时代酒店</v>
          </cell>
          <cell r="C563" t="str">
            <v>479514952</v>
          </cell>
          <cell r="D563" t="str">
            <v>123456</v>
          </cell>
          <cell r="E563" t="str">
            <v/>
          </cell>
          <cell r="F563" t="str">
            <v>1459.01</v>
          </cell>
          <cell r="G563" t="str">
            <v>RMB</v>
          </cell>
          <cell r="H563" t="str">
            <v>1</v>
          </cell>
          <cell r="I563" t="str">
            <v>207.26</v>
          </cell>
        </row>
        <row r="564">
          <cell r="A564" t="str">
            <v>1753613</v>
          </cell>
          <cell r="B564" t="str">
            <v>全合一套房酒店</v>
          </cell>
          <cell r="C564" t="str">
            <v>479475804</v>
          </cell>
          <cell r="D564" t="str">
            <v/>
          </cell>
          <cell r="E564" t="str">
            <v/>
          </cell>
          <cell r="F564" t="str">
            <v>249.69</v>
          </cell>
          <cell r="G564" t="str">
            <v>RMB</v>
          </cell>
          <cell r="H564" t="str">
            <v>1</v>
          </cell>
          <cell r="I564" t="str">
            <v>35.47</v>
          </cell>
        </row>
        <row r="565">
          <cell r="A565" t="str">
            <v>1749975</v>
          </cell>
          <cell r="B565" t="str">
            <v>首尔明洞索拉利亚西铁酒店</v>
          </cell>
          <cell r="C565" t="str">
            <v>478660108</v>
          </cell>
          <cell r="D565" t="str">
            <v/>
          </cell>
          <cell r="E565" t="str">
            <v/>
          </cell>
          <cell r="F565" t="str">
            <v>1282.74</v>
          </cell>
          <cell r="G565" t="str">
            <v>RMB</v>
          </cell>
          <cell r="H565" t="str">
            <v>1</v>
          </cell>
          <cell r="I565" t="str">
            <v>182.22</v>
          </cell>
        </row>
        <row r="566">
          <cell r="A566" t="str">
            <v>1748033</v>
          </cell>
          <cell r="B566" t="str">
            <v>首尔明洞索拉利亚西铁酒店</v>
          </cell>
          <cell r="C566" t="str">
            <v>478142768</v>
          </cell>
          <cell r="D566" t="str">
            <v/>
          </cell>
          <cell r="E566" t="str">
            <v/>
          </cell>
          <cell r="F566" t="str">
            <v>656.71</v>
          </cell>
          <cell r="G566" t="str">
            <v>RMB</v>
          </cell>
          <cell r="H566" t="str">
            <v>1</v>
          </cell>
          <cell r="I566" t="str">
            <v>93.29</v>
          </cell>
        </row>
        <row r="567">
          <cell r="A567" t="str">
            <v>1745597</v>
          </cell>
          <cell r="B567" t="str">
            <v>曼谷素万那普机场纳林亚之家酒店</v>
          </cell>
          <cell r="C567" t="str">
            <v>477534216</v>
          </cell>
          <cell r="D567" t="str">
            <v>reconfirmed</v>
          </cell>
          <cell r="E567" t="str">
            <v/>
          </cell>
          <cell r="F567" t="str">
            <v>106.79</v>
          </cell>
          <cell r="G567" t="str">
            <v>RMB</v>
          </cell>
          <cell r="H567" t="str">
            <v>1</v>
          </cell>
          <cell r="I567" t="str">
            <v>15.17</v>
          </cell>
        </row>
        <row r="568">
          <cell r="A568" t="str">
            <v>1744670</v>
          </cell>
          <cell r="B568" t="str">
            <v>曼谷素万那普机场纳林亚之家酒店</v>
          </cell>
          <cell r="C568" t="str">
            <v>477287360</v>
          </cell>
          <cell r="D568" t="str">
            <v/>
          </cell>
          <cell r="E568" t="str">
            <v/>
          </cell>
          <cell r="F568" t="str">
            <v>120.31</v>
          </cell>
          <cell r="G568" t="str">
            <v>RMB</v>
          </cell>
          <cell r="H568" t="str">
            <v>1</v>
          </cell>
          <cell r="I568" t="str">
            <v>17.09</v>
          </cell>
        </row>
        <row r="569">
          <cell r="A569" t="str">
            <v>1742188</v>
          </cell>
          <cell r="B569" t="str">
            <v>曼谷泳池之家服务公寓</v>
          </cell>
          <cell r="C569" t="str">
            <v>476715140</v>
          </cell>
          <cell r="D569" t="str">
            <v/>
          </cell>
          <cell r="E569" t="str">
            <v/>
          </cell>
          <cell r="F569" t="str">
            <v>172.26</v>
          </cell>
          <cell r="G569" t="str">
            <v>RMB</v>
          </cell>
          <cell r="H569" t="str">
            <v>1</v>
          </cell>
          <cell r="I569" t="str">
            <v>24.47</v>
          </cell>
        </row>
        <row r="570">
          <cell r="A570" t="str">
            <v>1754324</v>
          </cell>
          <cell r="B570" t="str">
            <v>曼谷泳池之家服务公寓</v>
          </cell>
          <cell r="C570" t="str">
            <v>479617476</v>
          </cell>
          <cell r="D570" t="str">
            <v/>
          </cell>
          <cell r="E570" t="str">
            <v/>
          </cell>
          <cell r="F570" t="str">
            <v>171.76</v>
          </cell>
          <cell r="G570" t="str">
            <v>RMB</v>
          </cell>
          <cell r="H570" t="str">
            <v>1</v>
          </cell>
          <cell r="I570" t="str">
            <v>24.4</v>
          </cell>
        </row>
        <row r="571">
          <cell r="A571" t="str">
            <v>1752347</v>
          </cell>
          <cell r="B571" t="str">
            <v>曼谷泳池之家服务公寓</v>
          </cell>
          <cell r="C571" t="str">
            <v>479179012</v>
          </cell>
          <cell r="D571" t="str">
            <v/>
          </cell>
          <cell r="E571" t="str">
            <v/>
          </cell>
          <cell r="F571" t="str">
            <v>175.14</v>
          </cell>
          <cell r="G571" t="str">
            <v>RMB</v>
          </cell>
          <cell r="H571" t="str">
            <v>1</v>
          </cell>
          <cell r="I571" t="str">
            <v>24.88</v>
          </cell>
        </row>
        <row r="572">
          <cell r="A572" t="str">
            <v>1748067</v>
          </cell>
          <cell r="B572" t="str">
            <v>斯里兰卡加勒阿玛瑞酒店</v>
          </cell>
          <cell r="C572" t="str">
            <v>478150584</v>
          </cell>
          <cell r="D572" t="str">
            <v/>
          </cell>
          <cell r="E572" t="str">
            <v/>
          </cell>
          <cell r="F572" t="str">
            <v>1422.89</v>
          </cell>
          <cell r="G572" t="str">
            <v>RMB</v>
          </cell>
          <cell r="H572" t="str">
            <v>1</v>
          </cell>
          <cell r="I572" t="str">
            <v>202.13</v>
          </cell>
        </row>
        <row r="573">
          <cell r="A573" t="str">
            <v>1754104</v>
          </cell>
          <cell r="B573" t="str">
            <v>斯里兰卡加勒阿玛瑞酒店</v>
          </cell>
          <cell r="C573" t="str">
            <v>479574724</v>
          </cell>
          <cell r="D573" t="str">
            <v/>
          </cell>
          <cell r="E573" t="str">
            <v/>
          </cell>
          <cell r="F573" t="str">
            <v>1455.28</v>
          </cell>
          <cell r="G573" t="str">
            <v>RMB</v>
          </cell>
          <cell r="H573" t="str">
            <v>1</v>
          </cell>
          <cell r="I573" t="str">
            <v>206.73</v>
          </cell>
        </row>
        <row r="574">
          <cell r="A574" t="str">
            <v>1751625</v>
          </cell>
          <cell r="B574" t="str">
            <v>斯里兰卡加勒阿玛瑞酒店</v>
          </cell>
          <cell r="C574" t="str">
            <v>479040964</v>
          </cell>
          <cell r="D574" t="str">
            <v/>
          </cell>
          <cell r="E574" t="str">
            <v/>
          </cell>
          <cell r="F574" t="str">
            <v>1422.89</v>
          </cell>
          <cell r="G574" t="str">
            <v>RMB</v>
          </cell>
          <cell r="H574" t="str">
            <v>1</v>
          </cell>
          <cell r="I574" t="str">
            <v>202.13</v>
          </cell>
        </row>
        <row r="575">
          <cell r="A575" t="str">
            <v>1749741</v>
          </cell>
          <cell r="B575" t="str">
            <v>斯里兰卡加勒阿玛瑞酒店</v>
          </cell>
          <cell r="C575" t="str">
            <v>478605224</v>
          </cell>
          <cell r="D575" t="str">
            <v/>
          </cell>
          <cell r="E575" t="str">
            <v/>
          </cell>
          <cell r="F575" t="str">
            <v>1455.28</v>
          </cell>
          <cell r="G575" t="str">
            <v>RMB</v>
          </cell>
          <cell r="H575" t="str">
            <v>1</v>
          </cell>
          <cell r="I575" t="str">
            <v>206.73</v>
          </cell>
        </row>
        <row r="576">
          <cell r="A576" t="str">
            <v>1749372</v>
          </cell>
          <cell r="B576" t="str">
            <v>拉斯维加斯金银岛大酒店和赌场</v>
          </cell>
          <cell r="C576" t="str">
            <v>478516832</v>
          </cell>
          <cell r="D576" t="str">
            <v>478516832</v>
          </cell>
          <cell r="E576" t="str">
            <v/>
          </cell>
          <cell r="F576" t="str">
            <v>2280.87</v>
          </cell>
          <cell r="G576" t="str">
            <v>RMB</v>
          </cell>
          <cell r="H576" t="str">
            <v>1</v>
          </cell>
          <cell r="I576" t="str">
            <v>324.01</v>
          </cell>
        </row>
        <row r="577">
          <cell r="A577" t="str">
            <v>1749902</v>
          </cell>
          <cell r="B577" t="str">
            <v>宫廷驿站赌场酒店</v>
          </cell>
          <cell r="C577" t="str">
            <v>478650188</v>
          </cell>
          <cell r="D577" t="str">
            <v/>
          </cell>
          <cell r="E577" t="str">
            <v/>
          </cell>
          <cell r="F577" t="str">
            <v>904</v>
          </cell>
          <cell r="G577" t="str">
            <v>RMB</v>
          </cell>
          <cell r="H577" t="str">
            <v>1</v>
          </cell>
          <cell r="I577" t="str">
            <v>128.55</v>
          </cell>
        </row>
        <row r="578">
          <cell r="A578" t="str">
            <v>1744053</v>
          </cell>
          <cell r="B578" t="str">
            <v>洛杉矶国际机场凯悦酒店</v>
          </cell>
          <cell r="C578" t="str">
            <v>477160348</v>
          </cell>
          <cell r="D578" t="str">
            <v>51871890</v>
          </cell>
          <cell r="E578" t="str">
            <v/>
          </cell>
          <cell r="F578" t="str">
            <v>987.99</v>
          </cell>
          <cell r="G578" t="str">
            <v>RMB</v>
          </cell>
          <cell r="H578" t="str">
            <v>1</v>
          </cell>
          <cell r="I578" t="str">
            <v>140.35</v>
          </cell>
        </row>
        <row r="579">
          <cell r="A579" t="str">
            <v>1752654</v>
          </cell>
          <cell r="B579" t="str">
            <v>洛杉矶国际机场凯悦酒店</v>
          </cell>
          <cell r="C579" t="str">
            <v>479238452</v>
          </cell>
          <cell r="D579" t="str">
            <v/>
          </cell>
          <cell r="E579" t="str">
            <v/>
          </cell>
          <cell r="F579" t="str">
            <v>901.27</v>
          </cell>
          <cell r="G579" t="str">
            <v>RMB</v>
          </cell>
          <cell r="H579" t="str">
            <v>1</v>
          </cell>
          <cell r="I579" t="str">
            <v>128.03</v>
          </cell>
        </row>
        <row r="580">
          <cell r="A580" t="str">
            <v>1753451</v>
          </cell>
          <cell r="B580" t="str">
            <v>洛杉矶 - 洛杉矶国际机场假日酒店</v>
          </cell>
          <cell r="C580" t="str">
            <v>479438632</v>
          </cell>
          <cell r="D580" t="str">
            <v>43512095</v>
          </cell>
          <cell r="E580" t="str">
            <v/>
          </cell>
          <cell r="F580" t="str">
            <v>700.78</v>
          </cell>
          <cell r="G580" t="str">
            <v>RMB</v>
          </cell>
          <cell r="H580" t="str">
            <v>1</v>
          </cell>
          <cell r="I580" t="str">
            <v>99.55</v>
          </cell>
        </row>
        <row r="581">
          <cell r="A581" t="str">
            <v>1752684</v>
          </cell>
          <cell r="B581" t="str">
            <v>洛杉矶 - 洛杉矶国际机场假日酒店</v>
          </cell>
          <cell r="C581" t="str">
            <v>479244216</v>
          </cell>
          <cell r="D581" t="str">
            <v>24791480</v>
          </cell>
          <cell r="E581" t="str">
            <v/>
          </cell>
          <cell r="F581" t="str">
            <v>700.78</v>
          </cell>
          <cell r="G581" t="str">
            <v>RMB</v>
          </cell>
          <cell r="H581" t="str">
            <v>1</v>
          </cell>
          <cell r="I581" t="str">
            <v>99.55</v>
          </cell>
        </row>
        <row r="582">
          <cell r="A582" t="str">
            <v>1758168</v>
          </cell>
          <cell r="B582" t="str">
            <v>洛杉矶 - 洛杉矶国际机场假日酒店</v>
          </cell>
          <cell r="C582" t="str">
            <v>480753876</v>
          </cell>
          <cell r="D582" t="str">
            <v>48610021</v>
          </cell>
          <cell r="E582" t="str">
            <v/>
          </cell>
          <cell r="F582" t="str">
            <v>748.09</v>
          </cell>
          <cell r="G582" t="str">
            <v>RMB</v>
          </cell>
          <cell r="H582" t="str">
            <v>1</v>
          </cell>
          <cell r="I582" t="str">
            <v>106.27</v>
          </cell>
        </row>
        <row r="583">
          <cell r="A583" t="str">
            <v>1758076</v>
          </cell>
          <cell r="B583" t="str">
            <v>洛杉矶 - 洛杉矶国际机场假日酒店</v>
          </cell>
          <cell r="C583" t="str">
            <v>480730872</v>
          </cell>
          <cell r="D583" t="str">
            <v>23774360</v>
          </cell>
          <cell r="E583" t="str">
            <v/>
          </cell>
          <cell r="F583" t="str">
            <v>748.09</v>
          </cell>
          <cell r="G583" t="str">
            <v>RMB</v>
          </cell>
          <cell r="H583" t="str">
            <v>1</v>
          </cell>
          <cell r="I583" t="str">
            <v>106.27</v>
          </cell>
        </row>
        <row r="584">
          <cell r="A584" t="str">
            <v>1746274</v>
          </cell>
          <cell r="B584" t="str">
            <v>纽约时代广场凯悦中心酒店</v>
          </cell>
          <cell r="C584" t="str">
            <v>477698492</v>
          </cell>
          <cell r="D584" t="str">
            <v>51938260</v>
          </cell>
          <cell r="E584" t="str">
            <v/>
          </cell>
          <cell r="F584" t="str">
            <v>4888.79</v>
          </cell>
          <cell r="G584" t="str">
            <v>RMB</v>
          </cell>
          <cell r="H584" t="str">
            <v>1</v>
          </cell>
          <cell r="I584" t="str">
            <v>694.48</v>
          </cell>
        </row>
        <row r="585">
          <cell r="A585" t="str">
            <v>1754737</v>
          </cell>
          <cell r="B585" t="str">
            <v>纽约时代广场凯悦中心酒店</v>
          </cell>
          <cell r="C585" t="str">
            <v>479720628</v>
          </cell>
          <cell r="D585" t="str">
            <v/>
          </cell>
          <cell r="E585" t="str">
            <v/>
          </cell>
          <cell r="F585" t="str">
            <v>1048.32</v>
          </cell>
          <cell r="G585" t="str">
            <v>RMB</v>
          </cell>
          <cell r="H585" t="str">
            <v>1</v>
          </cell>
          <cell r="I585" t="str">
            <v>148.92</v>
          </cell>
        </row>
        <row r="586">
          <cell r="A586" t="str">
            <v>1752046</v>
          </cell>
          <cell r="B586" t="str">
            <v>纽约巴克莱洲际大酒店</v>
          </cell>
          <cell r="C586" t="str">
            <v>479121760</v>
          </cell>
          <cell r="D586" t="str">
            <v/>
          </cell>
          <cell r="E586" t="str">
            <v/>
          </cell>
          <cell r="F586" t="str">
            <v>2603.91</v>
          </cell>
          <cell r="G586" t="str">
            <v>RMB</v>
          </cell>
          <cell r="H586" t="str">
            <v>1</v>
          </cell>
          <cell r="I586" t="str">
            <v>369.9</v>
          </cell>
        </row>
        <row r="587">
          <cell r="A587" t="str">
            <v>1742462</v>
          </cell>
          <cell r="B587" t="str">
            <v>斯图尔特酒店</v>
          </cell>
          <cell r="C587" t="str">
            <v>476783072</v>
          </cell>
          <cell r="D587" t="str">
            <v>352109</v>
          </cell>
          <cell r="E587" t="str">
            <v/>
          </cell>
          <cell r="F587" t="str">
            <v>1563.19</v>
          </cell>
          <cell r="G587" t="str">
            <v>RMB</v>
          </cell>
          <cell r="H587" t="str">
            <v>1</v>
          </cell>
          <cell r="I587" t="str">
            <v>222.06</v>
          </cell>
        </row>
        <row r="588">
          <cell r="A588" t="str">
            <v>1744985</v>
          </cell>
          <cell r="B588" t="str">
            <v>帕萨迪纳亨廷顿朗廷酒店</v>
          </cell>
          <cell r="C588" t="str">
            <v>477360204</v>
          </cell>
          <cell r="D588" t="str">
            <v/>
          </cell>
          <cell r="E588" t="str">
            <v/>
          </cell>
          <cell r="F588" t="str">
            <v>1889.61</v>
          </cell>
          <cell r="G588" t="str">
            <v>RMB</v>
          </cell>
          <cell r="H588" t="str">
            <v>1</v>
          </cell>
          <cell r="I588" t="str">
            <v>268.43</v>
          </cell>
        </row>
        <row r="589">
          <cell r="A589" t="str">
            <v>1748014</v>
          </cell>
          <cell r="B589" t="str">
            <v>北京诺富特三元酒店</v>
          </cell>
          <cell r="C589" t="str">
            <v>478138416</v>
          </cell>
          <cell r="D589" t="str">
            <v/>
          </cell>
          <cell r="E589" t="str">
            <v/>
          </cell>
          <cell r="F589" t="str">
            <v>1148</v>
          </cell>
          <cell r="G589" t="str">
            <v>RMB</v>
          </cell>
          <cell r="H589" t="str">
            <v>1</v>
          </cell>
          <cell r="I589" t="str">
            <v>163.14</v>
          </cell>
        </row>
        <row r="590">
          <cell r="A590" t="str">
            <v>1751833</v>
          </cell>
          <cell r="B590" t="str">
            <v>北京诺富特三元酒店</v>
          </cell>
          <cell r="C590" t="str">
            <v>479081824</v>
          </cell>
          <cell r="D590" t="str">
            <v/>
          </cell>
          <cell r="E590" t="str">
            <v/>
          </cell>
          <cell r="F590" t="str">
            <v>742</v>
          </cell>
          <cell r="G590" t="str">
            <v>RMB</v>
          </cell>
          <cell r="H590" t="str">
            <v>1</v>
          </cell>
          <cell r="I590" t="str">
            <v>105.47</v>
          </cell>
        </row>
        <row r="591">
          <cell r="A591" t="str">
            <v>1745014</v>
          </cell>
          <cell r="B591" t="str">
            <v>香港珀丽尚品酒店</v>
          </cell>
          <cell r="C591" t="str">
            <v>477364276</v>
          </cell>
          <cell r="D591" t="str">
            <v/>
          </cell>
          <cell r="E591" t="str">
            <v/>
          </cell>
          <cell r="F591" t="str">
            <v>379.78</v>
          </cell>
          <cell r="G591" t="str">
            <v>RMB</v>
          </cell>
          <cell r="H591" t="str">
            <v>1</v>
          </cell>
          <cell r="I591" t="str">
            <v>53.95</v>
          </cell>
        </row>
        <row r="592">
          <cell r="A592" t="str">
            <v>1742617</v>
          </cell>
          <cell r="B592" t="str">
            <v>香港旺角希尔顿花园酒店</v>
          </cell>
          <cell r="C592" t="str">
            <v>476818092</v>
          </cell>
          <cell r="D592" t="str">
            <v/>
          </cell>
          <cell r="E592" t="str">
            <v/>
          </cell>
          <cell r="F592" t="str">
            <v>1967.12</v>
          </cell>
          <cell r="G592" t="str">
            <v>RMB</v>
          </cell>
          <cell r="H592" t="str">
            <v>1</v>
          </cell>
          <cell r="I592" t="str">
            <v>279.44</v>
          </cell>
        </row>
        <row r="593">
          <cell r="A593" t="str">
            <v>1749969</v>
          </cell>
          <cell r="B593" t="str">
            <v>M1酒店</v>
          </cell>
          <cell r="C593" t="str">
            <v>478658152</v>
          </cell>
          <cell r="D593" t="str">
            <v/>
          </cell>
          <cell r="E593" t="str">
            <v/>
          </cell>
          <cell r="F593" t="str">
            <v>670.02</v>
          </cell>
          <cell r="G593" t="str">
            <v>RMB</v>
          </cell>
          <cell r="H593" t="str">
            <v>1</v>
          </cell>
          <cell r="I593" t="str">
            <v>95.18</v>
          </cell>
        </row>
        <row r="594">
          <cell r="A594" t="str">
            <v>1745346</v>
          </cell>
          <cell r="B594" t="str">
            <v>M1酒店</v>
          </cell>
          <cell r="C594" t="str">
            <v>477452776</v>
          </cell>
          <cell r="D594" t="str">
            <v/>
          </cell>
          <cell r="E594" t="str">
            <v/>
          </cell>
          <cell r="F594" t="str">
            <v>223.29</v>
          </cell>
          <cell r="G594" t="str">
            <v>RMB</v>
          </cell>
          <cell r="H594" t="str">
            <v>1</v>
          </cell>
          <cell r="I594" t="str">
            <v>31.72</v>
          </cell>
        </row>
        <row r="595">
          <cell r="A595" t="str">
            <v>1753512</v>
          </cell>
          <cell r="B595" t="str">
            <v>澳门万事发酒店</v>
          </cell>
          <cell r="C595" t="str">
            <v>479451572</v>
          </cell>
          <cell r="D595" t="str">
            <v/>
          </cell>
          <cell r="E595" t="str">
            <v/>
          </cell>
          <cell r="F595" t="str">
            <v>513.18</v>
          </cell>
          <cell r="G595" t="str">
            <v>RMB</v>
          </cell>
          <cell r="H595" t="str">
            <v>1</v>
          </cell>
          <cell r="I595" t="str">
            <v>72.9</v>
          </cell>
        </row>
        <row r="596">
          <cell r="A596" t="str">
            <v>1745933</v>
          </cell>
          <cell r="B596" t="str">
            <v>澳门威尼斯人度假村酒店</v>
          </cell>
          <cell r="C596" t="str">
            <v>477616872</v>
          </cell>
          <cell r="D596" t="str">
            <v>477616872R1AGO;</v>
          </cell>
          <cell r="E596" t="str">
            <v/>
          </cell>
          <cell r="F596" t="str">
            <v>2371.61</v>
          </cell>
          <cell r="G596" t="str">
            <v>RMB</v>
          </cell>
          <cell r="H596" t="str">
            <v>1</v>
          </cell>
          <cell r="I596" t="str">
            <v>336.9</v>
          </cell>
        </row>
        <row r="597">
          <cell r="A597" t="str">
            <v>1748899</v>
          </cell>
          <cell r="B597" t="str">
            <v>澳门威尼斯人度假村酒店</v>
          </cell>
          <cell r="C597" t="str">
            <v>478366044</v>
          </cell>
          <cell r="D597" t="str">
            <v>478366044R1AGO;</v>
          </cell>
          <cell r="E597" t="str">
            <v/>
          </cell>
          <cell r="F597" t="str">
            <v>1427.61</v>
          </cell>
          <cell r="G597" t="str">
            <v>RMB</v>
          </cell>
          <cell r="H597" t="str">
            <v>1</v>
          </cell>
          <cell r="I597" t="str">
            <v>202.8</v>
          </cell>
        </row>
        <row r="598">
          <cell r="A598" t="str">
            <v>1748274</v>
          </cell>
          <cell r="B598" t="str">
            <v>澳门威尼斯人度假村酒店</v>
          </cell>
          <cell r="C598" t="str">
            <v>478203428</v>
          </cell>
          <cell r="D598" t="str">
            <v>478203428R1AGO</v>
          </cell>
          <cell r="E598" t="str">
            <v/>
          </cell>
          <cell r="F598" t="str">
            <v>1909.04</v>
          </cell>
          <cell r="G598" t="str">
            <v>RMB</v>
          </cell>
          <cell r="H598" t="str">
            <v>1</v>
          </cell>
          <cell r="I598" t="str">
            <v>271.19</v>
          </cell>
        </row>
        <row r="599">
          <cell r="A599" t="str">
            <v>1746953</v>
          </cell>
          <cell r="B599" t="str">
            <v>澳门威尼斯人度假村酒店</v>
          </cell>
          <cell r="C599" t="str">
            <v>477856496</v>
          </cell>
          <cell r="D599" t="str">
            <v>477856496R1AGO</v>
          </cell>
          <cell r="E599" t="str">
            <v/>
          </cell>
          <cell r="F599" t="str">
            <v>2140.01</v>
          </cell>
          <cell r="G599" t="str">
            <v>RMB</v>
          </cell>
          <cell r="H599" t="str">
            <v>1</v>
          </cell>
          <cell r="I599" t="str">
            <v>304</v>
          </cell>
        </row>
        <row r="600">
          <cell r="A600" t="str">
            <v>1741755</v>
          </cell>
          <cell r="B600" t="str">
            <v>澳门威尼斯人度假村酒店</v>
          </cell>
          <cell r="C600" t="str">
            <v>476593400</v>
          </cell>
          <cell r="D600" t="str">
            <v/>
          </cell>
          <cell r="E600" t="str">
            <v/>
          </cell>
          <cell r="F600" t="str">
            <v>2647.98</v>
          </cell>
          <cell r="G600" t="str">
            <v>RMB</v>
          </cell>
          <cell r="H600" t="str">
            <v>1</v>
          </cell>
          <cell r="I600" t="str">
            <v>376.16</v>
          </cell>
        </row>
        <row r="601">
          <cell r="A601" t="str">
            <v>1748732</v>
          </cell>
          <cell r="B601" t="str">
            <v>澳门威尼斯人度假村酒店</v>
          </cell>
          <cell r="C601" t="str">
            <v>478316600</v>
          </cell>
          <cell r="D601" t="str">
            <v/>
          </cell>
          <cell r="E601" t="str">
            <v/>
          </cell>
          <cell r="F601" t="str">
            <v>2284.32</v>
          </cell>
          <cell r="G601" t="str">
            <v>RMB</v>
          </cell>
          <cell r="H601" t="str">
            <v>1</v>
          </cell>
          <cell r="I601" t="str">
            <v>324.5</v>
          </cell>
        </row>
        <row r="602">
          <cell r="A602" t="str">
            <v>1752259</v>
          </cell>
          <cell r="B602" t="str">
            <v>澳门威尼斯人度假村酒店</v>
          </cell>
          <cell r="C602" t="str">
            <v>479163824</v>
          </cell>
          <cell r="D602" t="str">
            <v>479163824R1AGO;</v>
          </cell>
          <cell r="E602" t="str">
            <v/>
          </cell>
          <cell r="F602" t="str">
            <v>1426.48</v>
          </cell>
          <cell r="G602" t="str">
            <v>RMB</v>
          </cell>
          <cell r="H602" t="str">
            <v>1</v>
          </cell>
          <cell r="I602" t="str">
            <v>202.64</v>
          </cell>
        </row>
        <row r="603">
          <cell r="A603" t="str">
            <v>1747045</v>
          </cell>
          <cell r="B603" t="str">
            <v>澳门威尼斯人度假村酒店</v>
          </cell>
          <cell r="C603" t="str">
            <v>477877260</v>
          </cell>
          <cell r="D603" t="str">
            <v/>
          </cell>
          <cell r="E603" t="str">
            <v/>
          </cell>
          <cell r="F603" t="str">
            <v>2231.94</v>
          </cell>
          <cell r="G603" t="str">
            <v>RMB</v>
          </cell>
          <cell r="H603" t="str">
            <v>1</v>
          </cell>
          <cell r="I603" t="str">
            <v>317.06</v>
          </cell>
        </row>
        <row r="604">
          <cell r="A604" t="str">
            <v>1743213</v>
          </cell>
          <cell r="B604" t="str">
            <v>澳门威尼斯人度假村酒店</v>
          </cell>
          <cell r="C604" t="str">
            <v>476938328</v>
          </cell>
          <cell r="D604" t="str">
            <v/>
          </cell>
          <cell r="E604" t="str">
            <v/>
          </cell>
          <cell r="F604" t="str">
            <v>2231.94</v>
          </cell>
          <cell r="G604" t="str">
            <v>RMB</v>
          </cell>
          <cell r="H604" t="str">
            <v>1</v>
          </cell>
          <cell r="I604" t="str">
            <v>317.06</v>
          </cell>
        </row>
        <row r="605">
          <cell r="A605" t="str">
            <v>1748158</v>
          </cell>
          <cell r="B605" t="str">
            <v>澳门威尼斯人度假村酒店</v>
          </cell>
          <cell r="C605" t="str">
            <v>478176912</v>
          </cell>
          <cell r="D605" t="str">
            <v>478176912R1AGO</v>
          </cell>
          <cell r="E605" t="str">
            <v/>
          </cell>
          <cell r="F605" t="str">
            <v>1909.04</v>
          </cell>
          <cell r="G605" t="str">
            <v>RMB</v>
          </cell>
          <cell r="H605" t="str">
            <v>1</v>
          </cell>
          <cell r="I605" t="str">
            <v>271.19</v>
          </cell>
        </row>
        <row r="606">
          <cell r="A606" t="str">
            <v>1753150</v>
          </cell>
          <cell r="B606" t="str">
            <v>澳门威尼斯人度假村酒店</v>
          </cell>
          <cell r="C606" t="str">
            <v>479365468</v>
          </cell>
          <cell r="D606" t="str">
            <v>479365468R1AGO;</v>
          </cell>
          <cell r="E606" t="str">
            <v/>
          </cell>
          <cell r="F606" t="str">
            <v>1445.56</v>
          </cell>
          <cell r="G606" t="str">
            <v>RMB</v>
          </cell>
          <cell r="H606" t="str">
            <v>1</v>
          </cell>
          <cell r="I606" t="str">
            <v>205.35</v>
          </cell>
        </row>
        <row r="607">
          <cell r="A607" t="str">
            <v>1742313</v>
          </cell>
          <cell r="B607" t="str">
            <v>北京东方美爵酒店</v>
          </cell>
          <cell r="C607" t="str">
            <v>476746332</v>
          </cell>
          <cell r="D607" t="str">
            <v>2001130514</v>
          </cell>
          <cell r="E607" t="str">
            <v/>
          </cell>
          <cell r="F607" t="str">
            <v>563</v>
          </cell>
          <cell r="G607" t="str">
            <v>RMB</v>
          </cell>
          <cell r="H607" t="str">
            <v>1</v>
          </cell>
          <cell r="I607" t="str">
            <v>80.01</v>
          </cell>
        </row>
        <row r="608">
          <cell r="A608" t="str">
            <v>1755627</v>
          </cell>
          <cell r="B608" t="str">
            <v>北京千禧大酒店</v>
          </cell>
          <cell r="C608" t="str">
            <v>479987680</v>
          </cell>
          <cell r="D608" t="str">
            <v>93649081</v>
          </cell>
          <cell r="E608" t="str">
            <v/>
          </cell>
          <cell r="F608" t="str">
            <v>2181.26</v>
          </cell>
          <cell r="G608" t="str">
            <v>RMB</v>
          </cell>
          <cell r="H608" t="str">
            <v>1</v>
          </cell>
          <cell r="I608" t="str">
            <v>309.86</v>
          </cell>
        </row>
        <row r="609">
          <cell r="A609" t="str">
            <v>1753656</v>
          </cell>
          <cell r="B609" t="str">
            <v>北京千禧大酒店</v>
          </cell>
          <cell r="C609" t="str">
            <v>479487172</v>
          </cell>
          <cell r="D609" t="str">
            <v/>
          </cell>
          <cell r="E609" t="str">
            <v/>
          </cell>
          <cell r="F609" t="str">
            <v>1680.47</v>
          </cell>
          <cell r="G609" t="str">
            <v>RMB</v>
          </cell>
          <cell r="H609" t="str">
            <v>1</v>
          </cell>
          <cell r="I609" t="str">
            <v>238.72</v>
          </cell>
        </row>
        <row r="610">
          <cell r="A610" t="str">
            <v>1745821</v>
          </cell>
          <cell r="B610" t="str">
            <v>奥兰多海洋世界希尔顿逸林酒店</v>
          </cell>
          <cell r="C610" t="str">
            <v>477595088</v>
          </cell>
          <cell r="D610" t="str">
            <v/>
          </cell>
          <cell r="E610" t="str">
            <v/>
          </cell>
          <cell r="F610" t="str">
            <v>584</v>
          </cell>
          <cell r="G610" t="str">
            <v>RMB</v>
          </cell>
          <cell r="H610" t="str">
            <v>1</v>
          </cell>
          <cell r="I610" t="str">
            <v>82.96</v>
          </cell>
        </row>
        <row r="611">
          <cell r="A611" t="str">
            <v>1745722</v>
          </cell>
          <cell r="B611" t="str">
            <v>奥兰多海洋世界希尔顿逸林酒店</v>
          </cell>
          <cell r="C611" t="str">
            <v>477568344</v>
          </cell>
          <cell r="D611" t="str">
            <v/>
          </cell>
          <cell r="E611" t="str">
            <v/>
          </cell>
          <cell r="F611" t="str">
            <v>1167.99</v>
          </cell>
          <cell r="G611" t="str">
            <v>RMB</v>
          </cell>
          <cell r="H611" t="str">
            <v>1</v>
          </cell>
          <cell r="I611" t="str">
            <v>165.92</v>
          </cell>
        </row>
        <row r="612">
          <cell r="A612" t="str">
            <v>1745624</v>
          </cell>
          <cell r="B612" t="str">
            <v>奥兰多海洋世界希尔顿逸林酒店</v>
          </cell>
          <cell r="C612" t="str">
            <v>477542448</v>
          </cell>
          <cell r="D612" t="str">
            <v>98005828</v>
          </cell>
          <cell r="E612" t="str">
            <v/>
          </cell>
          <cell r="F612" t="str">
            <v>584</v>
          </cell>
          <cell r="G612" t="str">
            <v>RMB</v>
          </cell>
          <cell r="H612" t="str">
            <v>1</v>
          </cell>
          <cell r="I612" t="str">
            <v>82.96</v>
          </cell>
        </row>
        <row r="613">
          <cell r="A613" t="str">
            <v>1743089</v>
          </cell>
          <cell r="B613" t="str">
            <v>曼谷安尼克斯隆比尼酒店</v>
          </cell>
          <cell r="C613" t="str">
            <v>476914208</v>
          </cell>
          <cell r="D613" t="str">
            <v/>
          </cell>
          <cell r="E613" t="str">
            <v/>
          </cell>
          <cell r="F613" t="str">
            <v>188.38</v>
          </cell>
          <cell r="G613" t="str">
            <v>RMB</v>
          </cell>
          <cell r="H613" t="str">
            <v>1</v>
          </cell>
          <cell r="I613" t="str">
            <v>26.76</v>
          </cell>
        </row>
        <row r="614">
          <cell r="A614" t="str">
            <v>1748272</v>
          </cell>
          <cell r="B614" t="str">
            <v>曼谷城市酒店</v>
          </cell>
          <cell r="C614" t="str">
            <v>478202988</v>
          </cell>
          <cell r="D614" t="str">
            <v/>
          </cell>
          <cell r="E614" t="str">
            <v/>
          </cell>
          <cell r="F614" t="str">
            <v>817</v>
          </cell>
          <cell r="G614" t="str">
            <v>RMB</v>
          </cell>
          <cell r="H614" t="str">
            <v>1</v>
          </cell>
          <cell r="I614" t="str">
            <v>116.06</v>
          </cell>
        </row>
        <row r="615">
          <cell r="A615" t="str">
            <v>1750102</v>
          </cell>
          <cell r="B615" t="str">
            <v>德维拉素万那普酒店</v>
          </cell>
          <cell r="C615" t="str">
            <v>478680752</v>
          </cell>
          <cell r="D615" t="str">
            <v/>
          </cell>
          <cell r="E615" t="str">
            <v/>
          </cell>
          <cell r="F615" t="str">
            <v>206.4</v>
          </cell>
          <cell r="G615" t="str">
            <v>RMB</v>
          </cell>
          <cell r="H615" t="str">
            <v>1</v>
          </cell>
          <cell r="I615" t="str">
            <v>29.32</v>
          </cell>
        </row>
        <row r="616">
          <cell r="A616" t="str">
            <v>1750803</v>
          </cell>
          <cell r="B616" t="str">
            <v>CMYK我的酒店@拉查达店</v>
          </cell>
          <cell r="C616" t="str">
            <v>478845152</v>
          </cell>
          <cell r="D616" t="str">
            <v/>
          </cell>
          <cell r="E616" t="str">
            <v/>
          </cell>
          <cell r="F616" t="str">
            <v>177.11</v>
          </cell>
          <cell r="G616" t="str">
            <v>RMB</v>
          </cell>
          <cell r="H616" t="str">
            <v>1</v>
          </cell>
          <cell r="I616" t="str">
            <v>25.16</v>
          </cell>
        </row>
        <row r="617">
          <cell r="A617" t="str">
            <v>1755067</v>
          </cell>
          <cell r="B617" t="str">
            <v>曼谷水门伯克利酒店</v>
          </cell>
          <cell r="C617" t="str">
            <v>479823696</v>
          </cell>
          <cell r="D617" t="str">
            <v/>
          </cell>
          <cell r="E617" t="str">
            <v/>
          </cell>
          <cell r="F617" t="str">
            <v>575.97</v>
          </cell>
          <cell r="G617" t="str">
            <v>RMB</v>
          </cell>
          <cell r="H617" t="str">
            <v>1</v>
          </cell>
          <cell r="I617" t="str">
            <v>81.82</v>
          </cell>
        </row>
        <row r="618">
          <cell r="A618" t="str">
            <v>1744920</v>
          </cell>
          <cell r="B618" t="str">
            <v>曼谷水门伯克利酒店</v>
          </cell>
          <cell r="C618" t="str">
            <v>477348220</v>
          </cell>
          <cell r="D618" t="str">
            <v/>
          </cell>
          <cell r="E618" t="str">
            <v/>
          </cell>
          <cell r="F618" t="str">
            <v>634.75</v>
          </cell>
          <cell r="G618" t="str">
            <v>RMB</v>
          </cell>
          <cell r="H618" t="str">
            <v>1</v>
          </cell>
          <cell r="I618" t="str">
            <v>90.17</v>
          </cell>
        </row>
        <row r="619">
          <cell r="A619" t="str">
            <v>1746220</v>
          </cell>
          <cell r="B619" t="str">
            <v>曼谷水门伯克利酒店</v>
          </cell>
          <cell r="C619" t="str">
            <v>477689516</v>
          </cell>
          <cell r="D619" t="str">
            <v/>
          </cell>
          <cell r="E619" t="str">
            <v/>
          </cell>
          <cell r="F619" t="str">
            <v>1986.27</v>
          </cell>
          <cell r="G619" t="str">
            <v>RMB</v>
          </cell>
          <cell r="H619" t="str">
            <v>1</v>
          </cell>
          <cell r="I619" t="str">
            <v>282.16</v>
          </cell>
        </row>
        <row r="620">
          <cell r="A620" t="str">
            <v>1753992</v>
          </cell>
          <cell r="B620" t="str">
            <v>曼谷普罗姆阿查达公寓酒店</v>
          </cell>
          <cell r="C620" t="str">
            <v>479550620</v>
          </cell>
          <cell r="D620" t="str">
            <v/>
          </cell>
          <cell r="E620" t="str">
            <v/>
          </cell>
          <cell r="F620" t="str">
            <v>249.83</v>
          </cell>
          <cell r="G620" t="str">
            <v>RMB</v>
          </cell>
          <cell r="H620" t="str">
            <v>1</v>
          </cell>
          <cell r="I620" t="str">
            <v>35.49</v>
          </cell>
        </row>
        <row r="621">
          <cell r="A621" t="str">
            <v>1745407</v>
          </cell>
          <cell r="B621" t="str">
            <v>曼谷普罗姆阿查达公寓酒店</v>
          </cell>
          <cell r="C621" t="str">
            <v>477474620</v>
          </cell>
          <cell r="D621" t="str">
            <v>reconfirmed</v>
          </cell>
          <cell r="E621" t="str">
            <v/>
          </cell>
          <cell r="F621" t="str">
            <v>250.47</v>
          </cell>
          <cell r="G621" t="str">
            <v>RMB</v>
          </cell>
          <cell r="H621" t="str">
            <v>1</v>
          </cell>
          <cell r="I621" t="str">
            <v>35.58</v>
          </cell>
        </row>
        <row r="622">
          <cell r="A622" t="str">
            <v>1753084</v>
          </cell>
          <cell r="B622" t="str">
            <v>曼谷普罗姆阿查达公寓酒店</v>
          </cell>
          <cell r="C622" t="str">
            <v>479345244</v>
          </cell>
          <cell r="D622" t="str">
            <v/>
          </cell>
          <cell r="E622" t="str">
            <v/>
          </cell>
          <cell r="F622" t="str">
            <v>254.55</v>
          </cell>
          <cell r="G622" t="str">
            <v>RMB</v>
          </cell>
          <cell r="H622" t="str">
            <v>1</v>
          </cell>
          <cell r="I622" t="str">
            <v>36.16</v>
          </cell>
        </row>
        <row r="623">
          <cell r="A623" t="str">
            <v>1744889</v>
          </cell>
          <cell r="B623" t="str">
            <v>曼谷嗨酒店</v>
          </cell>
          <cell r="C623" t="str">
            <v>477340492</v>
          </cell>
          <cell r="D623" t="str">
            <v/>
          </cell>
          <cell r="E623" t="str">
            <v/>
          </cell>
          <cell r="F623" t="str">
            <v>356.06</v>
          </cell>
          <cell r="G623" t="str">
            <v>RMB</v>
          </cell>
          <cell r="H623" t="str">
            <v>1</v>
          </cell>
          <cell r="I623" t="str">
            <v>50.58</v>
          </cell>
        </row>
        <row r="624">
          <cell r="A624" t="str">
            <v>1751812</v>
          </cell>
          <cell r="B624" t="str">
            <v>曼谷嗨酒店</v>
          </cell>
          <cell r="C624" t="str">
            <v>479077496</v>
          </cell>
          <cell r="D624" t="str">
            <v/>
          </cell>
          <cell r="E624" t="str">
            <v/>
          </cell>
          <cell r="F624" t="str">
            <v>353.66</v>
          </cell>
          <cell r="G624" t="str">
            <v>RMB</v>
          </cell>
          <cell r="H624" t="str">
            <v>1</v>
          </cell>
          <cell r="I624" t="str">
            <v>50.24</v>
          </cell>
        </row>
        <row r="625">
          <cell r="A625" t="str">
            <v>1750591</v>
          </cell>
          <cell r="B625" t="str">
            <v>曼谷嗨酒店</v>
          </cell>
          <cell r="C625" t="str">
            <v>478784304</v>
          </cell>
          <cell r="D625" t="str">
            <v/>
          </cell>
          <cell r="E625" t="str">
            <v/>
          </cell>
          <cell r="F625" t="str">
            <v>177.18</v>
          </cell>
          <cell r="G625" t="str">
            <v>RMB</v>
          </cell>
          <cell r="H625" t="str">
            <v>1</v>
          </cell>
          <cell r="I625" t="str">
            <v>25.17</v>
          </cell>
        </row>
        <row r="626">
          <cell r="A626" t="str">
            <v>1746821</v>
          </cell>
          <cell r="B626" t="str">
            <v>曼谷嗨酒店</v>
          </cell>
          <cell r="C626" t="str">
            <v>477819848</v>
          </cell>
          <cell r="D626" t="str">
            <v/>
          </cell>
          <cell r="E626" t="str">
            <v/>
          </cell>
          <cell r="F626" t="str">
            <v>178.03</v>
          </cell>
          <cell r="G626" t="str">
            <v>RMB</v>
          </cell>
          <cell r="H626" t="str">
            <v>1</v>
          </cell>
          <cell r="I626" t="str">
            <v>25.29</v>
          </cell>
        </row>
        <row r="627">
          <cell r="A627" t="str">
            <v>1742974</v>
          </cell>
          <cell r="B627" t="str">
            <v>曼谷UMA公寓</v>
          </cell>
          <cell r="C627" t="str">
            <v>476891540</v>
          </cell>
          <cell r="D627" t="str">
            <v/>
          </cell>
          <cell r="E627" t="str">
            <v/>
          </cell>
          <cell r="F627" t="str">
            <v>317.83</v>
          </cell>
          <cell r="G627" t="str">
            <v>RMB</v>
          </cell>
          <cell r="H627" t="str">
            <v>1</v>
          </cell>
          <cell r="I627" t="str">
            <v>45.15</v>
          </cell>
        </row>
        <row r="628">
          <cell r="A628" t="str">
            <v>1745764</v>
          </cell>
          <cell r="B628" t="str">
            <v>曼谷瓦塔纳酒店</v>
          </cell>
          <cell r="C628" t="str">
            <v>477581696</v>
          </cell>
          <cell r="D628" t="str">
            <v/>
          </cell>
          <cell r="E628" t="str">
            <v/>
          </cell>
          <cell r="F628" t="str">
            <v>165.29</v>
          </cell>
          <cell r="G628" t="str">
            <v>RMB</v>
          </cell>
          <cell r="H628" t="str">
            <v>1</v>
          </cell>
          <cell r="I628" t="str">
            <v>23.48</v>
          </cell>
        </row>
        <row r="629">
          <cell r="A629" t="str">
            <v>1757392</v>
          </cell>
          <cell r="B629" t="str">
            <v>曼谷瓦塔纳酒店</v>
          </cell>
          <cell r="C629" t="str">
            <v>480512600</v>
          </cell>
          <cell r="D629" t="str">
            <v/>
          </cell>
          <cell r="E629" t="str">
            <v/>
          </cell>
          <cell r="F629" t="str">
            <v>165.01</v>
          </cell>
          <cell r="G629" t="str">
            <v>RMB</v>
          </cell>
          <cell r="H629" t="str">
            <v>1</v>
          </cell>
          <cell r="I629" t="str">
            <v>23.44</v>
          </cell>
        </row>
        <row r="630">
          <cell r="A630" t="str">
            <v>1745300</v>
          </cell>
          <cell r="B630" t="str">
            <v>曼谷瓦塔纳酒店</v>
          </cell>
          <cell r="C630" t="str">
            <v>477438612</v>
          </cell>
          <cell r="D630" t="str">
            <v>reconfirmed</v>
          </cell>
          <cell r="E630" t="str">
            <v/>
          </cell>
          <cell r="F630" t="str">
            <v>161.49</v>
          </cell>
          <cell r="G630" t="str">
            <v>RMB</v>
          </cell>
          <cell r="H630" t="str">
            <v>1</v>
          </cell>
          <cell r="I630" t="str">
            <v>22.94</v>
          </cell>
        </row>
        <row r="631">
          <cell r="A631" t="str">
            <v>1743453</v>
          </cell>
          <cell r="B631" t="str">
            <v>曼谷瓦塔纳酒店</v>
          </cell>
          <cell r="C631" t="str">
            <v>476992644</v>
          </cell>
          <cell r="D631" t="str">
            <v/>
          </cell>
          <cell r="E631" t="str">
            <v/>
          </cell>
          <cell r="F631" t="str">
            <v>165.29</v>
          </cell>
          <cell r="G631" t="str">
            <v>RMB</v>
          </cell>
          <cell r="H631" t="str">
            <v>1</v>
          </cell>
          <cell r="I631" t="str">
            <v>23.48</v>
          </cell>
        </row>
        <row r="632">
          <cell r="A632" t="str">
            <v>1754267</v>
          </cell>
          <cell r="B632" t="str">
            <v>帕尼尼公寓酒店</v>
          </cell>
          <cell r="C632" t="str">
            <v>479604740</v>
          </cell>
          <cell r="D632" t="str">
            <v/>
          </cell>
          <cell r="E632" t="str">
            <v/>
          </cell>
          <cell r="F632" t="str">
            <v>161.06</v>
          </cell>
          <cell r="G632" t="str">
            <v>RMB</v>
          </cell>
          <cell r="H632" t="str">
            <v>1</v>
          </cell>
          <cell r="I632" t="str">
            <v>22.88</v>
          </cell>
        </row>
        <row r="633">
          <cell r="A633" t="str">
            <v>1753967</v>
          </cell>
          <cell r="B633" t="str">
            <v>普吉岛希拉兰纳酒店</v>
          </cell>
          <cell r="C633" t="str">
            <v>479543868</v>
          </cell>
          <cell r="D633" t="str">
            <v/>
          </cell>
          <cell r="E633" t="str">
            <v/>
          </cell>
          <cell r="F633" t="str">
            <v>789.2</v>
          </cell>
          <cell r="G633" t="str">
            <v>RMB</v>
          </cell>
          <cell r="H633" t="str">
            <v>1</v>
          </cell>
          <cell r="I633" t="str">
            <v>112.11</v>
          </cell>
        </row>
        <row r="634">
          <cell r="A634" t="str">
            <v>1742417</v>
          </cell>
          <cell r="B634" t="str">
            <v>普吉岛希拉兰纳酒店</v>
          </cell>
          <cell r="C634" t="str">
            <v>476774480</v>
          </cell>
          <cell r="D634" t="str">
            <v/>
          </cell>
          <cell r="E634" t="str">
            <v/>
          </cell>
          <cell r="F634" t="str">
            <v>274.54</v>
          </cell>
          <cell r="G634" t="str">
            <v>RMB</v>
          </cell>
          <cell r="H634" t="str">
            <v>1</v>
          </cell>
          <cell r="I634" t="str">
            <v>39</v>
          </cell>
        </row>
        <row r="635">
          <cell r="A635" t="str">
            <v>1753004</v>
          </cell>
          <cell r="B635" t="str">
            <v>芭堤雅首驿精品酒店</v>
          </cell>
          <cell r="C635" t="str">
            <v>479327288</v>
          </cell>
          <cell r="D635" t="str">
            <v/>
          </cell>
          <cell r="E635" t="str">
            <v/>
          </cell>
          <cell r="F635" t="str">
            <v>320.93</v>
          </cell>
          <cell r="G635" t="str">
            <v>RMB</v>
          </cell>
          <cell r="H635" t="str">
            <v>1</v>
          </cell>
          <cell r="I635" t="str">
            <v>45.59</v>
          </cell>
        </row>
        <row r="636">
          <cell r="A636" t="str">
            <v>1751750</v>
          </cell>
          <cell r="B636" t="str">
            <v>芭堤雅首驿精品酒店</v>
          </cell>
          <cell r="C636" t="str">
            <v>479069980</v>
          </cell>
          <cell r="D636" t="str">
            <v/>
          </cell>
          <cell r="E636" t="str">
            <v/>
          </cell>
          <cell r="F636" t="str">
            <v>641.86</v>
          </cell>
          <cell r="G636" t="str">
            <v>RMB</v>
          </cell>
          <cell r="H636" t="str">
            <v>1</v>
          </cell>
          <cell r="I636" t="str">
            <v>91.18</v>
          </cell>
        </row>
        <row r="637">
          <cell r="A637" t="str">
            <v>1747588</v>
          </cell>
          <cell r="B637" t="str">
            <v>清迈曼陀罗楼酒店</v>
          </cell>
          <cell r="C637" t="str">
            <v>478042112</v>
          </cell>
          <cell r="D637" t="str">
            <v/>
          </cell>
          <cell r="E637" t="str">
            <v/>
          </cell>
          <cell r="F637" t="str">
            <v>376.19</v>
          </cell>
          <cell r="G637" t="str">
            <v>RMB</v>
          </cell>
          <cell r="H637" t="str">
            <v>1</v>
          </cell>
          <cell r="I637" t="str">
            <v>53.44</v>
          </cell>
        </row>
        <row r="638">
          <cell r="A638" t="str">
            <v>1757759</v>
          </cell>
          <cell r="B638" t="str">
            <v>甲米湾前度假酒店</v>
          </cell>
          <cell r="C638" t="str">
            <v>480634548</v>
          </cell>
          <cell r="D638" t="str">
            <v>33903</v>
          </cell>
          <cell r="E638" t="str">
            <v/>
          </cell>
          <cell r="F638" t="str">
            <v>270.11</v>
          </cell>
          <cell r="G638" t="str">
            <v>RMB</v>
          </cell>
          <cell r="H638" t="str">
            <v>1</v>
          </cell>
          <cell r="I638" t="str">
            <v>38.37</v>
          </cell>
        </row>
        <row r="639">
          <cell r="A639" t="str">
            <v>1748945</v>
          </cell>
          <cell r="B639" t="str">
            <v>赫布华欣57号酒店</v>
          </cell>
          <cell r="C639" t="str">
            <v>478382616</v>
          </cell>
          <cell r="D639" t="str">
            <v/>
          </cell>
          <cell r="E639" t="str">
            <v/>
          </cell>
          <cell r="F639" t="str">
            <v>183.66</v>
          </cell>
          <cell r="G639" t="str">
            <v>RMB</v>
          </cell>
          <cell r="H639" t="str">
            <v>1</v>
          </cell>
          <cell r="I639" t="str">
            <v>26.09</v>
          </cell>
        </row>
        <row r="640">
          <cell r="A640" t="str">
            <v>1754797</v>
          </cell>
          <cell r="B640" t="str">
            <v>丽贝岛山庄度假酒店</v>
          </cell>
          <cell r="C640" t="str">
            <v>479740356</v>
          </cell>
          <cell r="D640" t="str">
            <v/>
          </cell>
          <cell r="E640" t="str">
            <v/>
          </cell>
          <cell r="F640" t="str">
            <v>1023.26</v>
          </cell>
          <cell r="G640" t="str">
            <v>RMB</v>
          </cell>
          <cell r="H640" t="str">
            <v>1</v>
          </cell>
          <cell r="I640" t="str">
            <v>145.36</v>
          </cell>
        </row>
        <row r="641">
          <cell r="A641" t="str">
            <v>1743192</v>
          </cell>
          <cell r="B641" t="str">
            <v>巴淡岛中心酒店</v>
          </cell>
          <cell r="C641" t="str">
            <v>476934624</v>
          </cell>
          <cell r="D641" t="str">
            <v/>
          </cell>
          <cell r="E641" t="str">
            <v/>
          </cell>
          <cell r="F641" t="str">
            <v>280.52</v>
          </cell>
          <cell r="G641" t="str">
            <v>RMB</v>
          </cell>
          <cell r="H641" t="str">
            <v>1</v>
          </cell>
          <cell r="I641" t="str">
            <v>39.85</v>
          </cell>
        </row>
        <row r="642">
          <cell r="A642" t="str">
            <v>1755879</v>
          </cell>
          <cell r="B642" t="str">
            <v>济州岛海洋套房酒店</v>
          </cell>
          <cell r="C642" t="str">
            <v>480044708</v>
          </cell>
          <cell r="D642" t="str">
            <v/>
          </cell>
          <cell r="E642" t="str">
            <v/>
          </cell>
          <cell r="F642" t="str">
            <v>359.58</v>
          </cell>
          <cell r="G642" t="str">
            <v>RMB</v>
          </cell>
          <cell r="H642" t="str">
            <v>1</v>
          </cell>
          <cell r="I642" t="str">
            <v>51.08</v>
          </cell>
        </row>
        <row r="643">
          <cell r="A643" t="str">
            <v>1747356</v>
          </cell>
          <cell r="B643" t="str">
            <v>小樽豪华多米酒店</v>
          </cell>
          <cell r="C643" t="str">
            <v>477973616</v>
          </cell>
          <cell r="D643" t="str">
            <v/>
          </cell>
          <cell r="E643" t="str">
            <v/>
          </cell>
          <cell r="F643" t="str">
            <v>420.96</v>
          </cell>
          <cell r="G643" t="str">
            <v>RMB</v>
          </cell>
          <cell r="H643" t="str">
            <v>1</v>
          </cell>
          <cell r="I643" t="str">
            <v>59.8</v>
          </cell>
        </row>
        <row r="644">
          <cell r="A644" t="str">
            <v>1749762</v>
          </cell>
          <cell r="B644" t="str">
            <v>长滩岛克莱森度假村及水疗中心</v>
          </cell>
          <cell r="C644" t="str">
            <v>478610208</v>
          </cell>
          <cell r="D644" t="str">
            <v/>
          </cell>
          <cell r="E644" t="str">
            <v/>
          </cell>
          <cell r="F644" t="str">
            <v>7432.3</v>
          </cell>
          <cell r="G644" t="str">
            <v>RMB</v>
          </cell>
          <cell r="H644" t="str">
            <v>1</v>
          </cell>
          <cell r="I644" t="str">
            <v>1055.8</v>
          </cell>
        </row>
        <row r="645">
          <cell r="A645" t="str">
            <v>1741757</v>
          </cell>
          <cell r="B645" t="str">
            <v>巴黎维拉特纳酒店</v>
          </cell>
          <cell r="C645" t="str">
            <v>476593844</v>
          </cell>
          <cell r="D645" t="str">
            <v/>
          </cell>
          <cell r="E645" t="str">
            <v/>
          </cell>
          <cell r="F645" t="str">
            <v>1019.32</v>
          </cell>
          <cell r="G645" t="str">
            <v>RMB</v>
          </cell>
          <cell r="H645" t="str">
            <v>1</v>
          </cell>
          <cell r="I645" t="str">
            <v>144.8</v>
          </cell>
        </row>
        <row r="646">
          <cell r="A646" t="str">
            <v>1746341</v>
          </cell>
          <cell r="B646" t="str">
            <v>维多利亚庭院酒店</v>
          </cell>
          <cell r="C646" t="str">
            <v>477711908</v>
          </cell>
          <cell r="D646" t="str">
            <v/>
          </cell>
          <cell r="E646" t="str">
            <v/>
          </cell>
          <cell r="F646" t="str">
            <v>311.71</v>
          </cell>
          <cell r="G646" t="str">
            <v>RMB</v>
          </cell>
          <cell r="H646" t="str">
            <v>1</v>
          </cell>
          <cell r="I646" t="str">
            <v>44.28</v>
          </cell>
        </row>
        <row r="647">
          <cell r="A647" t="str">
            <v>1749310</v>
          </cell>
          <cell r="B647" t="str">
            <v>马尼拉奎松市红色星球酒店</v>
          </cell>
          <cell r="C647" t="str">
            <v>478499804</v>
          </cell>
          <cell r="D647" t="str">
            <v/>
          </cell>
          <cell r="E647" t="str">
            <v/>
          </cell>
          <cell r="F647" t="str">
            <v>388.3</v>
          </cell>
          <cell r="G647" t="str">
            <v>RMB</v>
          </cell>
          <cell r="H647" t="str">
            <v>1</v>
          </cell>
          <cell r="I647" t="str">
            <v>55.16</v>
          </cell>
        </row>
        <row r="648">
          <cell r="A648" t="str">
            <v>1744552</v>
          </cell>
          <cell r="B648" t="str">
            <v>马尼拉奎松市红色星球酒店</v>
          </cell>
          <cell r="C648" t="str">
            <v>477263244</v>
          </cell>
          <cell r="D648" t="str">
            <v>reconfirmed</v>
          </cell>
          <cell r="E648" t="str">
            <v/>
          </cell>
          <cell r="F648" t="str">
            <v>186.48</v>
          </cell>
          <cell r="G648" t="str">
            <v>RMB</v>
          </cell>
          <cell r="H648" t="str">
            <v>1</v>
          </cell>
          <cell r="I648" t="str">
            <v>26.49</v>
          </cell>
        </row>
        <row r="649">
          <cell r="A649" t="str">
            <v>1748239</v>
          </cell>
          <cell r="B649" t="str">
            <v>首尔伊诺东大门酒店</v>
          </cell>
          <cell r="C649" t="str">
            <v>478196248</v>
          </cell>
          <cell r="D649" t="str">
            <v/>
          </cell>
          <cell r="E649" t="str">
            <v/>
          </cell>
          <cell r="F649" t="str">
            <v>367.53</v>
          </cell>
          <cell r="G649" t="str">
            <v>RMB</v>
          </cell>
          <cell r="H649" t="str">
            <v>1</v>
          </cell>
          <cell r="I649" t="str">
            <v>52.21</v>
          </cell>
        </row>
        <row r="650">
          <cell r="A650" t="str">
            <v>1746926</v>
          </cell>
          <cell r="B650" t="str">
            <v>济州酒店</v>
          </cell>
          <cell r="C650" t="str">
            <v>477884792</v>
          </cell>
          <cell r="D650" t="str">
            <v>reconfirm</v>
          </cell>
          <cell r="E650" t="str">
            <v/>
          </cell>
          <cell r="F650" t="str">
            <v>1267.53</v>
          </cell>
          <cell r="G650" t="str">
            <v>RMB</v>
          </cell>
          <cell r="H650" t="str">
            <v>1</v>
          </cell>
          <cell r="I650" t="str">
            <v>180.06</v>
          </cell>
        </row>
        <row r="651">
          <cell r="A651" t="str">
            <v>1742088</v>
          </cell>
          <cell r="B651" t="str">
            <v>首尔江南恩特拉酒店</v>
          </cell>
          <cell r="C651" t="str">
            <v>476691216</v>
          </cell>
          <cell r="D651" t="str">
            <v/>
          </cell>
          <cell r="E651" t="str">
            <v/>
          </cell>
          <cell r="F651" t="str">
            <v>866.35</v>
          </cell>
          <cell r="G651" t="str">
            <v>RMB</v>
          </cell>
          <cell r="H651" t="str">
            <v>1</v>
          </cell>
          <cell r="I651" t="str">
            <v>123.07</v>
          </cell>
        </row>
        <row r="652">
          <cell r="A652" t="str">
            <v>1749224</v>
          </cell>
          <cell r="B652" t="str">
            <v>哈鲁酒店</v>
          </cell>
          <cell r="C652" t="str">
            <v>478469548</v>
          </cell>
          <cell r="D652" t="str">
            <v/>
          </cell>
          <cell r="E652" t="str">
            <v/>
          </cell>
          <cell r="F652" t="str">
            <v>314.24</v>
          </cell>
          <cell r="G652" t="str">
            <v>RMB</v>
          </cell>
          <cell r="H652" t="str">
            <v>1</v>
          </cell>
          <cell r="I652" t="str">
            <v>44.64</v>
          </cell>
        </row>
        <row r="653">
          <cell r="A653" t="str">
            <v>1752397</v>
          </cell>
          <cell r="B653" t="str">
            <v>明洞阳光旅馆</v>
          </cell>
          <cell r="C653" t="str">
            <v>479187972</v>
          </cell>
          <cell r="D653" t="str">
            <v/>
          </cell>
          <cell r="E653" t="str">
            <v/>
          </cell>
          <cell r="F653" t="str">
            <v>1371.58</v>
          </cell>
          <cell r="G653" t="str">
            <v>RMB</v>
          </cell>
          <cell r="H653" t="str">
            <v>1</v>
          </cell>
          <cell r="I653" t="str">
            <v>194.84</v>
          </cell>
        </row>
        <row r="654">
          <cell r="A654" t="str">
            <v>1742713</v>
          </cell>
          <cell r="B654" t="str">
            <v>济州妍洞豪生酒店</v>
          </cell>
          <cell r="C654" t="str">
            <v>476838632</v>
          </cell>
          <cell r="D654" t="str">
            <v/>
          </cell>
          <cell r="E654" t="str">
            <v/>
          </cell>
          <cell r="F654" t="str">
            <v>376.54</v>
          </cell>
          <cell r="G654" t="str">
            <v>RMB</v>
          </cell>
          <cell r="H654" t="str">
            <v>1</v>
          </cell>
          <cell r="I654" t="str">
            <v>53.49</v>
          </cell>
        </row>
        <row r="655">
          <cell r="A655" t="str">
            <v>1744403</v>
          </cell>
          <cell r="B655" t="str">
            <v>济州妍洞豪生酒店</v>
          </cell>
          <cell r="C655" t="str">
            <v>477232076</v>
          </cell>
          <cell r="D655" t="str">
            <v/>
          </cell>
          <cell r="E655" t="str">
            <v/>
          </cell>
          <cell r="F655" t="str">
            <v>376.54</v>
          </cell>
          <cell r="G655" t="str">
            <v>RMB</v>
          </cell>
          <cell r="H655" t="str">
            <v>1</v>
          </cell>
          <cell r="I655" t="str">
            <v>53.49</v>
          </cell>
        </row>
        <row r="656">
          <cell r="A656" t="str">
            <v>1744321</v>
          </cell>
          <cell r="B656" t="str">
            <v>名声酒店</v>
          </cell>
          <cell r="C656" t="str">
            <v>477216388</v>
          </cell>
          <cell r="D656" t="str">
            <v/>
          </cell>
          <cell r="E656" t="str">
            <v/>
          </cell>
          <cell r="F656" t="str">
            <v>375.7</v>
          </cell>
          <cell r="G656" t="str">
            <v>RMB</v>
          </cell>
          <cell r="H656" t="str">
            <v>1</v>
          </cell>
          <cell r="I656" t="str">
            <v>53.37</v>
          </cell>
        </row>
        <row r="657">
          <cell r="A657" t="str">
            <v>1747501</v>
          </cell>
          <cell r="B657" t="str">
            <v>名声酒店</v>
          </cell>
          <cell r="C657" t="str">
            <v>478017848</v>
          </cell>
          <cell r="D657" t="str">
            <v/>
          </cell>
          <cell r="E657" t="str">
            <v/>
          </cell>
          <cell r="F657" t="str">
            <v>374.92</v>
          </cell>
          <cell r="G657" t="str">
            <v>RMB</v>
          </cell>
          <cell r="H657" t="str">
            <v>1</v>
          </cell>
          <cell r="I657" t="str">
            <v>53.26</v>
          </cell>
        </row>
        <row r="658">
          <cell r="A658" t="str">
            <v>1756223</v>
          </cell>
          <cell r="B658" t="str">
            <v>明洞1号步伐旅舍</v>
          </cell>
          <cell r="C658" t="str">
            <v>480152012</v>
          </cell>
          <cell r="D658" t="str">
            <v>1539168</v>
          </cell>
          <cell r="E658" t="str">
            <v/>
          </cell>
          <cell r="F658" t="str">
            <v>181.34</v>
          </cell>
          <cell r="G658" t="str">
            <v>RMB</v>
          </cell>
          <cell r="H658" t="str">
            <v>1</v>
          </cell>
          <cell r="I658" t="str">
            <v>25.76</v>
          </cell>
        </row>
        <row r="659">
          <cell r="A659" t="str">
            <v>1752070</v>
          </cell>
          <cell r="B659" t="str">
            <v>哥打京那巴鲁5号酒店</v>
          </cell>
          <cell r="C659" t="str">
            <v>479126952</v>
          </cell>
          <cell r="D659" t="str">
            <v/>
          </cell>
          <cell r="E659" t="str">
            <v/>
          </cell>
          <cell r="F659" t="str">
            <v>583.57</v>
          </cell>
          <cell r="G659" t="str">
            <v>RMB</v>
          </cell>
          <cell r="H659" t="str">
            <v>1</v>
          </cell>
          <cell r="I659" t="str">
            <v>82.9</v>
          </cell>
        </row>
        <row r="660">
          <cell r="A660" t="str">
            <v>1751458</v>
          </cell>
          <cell r="B660" t="str">
            <v>哥打京那巴鲁5号酒店</v>
          </cell>
          <cell r="C660" t="str">
            <v>479009984</v>
          </cell>
          <cell r="D660" t="str">
            <v/>
          </cell>
          <cell r="E660" t="str">
            <v/>
          </cell>
          <cell r="F660" t="str">
            <v>583.57</v>
          </cell>
          <cell r="G660" t="str">
            <v>RMB</v>
          </cell>
          <cell r="H660" t="str">
            <v>1</v>
          </cell>
          <cell r="I660" t="str">
            <v>82.9</v>
          </cell>
        </row>
        <row r="661">
          <cell r="A661" t="str">
            <v>1756516</v>
          </cell>
          <cell r="B661" t="str">
            <v>仙本那漫游者客栈</v>
          </cell>
          <cell r="C661" t="str">
            <v>480251512</v>
          </cell>
          <cell r="D661" t="str">
            <v/>
          </cell>
          <cell r="E661" t="str">
            <v/>
          </cell>
          <cell r="F661" t="str">
            <v>194.22</v>
          </cell>
          <cell r="G661" t="str">
            <v>RMB</v>
          </cell>
          <cell r="H661" t="str">
            <v>1</v>
          </cell>
          <cell r="I661" t="str">
            <v>27.59</v>
          </cell>
        </row>
        <row r="662">
          <cell r="A662" t="str">
            <v>1749586</v>
          </cell>
          <cell r="B662" t="str">
            <v>东急STAY新宿</v>
          </cell>
          <cell r="C662" t="str">
            <v>478573856</v>
          </cell>
          <cell r="D662" t="str">
            <v/>
          </cell>
          <cell r="E662" t="str">
            <v/>
          </cell>
          <cell r="F662" t="str">
            <v>595.4</v>
          </cell>
          <cell r="G662" t="str">
            <v>RMB</v>
          </cell>
          <cell r="H662" t="str">
            <v>1</v>
          </cell>
          <cell r="I662" t="str">
            <v>84.58</v>
          </cell>
        </row>
        <row r="663">
          <cell r="A663" t="str">
            <v>1757452</v>
          </cell>
          <cell r="B663" t="str">
            <v>银座灿路都大饭店</v>
          </cell>
          <cell r="C663" t="str">
            <v>480535820</v>
          </cell>
          <cell r="D663" t="str">
            <v/>
          </cell>
          <cell r="E663" t="str">
            <v/>
          </cell>
          <cell r="F663" t="str">
            <v>963</v>
          </cell>
          <cell r="G663" t="str">
            <v>RMB</v>
          </cell>
          <cell r="H663" t="str">
            <v>1</v>
          </cell>
          <cell r="I663" t="str">
            <v>136.8</v>
          </cell>
        </row>
        <row r="664">
          <cell r="A664" t="str">
            <v>1753885</v>
          </cell>
          <cell r="B664" t="str">
            <v>大阪难波光芒酒店</v>
          </cell>
          <cell r="C664" t="str">
            <v>479529992</v>
          </cell>
          <cell r="D664" t="str">
            <v/>
          </cell>
          <cell r="E664" t="str">
            <v/>
          </cell>
          <cell r="F664" t="str">
            <v>1138.99</v>
          </cell>
          <cell r="G664" t="str">
            <v>RMB</v>
          </cell>
          <cell r="H664" t="str">
            <v>1</v>
          </cell>
          <cell r="I664" t="str">
            <v>161.8</v>
          </cell>
        </row>
        <row r="665">
          <cell r="A665" t="str">
            <v>1756468</v>
          </cell>
          <cell r="B665" t="str">
            <v>大阪难波光芒酒店</v>
          </cell>
          <cell r="C665" t="str">
            <v>480237192</v>
          </cell>
          <cell r="D665" t="str">
            <v/>
          </cell>
          <cell r="E665" t="str">
            <v/>
          </cell>
          <cell r="F665" t="str">
            <v>2985.52</v>
          </cell>
          <cell r="G665" t="str">
            <v>RMB</v>
          </cell>
          <cell r="H665" t="str">
            <v>1</v>
          </cell>
          <cell r="I665" t="str">
            <v>424.11</v>
          </cell>
        </row>
        <row r="666">
          <cell r="A666" t="str">
            <v>1743136</v>
          </cell>
          <cell r="B666" t="str">
            <v>高山乡村酒店</v>
          </cell>
          <cell r="C666" t="str">
            <v>476924320</v>
          </cell>
          <cell r="D666" t="str">
            <v/>
          </cell>
          <cell r="E666" t="str">
            <v/>
          </cell>
          <cell r="F666" t="str">
            <v>376.97</v>
          </cell>
          <cell r="G666" t="str">
            <v>RMB</v>
          </cell>
          <cell r="H666" t="str">
            <v>1</v>
          </cell>
          <cell r="I666" t="str">
            <v>53.55</v>
          </cell>
        </row>
        <row r="667">
          <cell r="A667" t="str">
            <v>1749521</v>
          </cell>
          <cell r="B667" t="str">
            <v>瑞索尔函馆酒店 </v>
          </cell>
          <cell r="C667" t="str">
            <v>478557004</v>
          </cell>
          <cell r="D667" t="str">
            <v/>
          </cell>
          <cell r="E667" t="str">
            <v/>
          </cell>
          <cell r="F667" t="str">
            <v>1336.94</v>
          </cell>
          <cell r="G667" t="str">
            <v>RMB</v>
          </cell>
          <cell r="H667" t="str">
            <v>1</v>
          </cell>
          <cell r="I667" t="str">
            <v>189.92</v>
          </cell>
        </row>
        <row r="668">
          <cell r="A668" t="str">
            <v>1750936</v>
          </cell>
          <cell r="B668" t="str">
            <v>瑞索尔函馆酒店 </v>
          </cell>
          <cell r="C668" t="str">
            <v>478882764</v>
          </cell>
          <cell r="D668" t="str">
            <v/>
          </cell>
          <cell r="E668" t="str">
            <v/>
          </cell>
          <cell r="F668" t="str">
            <v>343.53</v>
          </cell>
          <cell r="G668" t="str">
            <v>RMB</v>
          </cell>
          <cell r="H668" t="str">
            <v>1</v>
          </cell>
          <cell r="I668" t="str">
            <v>48.8</v>
          </cell>
        </row>
        <row r="669">
          <cell r="A669" t="str">
            <v>1748741</v>
          </cell>
          <cell r="B669" t="str">
            <v>索拉利亚西铁酒店鹿儿岛</v>
          </cell>
          <cell r="C669" t="str">
            <v>478318884</v>
          </cell>
          <cell r="D669" t="str">
            <v/>
          </cell>
          <cell r="E669" t="str">
            <v/>
          </cell>
          <cell r="F669" t="str">
            <v>2033.99</v>
          </cell>
          <cell r="G669" t="str">
            <v>RMB</v>
          </cell>
          <cell r="H669" t="str">
            <v>1</v>
          </cell>
          <cell r="I669" t="str">
            <v>288.94</v>
          </cell>
        </row>
        <row r="670">
          <cell r="A670" t="str">
            <v>1742445</v>
          </cell>
          <cell r="B670" t="str">
            <v>冲绳县厅大和ROYNET酒店</v>
          </cell>
          <cell r="C670" t="str">
            <v>476780484</v>
          </cell>
          <cell r="D670" t="str">
            <v/>
          </cell>
          <cell r="E670" t="str">
            <v/>
          </cell>
          <cell r="F670" t="str">
            <v>1444.29</v>
          </cell>
          <cell r="G670" t="str">
            <v>RMB</v>
          </cell>
          <cell r="H670" t="str">
            <v>1</v>
          </cell>
          <cell r="I670" t="str">
            <v>205.17</v>
          </cell>
        </row>
        <row r="671">
          <cell r="A671" t="str">
            <v>1745704</v>
          </cell>
          <cell r="B671" t="str">
            <v>那霸WBF艺术住宿酒店</v>
          </cell>
          <cell r="C671" t="str">
            <v>477564584</v>
          </cell>
          <cell r="D671" t="str">
            <v/>
          </cell>
          <cell r="E671" t="str">
            <v/>
          </cell>
          <cell r="F671" t="str">
            <v>798.56</v>
          </cell>
          <cell r="G671" t="str">
            <v>RMB</v>
          </cell>
          <cell r="H671" t="str">
            <v>1</v>
          </cell>
          <cell r="I671" t="str">
            <v>113.44</v>
          </cell>
        </row>
        <row r="672">
          <cell r="A672" t="str">
            <v>1759427</v>
          </cell>
          <cell r="B672" t="str">
            <v>奈良皇家酒店</v>
          </cell>
          <cell r="C672" t="str">
            <v>481086040</v>
          </cell>
          <cell r="D672" t="str">
            <v/>
          </cell>
          <cell r="E672" t="str">
            <v/>
          </cell>
          <cell r="F672" t="str">
            <v>281.86</v>
          </cell>
          <cell r="G672" t="str">
            <v>RMB</v>
          </cell>
          <cell r="H672" t="str">
            <v>1</v>
          </cell>
          <cell r="I672" t="str">
            <v>40.04</v>
          </cell>
        </row>
        <row r="673">
          <cell r="A673" t="str">
            <v>1747463</v>
          </cell>
          <cell r="B673" t="str">
            <v>新千岁机场酒店</v>
          </cell>
          <cell r="C673" t="str">
            <v>478004116</v>
          </cell>
          <cell r="D673" t="str">
            <v/>
          </cell>
          <cell r="E673" t="str">
            <v/>
          </cell>
          <cell r="F673" t="str">
            <v>408.99</v>
          </cell>
          <cell r="G673" t="str">
            <v>RMB</v>
          </cell>
          <cell r="H673" t="str">
            <v>1</v>
          </cell>
          <cell r="I673" t="str">
            <v>58.1</v>
          </cell>
        </row>
        <row r="674">
          <cell r="A674" t="str">
            <v>1757590</v>
          </cell>
          <cell r="B674" t="str">
            <v>雷亚罗浮卡库酒店</v>
          </cell>
          <cell r="C674" t="str">
            <v>480580092</v>
          </cell>
          <cell r="D674" t="str">
            <v>480580092</v>
          </cell>
          <cell r="E674" t="str">
            <v/>
          </cell>
          <cell r="F674" t="str">
            <v>1552.63</v>
          </cell>
          <cell r="G674" t="str">
            <v>RMB</v>
          </cell>
          <cell r="H674" t="str">
            <v>1</v>
          </cell>
          <cell r="I674" t="str">
            <v>220.56</v>
          </cell>
        </row>
        <row r="675">
          <cell r="A675" t="str">
            <v>1757416</v>
          </cell>
          <cell r="B675" t="str">
            <v>箱根汤本富士屋酒店</v>
          </cell>
          <cell r="C675" t="str">
            <v>480521816</v>
          </cell>
          <cell r="D675" t="str">
            <v>1</v>
          </cell>
          <cell r="E675" t="str">
            <v/>
          </cell>
          <cell r="F675" t="str">
            <v>1276.82</v>
          </cell>
          <cell r="G675" t="str">
            <v>RMB</v>
          </cell>
          <cell r="H675" t="str">
            <v>1</v>
          </cell>
          <cell r="I675" t="str">
            <v>181.38</v>
          </cell>
        </row>
        <row r="676">
          <cell r="A676" t="str">
            <v>1752720</v>
          </cell>
          <cell r="B676" t="str">
            <v>旭川庭院酒店</v>
          </cell>
          <cell r="C676" t="str">
            <v>479251224</v>
          </cell>
          <cell r="D676" t="str">
            <v/>
          </cell>
          <cell r="E676" t="str">
            <v/>
          </cell>
          <cell r="F676" t="str">
            <v>150.57</v>
          </cell>
          <cell r="G676" t="str">
            <v>RMB</v>
          </cell>
          <cell r="H676" t="str">
            <v>1</v>
          </cell>
          <cell r="I676" t="str">
            <v>21.39</v>
          </cell>
        </row>
        <row r="677">
          <cell r="A677" t="str">
            <v>1748148</v>
          </cell>
          <cell r="B677" t="str">
            <v>普乐美雅饭店 -CABIN- 旭川</v>
          </cell>
          <cell r="C677" t="str">
            <v>478174580</v>
          </cell>
          <cell r="D677" t="str">
            <v/>
          </cell>
          <cell r="E677" t="str">
            <v/>
          </cell>
          <cell r="F677" t="str">
            <v>303.33</v>
          </cell>
          <cell r="G677" t="str">
            <v>RMB</v>
          </cell>
          <cell r="H677" t="str">
            <v>1</v>
          </cell>
          <cell r="I677" t="str">
            <v>43.09</v>
          </cell>
        </row>
        <row r="678">
          <cell r="A678" t="str">
            <v>1756133</v>
          </cell>
          <cell r="B678" t="str">
            <v>仙本那海丰大酒店</v>
          </cell>
          <cell r="C678" t="str">
            <v>480122900</v>
          </cell>
          <cell r="D678" t="str">
            <v/>
          </cell>
          <cell r="E678" t="str">
            <v/>
          </cell>
          <cell r="F678" t="str">
            <v>714.65</v>
          </cell>
          <cell r="G678" t="str">
            <v>RMB</v>
          </cell>
          <cell r="H678" t="str">
            <v>1</v>
          </cell>
          <cell r="I678" t="str">
            <v>101.52</v>
          </cell>
        </row>
        <row r="679">
          <cell r="A679" t="str">
            <v>1744622</v>
          </cell>
          <cell r="B679" t="str">
            <v>哥打京那巴鲁美家松林酒店</v>
          </cell>
          <cell r="C679" t="str">
            <v>477278368</v>
          </cell>
          <cell r="D679" t="str">
            <v/>
          </cell>
          <cell r="E679" t="str">
            <v/>
          </cell>
          <cell r="F679" t="str">
            <v>338.18</v>
          </cell>
          <cell r="G679" t="str">
            <v>RMB</v>
          </cell>
          <cell r="H679" t="str">
            <v>1</v>
          </cell>
          <cell r="I679" t="str">
            <v>48.04</v>
          </cell>
        </row>
        <row r="680">
          <cell r="A680" t="str">
            <v>1748087</v>
          </cell>
          <cell r="B680" t="str">
            <v>玛丽蒂姆科隆酒店</v>
          </cell>
          <cell r="C680" t="str">
            <v>478156808</v>
          </cell>
          <cell r="D680" t="str">
            <v/>
          </cell>
          <cell r="E680" t="str">
            <v/>
          </cell>
          <cell r="F680" t="str">
            <v>1427.33</v>
          </cell>
          <cell r="G680" t="str">
            <v>RMB</v>
          </cell>
          <cell r="H680" t="str">
            <v>1</v>
          </cell>
          <cell r="I680" t="str">
            <v>202.76</v>
          </cell>
        </row>
        <row r="681">
          <cell r="A681" t="str">
            <v>1744820</v>
          </cell>
          <cell r="B681" t="str">
            <v>河滨区途恩酒店</v>
          </cell>
          <cell r="C681" t="str">
            <v>477322348</v>
          </cell>
          <cell r="D681" t="str">
            <v/>
          </cell>
          <cell r="E681" t="str">
            <v/>
          </cell>
          <cell r="F681" t="str">
            <v>144.17</v>
          </cell>
          <cell r="G681" t="str">
            <v>RMB</v>
          </cell>
          <cell r="H681" t="str">
            <v>1</v>
          </cell>
          <cell r="I681" t="str">
            <v>20.48</v>
          </cell>
        </row>
        <row r="682">
          <cell r="A682" t="str">
            <v>1747521</v>
          </cell>
          <cell r="B682" t="str">
            <v>班安苏帕罗德住宿加早餐旅馆</v>
          </cell>
          <cell r="C682" t="str">
            <v>478023960</v>
          </cell>
          <cell r="D682" t="str">
            <v/>
          </cell>
          <cell r="E682" t="str">
            <v/>
          </cell>
          <cell r="F682" t="str">
            <v>468.97</v>
          </cell>
          <cell r="G682" t="str">
            <v>RMB</v>
          </cell>
          <cell r="H682" t="str">
            <v>1</v>
          </cell>
          <cell r="I682" t="str">
            <v>66.62</v>
          </cell>
        </row>
        <row r="683">
          <cell r="A683" t="str">
            <v>1751933</v>
          </cell>
          <cell r="B683" t="str">
            <v>诺沃克希尔顿逸林酒店</v>
          </cell>
          <cell r="C683" t="str">
            <v>479099364</v>
          </cell>
          <cell r="D683" t="str">
            <v/>
          </cell>
          <cell r="E683" t="str">
            <v/>
          </cell>
          <cell r="F683" t="str">
            <v>492.48</v>
          </cell>
          <cell r="G683" t="str">
            <v>RMB</v>
          </cell>
          <cell r="H683" t="str">
            <v>1</v>
          </cell>
          <cell r="I683" t="str">
            <v>69.96</v>
          </cell>
        </row>
        <row r="684">
          <cell r="A684" t="str">
            <v>1742661</v>
          </cell>
          <cell r="B684" t="str">
            <v>纽约安侨酒店</v>
          </cell>
          <cell r="C684" t="str">
            <v>476829304</v>
          </cell>
          <cell r="D684" t="str">
            <v/>
          </cell>
          <cell r="E684" t="str">
            <v/>
          </cell>
          <cell r="F684" t="str">
            <v>1138.29</v>
          </cell>
          <cell r="G684" t="str">
            <v>RMB</v>
          </cell>
          <cell r="H684" t="str">
            <v>1</v>
          </cell>
          <cell r="I684" t="str">
            <v>161.7</v>
          </cell>
        </row>
        <row r="685">
          <cell r="A685" t="str">
            <v>1755171</v>
          </cell>
          <cell r="B685" t="str">
            <v>圣安吉洛希尔顿惠庭套房酒店</v>
          </cell>
          <cell r="C685" t="str">
            <v>479847608</v>
          </cell>
          <cell r="D685" t="str">
            <v/>
          </cell>
          <cell r="E685" t="str">
            <v/>
          </cell>
          <cell r="F685" t="str">
            <v>573.58</v>
          </cell>
          <cell r="G685" t="str">
            <v>RMB</v>
          </cell>
          <cell r="H685" t="str">
            <v>1</v>
          </cell>
          <cell r="I685" t="str">
            <v>81.48</v>
          </cell>
        </row>
        <row r="686">
          <cell r="A686" t="str">
            <v>1747743</v>
          </cell>
          <cell r="B686" t="str">
            <v>休斯顿洲际机场东华美达酒店</v>
          </cell>
          <cell r="C686" t="str">
            <v>478079488</v>
          </cell>
          <cell r="D686" t="str">
            <v/>
          </cell>
          <cell r="E686" t="str">
            <v/>
          </cell>
          <cell r="F686" t="str">
            <v>403.72</v>
          </cell>
          <cell r="G686" t="str">
            <v>RMB</v>
          </cell>
          <cell r="H686" t="str">
            <v>1</v>
          </cell>
          <cell r="I686" t="str">
            <v>57.35</v>
          </cell>
        </row>
        <row r="687">
          <cell r="A687" t="str">
            <v>1751876</v>
          </cell>
          <cell r="B687" t="str">
            <v>西区旅舍</v>
          </cell>
          <cell r="C687" t="str">
            <v>479088856</v>
          </cell>
          <cell r="D687" t="str">
            <v/>
          </cell>
          <cell r="E687" t="str">
            <v/>
          </cell>
          <cell r="F687" t="str">
            <v>262.01</v>
          </cell>
          <cell r="G687" t="str">
            <v>RMB</v>
          </cell>
          <cell r="H687" t="str">
            <v>1</v>
          </cell>
          <cell r="I687" t="str">
            <v>37.22</v>
          </cell>
        </row>
        <row r="688">
          <cell r="A688" t="str">
            <v>1746617</v>
          </cell>
          <cell r="B688" t="str">
            <v>弗雷德里克斯堡希尔顿花园酒店</v>
          </cell>
          <cell r="C688" t="str">
            <v>477769600</v>
          </cell>
          <cell r="D688" t="str">
            <v>3168410968</v>
          </cell>
          <cell r="E688" t="str">
            <v/>
          </cell>
          <cell r="F688" t="str">
            <v>1216.43</v>
          </cell>
          <cell r="G688" t="str">
            <v>RMB</v>
          </cell>
          <cell r="H688" t="str">
            <v>1</v>
          </cell>
          <cell r="I688" t="str">
            <v>172.8</v>
          </cell>
        </row>
        <row r="689">
          <cell r="A689" t="str">
            <v>1745807</v>
          </cell>
          <cell r="B689" t="str">
            <v>格雷普韦恩舒适酒店</v>
          </cell>
          <cell r="C689" t="str">
            <v>477591236</v>
          </cell>
          <cell r="D689" t="str">
            <v>35256259</v>
          </cell>
          <cell r="E689" t="str">
            <v/>
          </cell>
          <cell r="F689" t="str">
            <v>749.43</v>
          </cell>
          <cell r="G689" t="str">
            <v>RMB</v>
          </cell>
          <cell r="H689" t="str">
            <v>1</v>
          </cell>
          <cell r="I689" t="str">
            <v>106.46</v>
          </cell>
        </row>
        <row r="690">
          <cell r="A690" t="str">
            <v>1743026</v>
          </cell>
          <cell r="B690" t="str">
            <v>休斯顿威斯百特希尔顿花园酒店</v>
          </cell>
          <cell r="C690" t="str">
            <v>476901660</v>
          </cell>
          <cell r="D690" t="str">
            <v>3174256423</v>
          </cell>
          <cell r="E690" t="str">
            <v/>
          </cell>
          <cell r="F690" t="str">
            <v>1879.26</v>
          </cell>
          <cell r="G690" t="str">
            <v>RMB</v>
          </cell>
          <cell r="H690" t="str">
            <v>1</v>
          </cell>
          <cell r="I690" t="str">
            <v>266.96</v>
          </cell>
        </row>
        <row r="691">
          <cell r="A691" t="str">
            <v>1754691</v>
          </cell>
          <cell r="B691" t="str">
            <v>休斯顿威斯百特希尔顿花园酒店</v>
          </cell>
          <cell r="C691" t="str">
            <v>479708116</v>
          </cell>
          <cell r="D691" t="str">
            <v/>
          </cell>
          <cell r="E691" t="str">
            <v/>
          </cell>
          <cell r="F691" t="str">
            <v>440.74</v>
          </cell>
          <cell r="G691" t="str">
            <v>RMB</v>
          </cell>
          <cell r="H691" t="str">
            <v>1</v>
          </cell>
          <cell r="I691" t="str">
            <v>62.61</v>
          </cell>
        </row>
        <row r="692">
          <cell r="A692" t="str">
            <v>1747129</v>
          </cell>
          <cell r="B692" t="str">
            <v>休斯顿威斯百特希尔顿花园酒店</v>
          </cell>
          <cell r="C692" t="str">
            <v>477904880</v>
          </cell>
          <cell r="D692" t="str">
            <v/>
          </cell>
          <cell r="E692" t="str">
            <v/>
          </cell>
          <cell r="F692" t="str">
            <v>1322.23</v>
          </cell>
          <cell r="G692" t="str">
            <v>RMB</v>
          </cell>
          <cell r="H692" t="str">
            <v>1</v>
          </cell>
          <cell r="I692" t="str">
            <v>187.83</v>
          </cell>
        </row>
        <row r="693">
          <cell r="A693" t="str">
            <v>1754786</v>
          </cell>
          <cell r="B693" t="str">
            <v>休斯顿威斯百特希尔顿花园酒店</v>
          </cell>
          <cell r="C693" t="str">
            <v>479737600</v>
          </cell>
          <cell r="D693" t="str">
            <v>3172746930</v>
          </cell>
          <cell r="E693" t="str">
            <v/>
          </cell>
          <cell r="F693" t="str">
            <v>904.72</v>
          </cell>
          <cell r="G693" t="str">
            <v>RMB</v>
          </cell>
          <cell r="H693" t="str">
            <v>1</v>
          </cell>
          <cell r="I693" t="str">
            <v>128.52</v>
          </cell>
        </row>
        <row r="694">
          <cell r="A694" t="str">
            <v>1753531</v>
          </cell>
          <cell r="B694" t="str">
            <v>华美达法拉盛皇后酒店</v>
          </cell>
          <cell r="C694" t="str">
            <v>479456724</v>
          </cell>
          <cell r="D694" t="str">
            <v/>
          </cell>
          <cell r="E694" t="str">
            <v/>
          </cell>
          <cell r="F694" t="str">
            <v>789.69</v>
          </cell>
          <cell r="G694" t="str">
            <v>RMB</v>
          </cell>
          <cell r="H694" t="str">
            <v>1</v>
          </cell>
          <cell r="I694" t="str">
            <v>112.18</v>
          </cell>
        </row>
        <row r="695">
          <cell r="A695" t="str">
            <v>1753647</v>
          </cell>
          <cell r="B695" t="str">
            <v>华美达法拉盛皇后酒店</v>
          </cell>
          <cell r="C695" t="str">
            <v>479485564</v>
          </cell>
          <cell r="D695" t="str">
            <v/>
          </cell>
          <cell r="E695" t="str">
            <v/>
          </cell>
          <cell r="F695" t="str">
            <v>882.33</v>
          </cell>
          <cell r="G695" t="str">
            <v>RMB</v>
          </cell>
          <cell r="H695" t="str">
            <v>1</v>
          </cell>
          <cell r="I695" t="str">
            <v>125.34</v>
          </cell>
        </row>
        <row r="696">
          <cell r="A696" t="str">
            <v>1756858</v>
          </cell>
          <cell r="B696" t="str">
            <v>尚佩恩/厄巴纳希尔顿欢朋酒店</v>
          </cell>
          <cell r="C696" t="str">
            <v>480356004</v>
          </cell>
          <cell r="D696" t="str">
            <v>96675213</v>
          </cell>
          <cell r="E696" t="str">
            <v/>
          </cell>
          <cell r="F696" t="str">
            <v>528.74</v>
          </cell>
          <cell r="G696" t="str">
            <v>RMB</v>
          </cell>
          <cell r="H696" t="str">
            <v>1</v>
          </cell>
          <cell r="I696" t="str">
            <v>75.11</v>
          </cell>
        </row>
        <row r="697">
          <cell r="A697" t="str">
            <v>1742928</v>
          </cell>
          <cell r="B697" t="str">
            <v>爱迪生酒店</v>
          </cell>
          <cell r="C697" t="str">
            <v>476880824</v>
          </cell>
          <cell r="D697" t="str">
            <v/>
          </cell>
          <cell r="E697" t="str">
            <v/>
          </cell>
          <cell r="F697" t="str">
            <v>635.1</v>
          </cell>
          <cell r="G697" t="str">
            <v>RMB</v>
          </cell>
          <cell r="H697" t="str">
            <v>1</v>
          </cell>
          <cell r="I697" t="str">
            <v>90.22</v>
          </cell>
        </row>
        <row r="698">
          <cell r="A698" t="str">
            <v>1748657</v>
          </cell>
          <cell r="B698" t="str">
            <v>福吉谷/奥克斯希尔顿花园酒店</v>
          </cell>
          <cell r="C698" t="str">
            <v>478295140</v>
          </cell>
          <cell r="D698" t="str">
            <v/>
          </cell>
          <cell r="E698" t="str">
            <v/>
          </cell>
          <cell r="F698" t="str">
            <v>3402.61</v>
          </cell>
          <cell r="G698" t="str">
            <v>RMB</v>
          </cell>
          <cell r="H698" t="str">
            <v>1</v>
          </cell>
          <cell r="I698" t="str">
            <v>483.36</v>
          </cell>
        </row>
        <row r="699">
          <cell r="A699" t="str">
            <v>1749361</v>
          </cell>
          <cell r="B699" t="str">
            <v>波士顿智选假日酒店</v>
          </cell>
          <cell r="C699" t="str">
            <v>478512744</v>
          </cell>
          <cell r="D699" t="str">
            <v/>
          </cell>
          <cell r="E699" t="str">
            <v/>
          </cell>
          <cell r="F699" t="str">
            <v>1236.42</v>
          </cell>
          <cell r="G699" t="str">
            <v>RMB</v>
          </cell>
          <cell r="H699" t="str">
            <v>1</v>
          </cell>
          <cell r="I699" t="str">
            <v>175.64</v>
          </cell>
        </row>
        <row r="700">
          <cell r="A700" t="str">
            <v>1746196</v>
          </cell>
          <cell r="B700" t="str">
            <v>杜勒斯凯悦酒店</v>
          </cell>
          <cell r="C700" t="str">
            <v>477682336</v>
          </cell>
          <cell r="D700" t="str">
            <v/>
          </cell>
          <cell r="E700" t="str">
            <v/>
          </cell>
          <cell r="F700" t="str">
            <v>678.33</v>
          </cell>
          <cell r="G700" t="str">
            <v>RMB</v>
          </cell>
          <cell r="H700" t="str">
            <v>1</v>
          </cell>
          <cell r="I700" t="str">
            <v>96.36</v>
          </cell>
        </row>
        <row r="701">
          <cell r="A701" t="str">
            <v>1751939</v>
          </cell>
          <cell r="B701" t="str">
            <v>瑞草新罗舒泰酒店</v>
          </cell>
          <cell r="C701" t="str">
            <v>479100516</v>
          </cell>
          <cell r="D701" t="str">
            <v/>
          </cell>
          <cell r="E701" t="str">
            <v/>
          </cell>
          <cell r="F701" t="str">
            <v>623.42</v>
          </cell>
          <cell r="G701" t="str">
            <v>RMB</v>
          </cell>
          <cell r="H701" t="str">
            <v>1</v>
          </cell>
          <cell r="I701" t="str">
            <v>88.56</v>
          </cell>
        </row>
        <row r="702">
          <cell r="A702" t="str">
            <v>1749376</v>
          </cell>
          <cell r="B702" t="str">
            <v>浅滩湾华美达度假酒店</v>
          </cell>
          <cell r="C702" t="str">
            <v>478517212</v>
          </cell>
          <cell r="D702" t="str">
            <v>478517212</v>
          </cell>
          <cell r="E702" t="str">
            <v/>
          </cell>
          <cell r="F702" t="str">
            <v>1739.74</v>
          </cell>
          <cell r="G702" t="str">
            <v>RMB</v>
          </cell>
          <cell r="H702" t="str">
            <v>1</v>
          </cell>
          <cell r="I702" t="str">
            <v>247.14</v>
          </cell>
        </row>
        <row r="703">
          <cell r="A703" t="str">
            <v>1743327</v>
          </cell>
          <cell r="B703" t="str">
            <v>爱达荷福尔斯欢朋酒店</v>
          </cell>
          <cell r="C703" t="str">
            <v>476961588</v>
          </cell>
          <cell r="D703" t="str">
            <v/>
          </cell>
          <cell r="E703" t="str">
            <v/>
          </cell>
          <cell r="F703" t="str">
            <v>528.74</v>
          </cell>
          <cell r="G703" t="str">
            <v>RMB</v>
          </cell>
          <cell r="H703" t="str">
            <v>1</v>
          </cell>
          <cell r="I703" t="str">
            <v>75.11</v>
          </cell>
        </row>
        <row r="704">
          <cell r="A704" t="str">
            <v>1750051</v>
          </cell>
          <cell r="B704" t="str">
            <v>槟城市途恩酒店</v>
          </cell>
          <cell r="C704" t="str">
            <v>478673916</v>
          </cell>
          <cell r="D704" t="str">
            <v/>
          </cell>
          <cell r="E704" t="str">
            <v/>
          </cell>
          <cell r="F704" t="str">
            <v>278.48</v>
          </cell>
          <cell r="G704" t="str">
            <v>RMB</v>
          </cell>
          <cell r="H704" t="str">
            <v>1</v>
          </cell>
          <cell r="I704" t="str">
            <v>39.56</v>
          </cell>
        </row>
        <row r="705">
          <cell r="A705" t="str">
            <v>1742489</v>
          </cell>
          <cell r="B705" t="str">
            <v>Holiday Inn Hotel &amp; Suites Alb</v>
          </cell>
          <cell r="C705" t="str">
            <v>476789488</v>
          </cell>
          <cell r="D705" t="str">
            <v/>
          </cell>
          <cell r="E705" t="str">
            <v/>
          </cell>
          <cell r="F705" t="str">
            <v>391.47</v>
          </cell>
          <cell r="G705" t="str">
            <v>RMB</v>
          </cell>
          <cell r="H705" t="str">
            <v>1</v>
          </cell>
          <cell r="I705" t="str">
            <v>55.61</v>
          </cell>
        </row>
        <row r="706">
          <cell r="A706" t="str">
            <v>1750103</v>
          </cell>
          <cell r="B706" t="str">
            <v>合艾盛泰乐酒店</v>
          </cell>
          <cell r="C706" t="str">
            <v>478681132</v>
          </cell>
          <cell r="D706" t="str">
            <v/>
          </cell>
          <cell r="E706" t="str">
            <v/>
          </cell>
          <cell r="F706" t="str">
            <v>623.56</v>
          </cell>
          <cell r="G706" t="str">
            <v>RMB</v>
          </cell>
          <cell r="H706" t="str">
            <v>1</v>
          </cell>
          <cell r="I706" t="str">
            <v>88.58</v>
          </cell>
        </row>
        <row r="707">
          <cell r="A707" t="str">
            <v>1752508</v>
          </cell>
          <cell r="B707" t="str">
            <v>合艾盛泰乐酒店</v>
          </cell>
          <cell r="C707" t="str">
            <v>479207128</v>
          </cell>
          <cell r="D707" t="str">
            <v/>
          </cell>
          <cell r="E707" t="str">
            <v/>
          </cell>
          <cell r="F707" t="str">
            <v>829.96</v>
          </cell>
          <cell r="G707" t="str">
            <v>RMB</v>
          </cell>
          <cell r="H707" t="str">
            <v>1</v>
          </cell>
          <cell r="I707" t="str">
            <v>117.9</v>
          </cell>
        </row>
        <row r="708">
          <cell r="A708" t="str">
            <v>1742983</v>
          </cell>
          <cell r="B708" t="str">
            <v>重卡度假屋</v>
          </cell>
          <cell r="C708" t="str">
            <v>476893384</v>
          </cell>
          <cell r="D708" t="str">
            <v/>
          </cell>
          <cell r="E708" t="str">
            <v/>
          </cell>
          <cell r="F708" t="str">
            <v>952.73</v>
          </cell>
          <cell r="G708" t="str">
            <v>RMB</v>
          </cell>
          <cell r="H708" t="str">
            <v>1</v>
          </cell>
          <cell r="I708" t="str">
            <v>135.34</v>
          </cell>
        </row>
        <row r="709">
          <cell r="A709" t="str">
            <v>1752091</v>
          </cell>
          <cell r="B709" t="str">
            <v>四条乌丸艾姆斯伊斯特酒店</v>
          </cell>
          <cell r="C709" t="str">
            <v>479131700</v>
          </cell>
          <cell r="D709" t="str">
            <v/>
          </cell>
          <cell r="E709" t="str">
            <v/>
          </cell>
          <cell r="F709" t="str">
            <v>764.49</v>
          </cell>
          <cell r="G709" t="str">
            <v>RMB</v>
          </cell>
          <cell r="H709" t="str">
            <v>1</v>
          </cell>
          <cell r="I709" t="str">
            <v>108.6</v>
          </cell>
        </row>
        <row r="710">
          <cell r="A710" t="str">
            <v>1751703</v>
          </cell>
          <cell r="B710" t="str">
            <v>东京壹酒店</v>
          </cell>
          <cell r="C710" t="str">
            <v>479057816</v>
          </cell>
          <cell r="D710" t="str">
            <v>reconfirmed</v>
          </cell>
          <cell r="E710" t="str">
            <v/>
          </cell>
          <cell r="F710" t="str">
            <v>14191.28</v>
          </cell>
          <cell r="G710" t="str">
            <v>RMB</v>
          </cell>
          <cell r="H710" t="str">
            <v>1</v>
          </cell>
          <cell r="I710" t="str">
            <v>2015.95</v>
          </cell>
        </row>
        <row r="711">
          <cell r="A711" t="str">
            <v>1746298</v>
          </cell>
          <cell r="B711" t="str">
            <v>金色郁金香仁川机场酒店</v>
          </cell>
          <cell r="C711" t="str">
            <v>477704596</v>
          </cell>
          <cell r="D711" t="str">
            <v/>
          </cell>
          <cell r="E711" t="str">
            <v/>
          </cell>
          <cell r="F711" t="str">
            <v>358.73</v>
          </cell>
          <cell r="G711" t="str">
            <v>RMB</v>
          </cell>
          <cell r="H711" t="str">
            <v>1</v>
          </cell>
          <cell r="I711" t="str">
            <v>50.96</v>
          </cell>
        </row>
        <row r="712">
          <cell r="A712" t="str">
            <v>1754282</v>
          </cell>
          <cell r="B712" t="str">
            <v>金色郁金香仁川机场酒店</v>
          </cell>
          <cell r="C712" t="str">
            <v>479608816</v>
          </cell>
          <cell r="D712" t="str">
            <v/>
          </cell>
          <cell r="E712" t="str">
            <v/>
          </cell>
          <cell r="F712" t="str">
            <v>1779.87</v>
          </cell>
          <cell r="G712" t="str">
            <v>RMB</v>
          </cell>
          <cell r="H712" t="str">
            <v>1</v>
          </cell>
          <cell r="I712" t="str">
            <v>252.84</v>
          </cell>
        </row>
        <row r="713">
          <cell r="A713" t="str">
            <v>1750242</v>
          </cell>
          <cell r="B713" t="str">
            <v>肯达里瑞士花园酒店</v>
          </cell>
          <cell r="C713" t="str">
            <v>478708856</v>
          </cell>
          <cell r="D713" t="str">
            <v/>
          </cell>
          <cell r="E713" t="str">
            <v/>
          </cell>
          <cell r="F713" t="str">
            <v>331.77</v>
          </cell>
          <cell r="G713" t="str">
            <v>RMB</v>
          </cell>
          <cell r="H713" t="str">
            <v>1</v>
          </cell>
          <cell r="I713" t="str">
            <v>47.13</v>
          </cell>
        </row>
        <row r="714">
          <cell r="A714" t="str">
            <v>1742745</v>
          </cell>
          <cell r="B714" t="str">
            <v>Best Western Gunsan Hotel</v>
          </cell>
          <cell r="C714" t="str">
            <v>476846888</v>
          </cell>
          <cell r="D714" t="str">
            <v/>
          </cell>
          <cell r="E714" t="str">
            <v/>
          </cell>
          <cell r="F714" t="str">
            <v>514.38</v>
          </cell>
          <cell r="G714" t="str">
            <v>RMB</v>
          </cell>
          <cell r="H714" t="str">
            <v>1</v>
          </cell>
          <cell r="I714" t="str">
            <v>73.07</v>
          </cell>
        </row>
        <row r="715">
          <cell r="A715" t="str">
            <v>1744190</v>
          </cell>
          <cell r="B715" t="str">
            <v>Best Western Gunsan Hotel</v>
          </cell>
          <cell r="C715" t="str">
            <v>477189564</v>
          </cell>
          <cell r="D715" t="str">
            <v/>
          </cell>
          <cell r="E715" t="str">
            <v/>
          </cell>
          <cell r="F715" t="str">
            <v>414.98</v>
          </cell>
          <cell r="G715" t="str">
            <v>RMB</v>
          </cell>
          <cell r="H715" t="str">
            <v>1</v>
          </cell>
          <cell r="I715" t="str">
            <v>58.95</v>
          </cell>
        </row>
        <row r="716">
          <cell r="A716" t="str">
            <v>1748383</v>
          </cell>
          <cell r="B716" t="str">
            <v>帕卢瑞士贝尔瑞亚酒店</v>
          </cell>
          <cell r="C716" t="str">
            <v>478228460</v>
          </cell>
          <cell r="D716" t="str">
            <v/>
          </cell>
          <cell r="E716" t="str">
            <v/>
          </cell>
          <cell r="F716" t="str">
            <v>759.56</v>
          </cell>
          <cell r="G716" t="str">
            <v>RMB</v>
          </cell>
          <cell r="H716" t="str">
            <v>1</v>
          </cell>
          <cell r="I716" t="str">
            <v>107.9</v>
          </cell>
        </row>
        <row r="717">
          <cell r="A717" t="str">
            <v>1745627</v>
          </cell>
          <cell r="B717" t="str">
            <v>巴黎CDG机场智选假日酒店</v>
          </cell>
          <cell r="C717" t="str">
            <v>477542736</v>
          </cell>
          <cell r="D717" t="str">
            <v/>
          </cell>
          <cell r="E717" t="str">
            <v/>
          </cell>
          <cell r="F717" t="str">
            <v>784.27</v>
          </cell>
          <cell r="G717" t="str">
            <v>RMB</v>
          </cell>
          <cell r="H717" t="str">
            <v>1</v>
          </cell>
          <cell r="I717" t="str">
            <v>111.41</v>
          </cell>
        </row>
        <row r="718">
          <cell r="A718" t="str">
            <v>1751233</v>
          </cell>
          <cell r="B718" t="str">
            <v>阿拉冈河城市Spa酒店</v>
          </cell>
          <cell r="C718" t="str">
            <v>478963412</v>
          </cell>
          <cell r="D718" t="str">
            <v/>
          </cell>
          <cell r="E718" t="str">
            <v/>
          </cell>
          <cell r="F718" t="str">
            <v>633.98</v>
          </cell>
          <cell r="G718" t="str">
            <v>RMB</v>
          </cell>
          <cell r="H718" t="str">
            <v>1</v>
          </cell>
          <cell r="I718" t="str">
            <v>90.06</v>
          </cell>
        </row>
        <row r="719">
          <cell r="A719" t="str">
            <v>1746288</v>
          </cell>
          <cell r="B719" t="str">
            <v>马卡萨瑞士贝尔酒店国际</v>
          </cell>
          <cell r="C719" t="str">
            <v>477701604</v>
          </cell>
          <cell r="D719" t="str">
            <v/>
          </cell>
          <cell r="E719" t="str">
            <v/>
          </cell>
          <cell r="F719" t="str">
            <v>351.83</v>
          </cell>
          <cell r="G719" t="str">
            <v>RMB</v>
          </cell>
          <cell r="H719" t="str">
            <v>1</v>
          </cell>
          <cell r="I719" t="str">
            <v>49.98</v>
          </cell>
        </row>
        <row r="720">
          <cell r="A720" t="str">
            <v>1751506</v>
          </cell>
          <cell r="B720" t="str">
            <v>日惹加布路维马里奥波罗精品酒店  </v>
          </cell>
          <cell r="C720" t="str">
            <v>479019044</v>
          </cell>
          <cell r="D720" t="str">
            <v>Acknowledged</v>
          </cell>
          <cell r="E720" t="str">
            <v/>
          </cell>
          <cell r="F720" t="str">
            <v>1479.98</v>
          </cell>
          <cell r="G720" t="str">
            <v>RMB</v>
          </cell>
          <cell r="H720" t="str">
            <v>1</v>
          </cell>
          <cell r="I720" t="str">
            <v>210.24</v>
          </cell>
        </row>
        <row r="721">
          <cell r="A721" t="str">
            <v>1745754</v>
          </cell>
          <cell r="B721" t="str">
            <v>阿玛兰塔酒店</v>
          </cell>
          <cell r="C721" t="str">
            <v>477576016</v>
          </cell>
          <cell r="D721" t="str">
            <v>reconfirmed</v>
          </cell>
          <cell r="E721" t="str">
            <v/>
          </cell>
          <cell r="F721" t="str">
            <v>495.23</v>
          </cell>
          <cell r="G721" t="str">
            <v>RMB</v>
          </cell>
          <cell r="H721" t="str">
            <v>1</v>
          </cell>
          <cell r="I721" t="str">
            <v>70.35</v>
          </cell>
        </row>
        <row r="722">
          <cell r="A722" t="str">
            <v>1744369</v>
          </cell>
          <cell r="B722" t="str">
            <v>曼谷阿索克美爵酒店</v>
          </cell>
          <cell r="C722" t="str">
            <v>477222904</v>
          </cell>
          <cell r="D722" t="str">
            <v>76466;21685</v>
          </cell>
          <cell r="E722" t="str">
            <v/>
          </cell>
          <cell r="F722" t="str">
            <v>3909.46</v>
          </cell>
          <cell r="G722" t="str">
            <v>RMB</v>
          </cell>
          <cell r="H722" t="str">
            <v>1</v>
          </cell>
          <cell r="I722" t="str">
            <v>555.36</v>
          </cell>
        </row>
        <row r="723">
          <cell r="A723" t="str">
            <v>1744785</v>
          </cell>
          <cell r="B723" t="str">
            <v>曼谷圣詹姆斯酒店</v>
          </cell>
          <cell r="C723" t="str">
            <v>477313248</v>
          </cell>
          <cell r="D723" t="str">
            <v/>
          </cell>
          <cell r="E723" t="str">
            <v/>
          </cell>
          <cell r="F723" t="str">
            <v>280.45</v>
          </cell>
          <cell r="G723" t="str">
            <v>RMB</v>
          </cell>
          <cell r="H723" t="str">
            <v>1</v>
          </cell>
          <cell r="I723" t="str">
            <v>39.84</v>
          </cell>
        </row>
        <row r="724">
          <cell r="A724" t="str">
            <v>1751628</v>
          </cell>
          <cell r="B724" t="str">
            <v>曼谷圣詹姆斯酒店</v>
          </cell>
          <cell r="C724" t="str">
            <v>479042480</v>
          </cell>
          <cell r="D724" t="str">
            <v/>
          </cell>
          <cell r="E724" t="str">
            <v/>
          </cell>
          <cell r="F724" t="str">
            <v>566.68</v>
          </cell>
          <cell r="G724" t="str">
            <v>RMB</v>
          </cell>
          <cell r="H724" t="str">
            <v>1</v>
          </cell>
          <cell r="I724" t="str">
            <v>80.5</v>
          </cell>
        </row>
        <row r="725">
          <cell r="A725" t="str">
            <v>1746961</v>
          </cell>
          <cell r="B725" t="str">
            <v>Hilton Airport</v>
          </cell>
          <cell r="C725" t="str">
            <v>477857576</v>
          </cell>
          <cell r="D725" t="str">
            <v/>
          </cell>
          <cell r="E725" t="str">
            <v/>
          </cell>
          <cell r="F725" t="str">
            <v>798.91</v>
          </cell>
          <cell r="G725" t="str">
            <v>RMB</v>
          </cell>
          <cell r="H725" t="str">
            <v>1</v>
          </cell>
          <cell r="I725" t="str">
            <v>113.49</v>
          </cell>
        </row>
        <row r="726">
          <cell r="A726" t="str">
            <v>1750719</v>
          </cell>
          <cell r="B726" t="str">
            <v>第一罗马艺术酒店</v>
          </cell>
          <cell r="C726" t="str">
            <v>478821252</v>
          </cell>
          <cell r="D726" t="str">
            <v/>
          </cell>
          <cell r="E726" t="str">
            <v/>
          </cell>
          <cell r="F726" t="str">
            <v>2373.02</v>
          </cell>
          <cell r="G726" t="str">
            <v>RMB</v>
          </cell>
          <cell r="H726" t="str">
            <v>1</v>
          </cell>
          <cell r="I726" t="str">
            <v>337.1</v>
          </cell>
        </row>
        <row r="727">
          <cell r="A727" t="str">
            <v>1747353</v>
          </cell>
          <cell r="B727" t="str">
            <v>罗马NH圭斯缇尼亚诺酒店</v>
          </cell>
          <cell r="C727" t="str">
            <v>477972580</v>
          </cell>
          <cell r="D727" t="str">
            <v/>
          </cell>
          <cell r="E727" t="str">
            <v/>
          </cell>
          <cell r="F727" t="str">
            <v>929.78</v>
          </cell>
          <cell r="G727" t="str">
            <v>RMB</v>
          </cell>
          <cell r="H727" t="str">
            <v>1</v>
          </cell>
          <cell r="I727" t="str">
            <v>132.08</v>
          </cell>
        </row>
        <row r="728">
          <cell r="A728" t="str">
            <v>1746972</v>
          </cell>
          <cell r="B728" t="str">
            <v>都灵圣斯特凡诺NH酒店</v>
          </cell>
          <cell r="C728" t="str">
            <v>477859276</v>
          </cell>
          <cell r="D728" t="str">
            <v/>
          </cell>
          <cell r="E728" t="str">
            <v/>
          </cell>
          <cell r="F728" t="str">
            <v>834.39</v>
          </cell>
          <cell r="G728" t="str">
            <v>RMB</v>
          </cell>
          <cell r="H728" t="str">
            <v>1</v>
          </cell>
          <cell r="I728" t="str">
            <v>118.53</v>
          </cell>
        </row>
        <row r="729">
          <cell r="A729" t="str">
            <v>1748570</v>
          </cell>
          <cell r="B729" t="str">
            <v>蒲甘阿勒姆皇宫度假酒店</v>
          </cell>
          <cell r="C729" t="str">
            <v>478274108</v>
          </cell>
          <cell r="D729" t="str">
            <v>AP-BGN-1633-8.1.19</v>
          </cell>
          <cell r="E729" t="str">
            <v/>
          </cell>
          <cell r="F729" t="str">
            <v>2036.88</v>
          </cell>
          <cell r="G729" t="str">
            <v>RMB</v>
          </cell>
          <cell r="H729" t="str">
            <v>1</v>
          </cell>
          <cell r="I729" t="str">
            <v>289.35</v>
          </cell>
        </row>
        <row r="730">
          <cell r="A730" t="str">
            <v>1745774</v>
          </cell>
          <cell r="B730" t="str">
            <v>韦尔登-罗阿诺克拉皮兹戴斯酒店</v>
          </cell>
          <cell r="C730" t="str">
            <v>477585496</v>
          </cell>
          <cell r="D730" t="str">
            <v/>
          </cell>
          <cell r="E730" t="str">
            <v/>
          </cell>
          <cell r="F730" t="str">
            <v>387.03</v>
          </cell>
          <cell r="G730" t="str">
            <v>RMB</v>
          </cell>
          <cell r="H730" t="str">
            <v>1</v>
          </cell>
          <cell r="I730" t="str">
            <v>54.98</v>
          </cell>
        </row>
        <row r="731">
          <cell r="A731" t="str">
            <v>1748173</v>
          </cell>
          <cell r="B731" t="str">
            <v>阿布扎比皇家玫瑰酒店</v>
          </cell>
          <cell r="C731" t="str">
            <v>478180152</v>
          </cell>
          <cell r="D731" t="str">
            <v/>
          </cell>
          <cell r="E731" t="str">
            <v/>
          </cell>
          <cell r="F731" t="str">
            <v>1203.61</v>
          </cell>
          <cell r="G731" t="str">
            <v>RMB</v>
          </cell>
          <cell r="H731" t="str">
            <v>1</v>
          </cell>
          <cell r="I731" t="str">
            <v>170.98</v>
          </cell>
        </row>
        <row r="732">
          <cell r="A732" t="str">
            <v>1751367</v>
          </cell>
          <cell r="B732" t="str">
            <v>阿布扎比皇家玫瑰酒店</v>
          </cell>
          <cell r="C732" t="str">
            <v>478987796</v>
          </cell>
          <cell r="D732" t="str">
            <v>478987796</v>
          </cell>
          <cell r="E732" t="str">
            <v/>
          </cell>
          <cell r="F732" t="str">
            <v>1459.15</v>
          </cell>
          <cell r="G732" t="str">
            <v>RMB</v>
          </cell>
          <cell r="H732" t="str">
            <v>1</v>
          </cell>
          <cell r="I732" t="str">
            <v>207.28</v>
          </cell>
        </row>
        <row r="733">
          <cell r="A733" t="str">
            <v>1750660</v>
          </cell>
          <cell r="B733" t="str">
            <v>阿布扎比皇冠假日酒店</v>
          </cell>
          <cell r="C733" t="str">
            <v>478802764</v>
          </cell>
          <cell r="D733" t="str">
            <v/>
          </cell>
          <cell r="E733" t="str">
            <v/>
          </cell>
          <cell r="F733" t="str">
            <v>533.95</v>
          </cell>
          <cell r="G733" t="str">
            <v>RMB</v>
          </cell>
          <cell r="H733" t="str">
            <v>1</v>
          </cell>
          <cell r="I733" t="str">
            <v>75.85</v>
          </cell>
        </row>
        <row r="734">
          <cell r="A734" t="str">
            <v>1755302</v>
          </cell>
          <cell r="B734" t="str">
            <v>诺维姆玉静王子酒店</v>
          </cell>
          <cell r="C734" t="str">
            <v>479902680</v>
          </cell>
          <cell r="D734" t="str">
            <v>479902680</v>
          </cell>
          <cell r="E734" t="str">
            <v/>
          </cell>
          <cell r="F734" t="str">
            <v>1109.78</v>
          </cell>
          <cell r="G734" t="str">
            <v>RMB</v>
          </cell>
          <cell r="H734" t="str">
            <v>1</v>
          </cell>
          <cell r="I734" t="str">
            <v>157.65</v>
          </cell>
        </row>
        <row r="735">
          <cell r="A735" t="str">
            <v>1743533</v>
          </cell>
          <cell r="B735" t="str">
            <v>布里斯班河景酒店</v>
          </cell>
          <cell r="C735" t="str">
            <v>477014508</v>
          </cell>
          <cell r="D735" t="str">
            <v/>
          </cell>
          <cell r="E735" t="str">
            <v/>
          </cell>
          <cell r="F735" t="str">
            <v>838.69</v>
          </cell>
          <cell r="G735" t="str">
            <v>RMB</v>
          </cell>
          <cell r="H735" t="str">
            <v>1</v>
          </cell>
          <cell r="I735" t="str">
            <v>119.14</v>
          </cell>
        </row>
        <row r="736">
          <cell r="A736" t="str">
            <v>1752910</v>
          </cell>
          <cell r="B736" t="str">
            <v>曼特拉伊斯莆兰德度假村</v>
          </cell>
          <cell r="C736" t="str">
            <v>479296284</v>
          </cell>
          <cell r="D736" t="str">
            <v/>
          </cell>
          <cell r="E736" t="str">
            <v/>
          </cell>
          <cell r="F736" t="str">
            <v>1521.8</v>
          </cell>
          <cell r="G736" t="str">
            <v>RMB</v>
          </cell>
          <cell r="H736" t="str">
            <v>1</v>
          </cell>
          <cell r="I736" t="str">
            <v>216.18</v>
          </cell>
        </row>
        <row r="737">
          <cell r="A737" t="str">
            <v>1751686</v>
          </cell>
          <cell r="B737" t="str">
            <v>珀斯大使酒店</v>
          </cell>
          <cell r="C737" t="str">
            <v>479055136</v>
          </cell>
          <cell r="D737" t="str">
            <v/>
          </cell>
          <cell r="E737" t="str">
            <v/>
          </cell>
          <cell r="F737" t="str">
            <v>1854.49</v>
          </cell>
          <cell r="G737" t="str">
            <v>RMB</v>
          </cell>
          <cell r="H737" t="str">
            <v>1</v>
          </cell>
          <cell r="I737" t="str">
            <v>263.44</v>
          </cell>
        </row>
        <row r="738">
          <cell r="A738" t="str">
            <v>1751695</v>
          </cell>
          <cell r="B738" t="str">
            <v>珀斯大使酒店</v>
          </cell>
          <cell r="C738" t="str">
            <v>479056540</v>
          </cell>
          <cell r="D738" t="str">
            <v/>
          </cell>
          <cell r="E738" t="str">
            <v/>
          </cell>
          <cell r="F738" t="str">
            <v>1854.49</v>
          </cell>
          <cell r="G738" t="str">
            <v>RMB</v>
          </cell>
          <cell r="H738" t="str">
            <v>1</v>
          </cell>
          <cell r="I738" t="str">
            <v>263.44</v>
          </cell>
        </row>
        <row r="739">
          <cell r="A739" t="str">
            <v>1756161</v>
          </cell>
          <cell r="B739" t="str">
            <v>珀斯古蒂尔斯舒适套房酒店</v>
          </cell>
          <cell r="C739" t="str">
            <v>480133264</v>
          </cell>
          <cell r="D739" t="str">
            <v>Acknowledged</v>
          </cell>
          <cell r="E739" t="str">
            <v/>
          </cell>
          <cell r="F739" t="str">
            <v>365.21</v>
          </cell>
          <cell r="G739" t="str">
            <v>RMB</v>
          </cell>
          <cell r="H739" t="str">
            <v>1</v>
          </cell>
          <cell r="I739" t="str">
            <v>51.88</v>
          </cell>
        </row>
        <row r="740">
          <cell r="A740" t="str">
            <v>1756206</v>
          </cell>
          <cell r="B740" t="str">
            <v>Comfort Inn &amp; Suites Augusta Westside</v>
          </cell>
          <cell r="C740" t="str">
            <v>480149068</v>
          </cell>
          <cell r="D740" t="str">
            <v>36163906</v>
          </cell>
          <cell r="E740" t="str">
            <v/>
          </cell>
          <cell r="F740" t="str">
            <v>495.58</v>
          </cell>
          <cell r="G740" t="str">
            <v>RMB</v>
          </cell>
          <cell r="H740" t="str">
            <v>1</v>
          </cell>
          <cell r="I740" t="str">
            <v>70.4</v>
          </cell>
        </row>
        <row r="741">
          <cell r="A741" t="str">
            <v>1749393</v>
          </cell>
          <cell r="B741" t="str">
            <v>悉尼达令港索菲特酒店</v>
          </cell>
          <cell r="C741" t="str">
            <v>478521912</v>
          </cell>
          <cell r="D741" t="str">
            <v>2001090668</v>
          </cell>
          <cell r="E741" t="str">
            <v/>
          </cell>
          <cell r="F741" t="str">
            <v>1880.88</v>
          </cell>
          <cell r="G741" t="str">
            <v>RMB</v>
          </cell>
          <cell r="H741" t="str">
            <v>1</v>
          </cell>
          <cell r="I741" t="str">
            <v>267.19</v>
          </cell>
        </row>
        <row r="742">
          <cell r="A742" t="str">
            <v>1755988</v>
          </cell>
          <cell r="B742" t="str">
            <v>红海宫酒店</v>
          </cell>
          <cell r="C742" t="str">
            <v>480082664</v>
          </cell>
          <cell r="D742" t="str">
            <v>2186SC002928</v>
          </cell>
          <cell r="E742" t="str">
            <v/>
          </cell>
          <cell r="F742" t="str">
            <v>1189.82</v>
          </cell>
          <cell r="G742" t="str">
            <v>RMB</v>
          </cell>
          <cell r="H742" t="str">
            <v>1</v>
          </cell>
          <cell r="I742" t="str">
            <v>169.02</v>
          </cell>
        </row>
        <row r="743">
          <cell r="A743" t="str">
            <v>1747095</v>
          </cell>
          <cell r="B743" t="str">
            <v>坎巴萨克大酒店</v>
          </cell>
          <cell r="C743" t="str">
            <v>477894760</v>
          </cell>
          <cell r="D743" t="str">
            <v/>
          </cell>
          <cell r="E743" t="str">
            <v/>
          </cell>
          <cell r="F743" t="str">
            <v>296.71</v>
          </cell>
          <cell r="G743" t="str">
            <v>RMB</v>
          </cell>
          <cell r="H743" t="str">
            <v>1</v>
          </cell>
          <cell r="I743" t="str">
            <v>42.15</v>
          </cell>
        </row>
        <row r="744">
          <cell r="A744" t="str">
            <v>1751652</v>
          </cell>
          <cell r="B744" t="str">
            <v>Days Inn Woodstock</v>
          </cell>
          <cell r="C744" t="str">
            <v>479047644</v>
          </cell>
          <cell r="D744" t="str">
            <v/>
          </cell>
          <cell r="E744" t="str">
            <v/>
          </cell>
          <cell r="F744" t="str">
            <v>248.49</v>
          </cell>
          <cell r="G744" t="str">
            <v>RMB</v>
          </cell>
          <cell r="H744" t="str">
            <v>1</v>
          </cell>
          <cell r="I744" t="str">
            <v>35.3</v>
          </cell>
        </row>
        <row r="745">
          <cell r="A745" t="str">
            <v>1748093</v>
          </cell>
          <cell r="B745" t="str">
            <v>戴斯酒店 - 维多利亚海港</v>
          </cell>
          <cell r="C745" t="str">
            <v>478157636</v>
          </cell>
          <cell r="D745" t="str">
            <v/>
          </cell>
          <cell r="E745" t="str">
            <v/>
          </cell>
          <cell r="F745" t="str">
            <v>9360.56</v>
          </cell>
          <cell r="G745" t="str">
            <v>RMB</v>
          </cell>
          <cell r="H745" t="str">
            <v>1</v>
          </cell>
          <cell r="I745" t="str">
            <v>1329.72</v>
          </cell>
        </row>
        <row r="746">
          <cell r="A746" t="str">
            <v>1755999</v>
          </cell>
          <cell r="B746" t="str">
            <v>北京兴基铂尔曼饭店</v>
          </cell>
          <cell r="C746" t="str">
            <v>480086436</v>
          </cell>
          <cell r="D746" t="str">
            <v>2001130566</v>
          </cell>
          <cell r="E746" t="str">
            <v/>
          </cell>
          <cell r="F746" t="str">
            <v>789</v>
          </cell>
          <cell r="G746" t="str">
            <v>RMB</v>
          </cell>
          <cell r="H746" t="str">
            <v>1</v>
          </cell>
          <cell r="I746" t="str">
            <v>112.09</v>
          </cell>
        </row>
        <row r="747">
          <cell r="A747" t="str">
            <v>1757914</v>
          </cell>
          <cell r="B747" t="str">
            <v>石家庄富力洲际酒店</v>
          </cell>
          <cell r="C747" t="str">
            <v>480688320</v>
          </cell>
          <cell r="D747" t="str">
            <v>27449782</v>
          </cell>
          <cell r="E747" t="str">
            <v/>
          </cell>
          <cell r="F747" t="str">
            <v>792</v>
          </cell>
          <cell r="G747" t="str">
            <v>RMB</v>
          </cell>
          <cell r="H747" t="str">
            <v>1</v>
          </cell>
          <cell r="I747" t="str">
            <v>112.57</v>
          </cell>
        </row>
        <row r="748">
          <cell r="A748" t="str">
            <v>1745952</v>
          </cell>
          <cell r="B748" t="str">
            <v>天津海河假日酒店</v>
          </cell>
          <cell r="C748" t="str">
            <v>477623056</v>
          </cell>
          <cell r="D748" t="str">
            <v>4726629</v>
          </cell>
          <cell r="E748" t="str">
            <v/>
          </cell>
          <cell r="F748" t="str">
            <v>649</v>
          </cell>
          <cell r="G748" t="str">
            <v>RMB</v>
          </cell>
          <cell r="H748" t="str">
            <v>1</v>
          </cell>
          <cell r="I748" t="str">
            <v>92.32</v>
          </cell>
        </row>
        <row r="749">
          <cell r="A749" t="str">
            <v>1743157</v>
          </cell>
          <cell r="B749" t="str">
            <v>巴登巴登智选假日酒店</v>
          </cell>
          <cell r="C749" t="str">
            <v>476928592</v>
          </cell>
          <cell r="D749" t="str">
            <v/>
          </cell>
          <cell r="E749" t="str">
            <v/>
          </cell>
          <cell r="F749" t="str">
            <v>407.59</v>
          </cell>
          <cell r="G749" t="str">
            <v>RMB</v>
          </cell>
          <cell r="H749" t="str">
            <v>1</v>
          </cell>
          <cell r="I749" t="str">
            <v>57.9</v>
          </cell>
        </row>
        <row r="750">
          <cell r="A750" t="str">
            <v>1743996</v>
          </cell>
          <cell r="B750" t="str">
            <v>哥本哈根斯堪的纳维亚丽笙酒店</v>
          </cell>
          <cell r="C750" t="str">
            <v>477144636</v>
          </cell>
          <cell r="D750" t="str">
            <v/>
          </cell>
          <cell r="E750" t="str">
            <v/>
          </cell>
          <cell r="F750" t="str">
            <v>674.24</v>
          </cell>
          <cell r="G750" t="str">
            <v>RMB</v>
          </cell>
          <cell r="H750" t="str">
            <v>1</v>
          </cell>
          <cell r="I750" t="str">
            <v>95.78</v>
          </cell>
        </row>
        <row r="751">
          <cell r="A751" t="str">
            <v>1743972</v>
          </cell>
          <cell r="B751" t="str">
            <v>哥本哈根斯堪的纳维亚丽笙酒店</v>
          </cell>
          <cell r="C751" t="str">
            <v>477139776</v>
          </cell>
          <cell r="D751" t="str">
            <v>VFQ2DV5</v>
          </cell>
          <cell r="E751" t="str">
            <v/>
          </cell>
          <cell r="F751" t="str">
            <v>674.24</v>
          </cell>
          <cell r="G751" t="str">
            <v>RMB</v>
          </cell>
          <cell r="H751" t="str">
            <v>1</v>
          </cell>
          <cell r="I751" t="str">
            <v>95.78</v>
          </cell>
        </row>
        <row r="752">
          <cell r="A752" t="str">
            <v>1743997</v>
          </cell>
          <cell r="B752" t="str">
            <v>哥本哈根斯堪的纳维亚丽笙酒店</v>
          </cell>
          <cell r="C752" t="str">
            <v>477144704</v>
          </cell>
          <cell r="D752" t="str">
            <v>VFQBTGF</v>
          </cell>
          <cell r="E752" t="str">
            <v/>
          </cell>
          <cell r="F752" t="str">
            <v>835.87</v>
          </cell>
          <cell r="G752" t="str">
            <v>RMB</v>
          </cell>
          <cell r="H752" t="str">
            <v>1</v>
          </cell>
          <cell r="I752" t="str">
            <v>118.74</v>
          </cell>
        </row>
        <row r="753">
          <cell r="A753" t="str">
            <v>1753554</v>
          </cell>
          <cell r="B753" t="str">
            <v>布卢明顿西戴斯酒店</v>
          </cell>
          <cell r="C753" t="str">
            <v>479461024</v>
          </cell>
          <cell r="D753" t="str">
            <v/>
          </cell>
          <cell r="E753" t="str">
            <v/>
          </cell>
          <cell r="F753" t="str">
            <v>387.81</v>
          </cell>
          <cell r="G753" t="str">
            <v>RMB</v>
          </cell>
          <cell r="H753" t="str">
            <v>1</v>
          </cell>
          <cell r="I753" t="str">
            <v>55.09</v>
          </cell>
        </row>
        <row r="754">
          <cell r="A754" t="str">
            <v>1755075</v>
          </cell>
          <cell r="B754" t="str">
            <v>布卢明顿西戴斯酒店</v>
          </cell>
          <cell r="C754" t="str">
            <v>479825244</v>
          </cell>
          <cell r="D754" t="str">
            <v/>
          </cell>
          <cell r="E754" t="str">
            <v/>
          </cell>
          <cell r="F754" t="str">
            <v>846.01</v>
          </cell>
          <cell r="G754" t="str">
            <v>RMB</v>
          </cell>
          <cell r="H754" t="str">
            <v>1</v>
          </cell>
          <cell r="I754" t="str">
            <v>120.18</v>
          </cell>
        </row>
        <row r="755">
          <cell r="A755" t="str">
            <v>1741976</v>
          </cell>
          <cell r="B755" t="str">
            <v>NH科尔内拉酒店</v>
          </cell>
          <cell r="C755" t="str">
            <v>476654296</v>
          </cell>
          <cell r="D755" t="str">
            <v/>
          </cell>
          <cell r="E755" t="str">
            <v/>
          </cell>
          <cell r="F755" t="str">
            <v>475.94</v>
          </cell>
          <cell r="G755" t="str">
            <v>RMB</v>
          </cell>
          <cell r="H755" t="str">
            <v>1</v>
          </cell>
          <cell r="I755" t="str">
            <v>67.61</v>
          </cell>
        </row>
        <row r="756">
          <cell r="A756" t="str">
            <v>1744821</v>
          </cell>
          <cell r="B756" t="str">
            <v>达文波特贝蒙特旅馆套房酒店</v>
          </cell>
          <cell r="C756" t="str">
            <v>477322400</v>
          </cell>
          <cell r="D756" t="str">
            <v/>
          </cell>
          <cell r="E756" t="str">
            <v/>
          </cell>
          <cell r="F756" t="str">
            <v>387.31</v>
          </cell>
          <cell r="G756" t="str">
            <v>RMB</v>
          </cell>
          <cell r="H756" t="str">
            <v>1</v>
          </cell>
          <cell r="I756" t="str">
            <v>55.02</v>
          </cell>
        </row>
        <row r="757">
          <cell r="A757" t="str">
            <v>1757701</v>
          </cell>
          <cell r="B757" t="str">
            <v>Best Western Plus Denver Tech Center Hotel</v>
          </cell>
          <cell r="C757" t="str">
            <v>480614248</v>
          </cell>
          <cell r="D757" t="str">
            <v>956377115</v>
          </cell>
          <cell r="E757" t="str">
            <v/>
          </cell>
          <cell r="F757" t="str">
            <v>566.47</v>
          </cell>
          <cell r="G757" t="str">
            <v>RMB</v>
          </cell>
          <cell r="H757" t="str">
            <v>1</v>
          </cell>
          <cell r="I757" t="str">
            <v>80.47</v>
          </cell>
        </row>
        <row r="758">
          <cell r="A758" t="str">
            <v>1751485</v>
          </cell>
          <cell r="B758" t="str">
            <v>丹佛市中心希尔顿酒店 </v>
          </cell>
          <cell r="C758" t="str">
            <v>479014100</v>
          </cell>
          <cell r="D758" t="str">
            <v/>
          </cell>
          <cell r="E758" t="str">
            <v/>
          </cell>
          <cell r="F758" t="str">
            <v>679.31</v>
          </cell>
          <cell r="G758" t="str">
            <v>RMB</v>
          </cell>
          <cell r="H758" t="str">
            <v>1</v>
          </cell>
          <cell r="I758" t="str">
            <v>96.5</v>
          </cell>
        </row>
        <row r="759">
          <cell r="A759" t="str">
            <v>1749572</v>
          </cell>
          <cell r="B759" t="str">
            <v>达拉斯公园中心地区希尔顿合博套房酒店</v>
          </cell>
          <cell r="C759" t="str">
            <v>478570856</v>
          </cell>
          <cell r="D759" t="str">
            <v/>
          </cell>
          <cell r="E759" t="str">
            <v/>
          </cell>
          <cell r="F759" t="str">
            <v>582.52</v>
          </cell>
          <cell r="G759" t="str">
            <v>RMB</v>
          </cell>
          <cell r="H759" t="str">
            <v>1</v>
          </cell>
          <cell r="I759" t="str">
            <v>82.75</v>
          </cell>
        </row>
        <row r="760">
          <cell r="A760" t="str">
            <v>1753203</v>
          </cell>
          <cell r="B760" t="str">
            <v>纽瓦克机场希尔顿欢朋酒店</v>
          </cell>
          <cell r="C760" t="str">
            <v>479376608</v>
          </cell>
          <cell r="D760" t="str">
            <v/>
          </cell>
          <cell r="E760" t="str">
            <v/>
          </cell>
          <cell r="F760" t="str">
            <v>711.76</v>
          </cell>
          <cell r="G760" t="str">
            <v>RMB</v>
          </cell>
          <cell r="H760" t="str">
            <v>1</v>
          </cell>
          <cell r="I760" t="str">
            <v>101.11</v>
          </cell>
        </row>
        <row r="761">
          <cell r="A761" t="str">
            <v>1744006</v>
          </cell>
          <cell r="B761" t="str">
            <v>弗赖拉辛智选假日酒店  </v>
          </cell>
          <cell r="C761" t="str">
            <v>477146868</v>
          </cell>
          <cell r="D761" t="str">
            <v/>
          </cell>
          <cell r="E761" t="str">
            <v/>
          </cell>
          <cell r="F761" t="str">
            <v>824.04</v>
          </cell>
          <cell r="G761" t="str">
            <v>RMB</v>
          </cell>
          <cell r="H761" t="str">
            <v>1</v>
          </cell>
          <cell r="I761" t="str">
            <v>117.06</v>
          </cell>
        </row>
        <row r="762">
          <cell r="A762" t="str">
            <v>1755290</v>
          </cell>
          <cell r="B762" t="str">
            <v>弗赖拉辛温德姆集团蔚景酒店</v>
          </cell>
          <cell r="C762" t="str">
            <v>479898204</v>
          </cell>
          <cell r="D762" t="str">
            <v>85270EC030318</v>
          </cell>
          <cell r="E762" t="str">
            <v/>
          </cell>
          <cell r="F762" t="str">
            <v>429.62</v>
          </cell>
          <cell r="G762" t="str">
            <v>RMB</v>
          </cell>
          <cell r="H762" t="str">
            <v>1</v>
          </cell>
          <cell r="I762" t="str">
            <v>61.03</v>
          </cell>
        </row>
        <row r="763">
          <cell r="A763" t="str">
            <v>1744273</v>
          </cell>
          <cell r="B763" t="str">
            <v>休斯顿橡树河皇冠假日酒店</v>
          </cell>
          <cell r="C763" t="str">
            <v>477207116</v>
          </cell>
          <cell r="D763" t="str">
            <v/>
          </cell>
          <cell r="E763" t="str">
            <v/>
          </cell>
          <cell r="F763" t="str">
            <v>881.06</v>
          </cell>
          <cell r="G763" t="str">
            <v>RMB</v>
          </cell>
          <cell r="H763" t="str">
            <v>1</v>
          </cell>
          <cell r="I763" t="str">
            <v>125.16</v>
          </cell>
        </row>
        <row r="764">
          <cell r="A764" t="str">
            <v>1754317</v>
          </cell>
          <cell r="B764" t="str">
            <v>迈阿密凯悦酒店</v>
          </cell>
          <cell r="C764" t="str">
            <v>479616412</v>
          </cell>
          <cell r="D764" t="str">
            <v/>
          </cell>
          <cell r="E764" t="str">
            <v/>
          </cell>
          <cell r="F764" t="str">
            <v>2497.19</v>
          </cell>
          <cell r="G764" t="str">
            <v>RMB</v>
          </cell>
          <cell r="H764" t="str">
            <v>1</v>
          </cell>
          <cell r="I764" t="str">
            <v>354.74</v>
          </cell>
        </row>
        <row r="765">
          <cell r="A765" t="str">
            <v>1748430</v>
          </cell>
          <cell r="B765" t="str">
            <v>迈阿密凯悦酒店</v>
          </cell>
          <cell r="C765" t="str">
            <v>478243436</v>
          </cell>
          <cell r="D765" t="str">
            <v/>
          </cell>
          <cell r="E765" t="str">
            <v/>
          </cell>
          <cell r="F765" t="str">
            <v>2598.98</v>
          </cell>
          <cell r="G765" t="str">
            <v>RMB</v>
          </cell>
          <cell r="H765" t="str">
            <v>1</v>
          </cell>
          <cell r="I765" t="str">
            <v>369.2</v>
          </cell>
        </row>
        <row r="766">
          <cell r="A766" t="str">
            <v>1743952</v>
          </cell>
          <cell r="B766" t="str">
            <v>格拉斯哥市中心丽柏酒店  </v>
          </cell>
          <cell r="C766" t="str">
            <v>477133976</v>
          </cell>
          <cell r="D766" t="str">
            <v>VFPVLML;VFPVLTS</v>
          </cell>
          <cell r="E766" t="str">
            <v/>
          </cell>
          <cell r="F766" t="str">
            <v>767.45</v>
          </cell>
          <cell r="G766" t="str">
            <v>RMB</v>
          </cell>
          <cell r="H766" t="str">
            <v>1</v>
          </cell>
          <cell r="I766" t="str">
            <v>109.02</v>
          </cell>
        </row>
        <row r="767">
          <cell r="A767" t="str">
            <v>1744539</v>
          </cell>
          <cell r="B767" t="str">
            <v>华盛顿杜勒斯国际机场假日酒店</v>
          </cell>
          <cell r="C767" t="str">
            <v>477259656</v>
          </cell>
          <cell r="D767" t="str">
            <v/>
          </cell>
          <cell r="E767" t="str">
            <v/>
          </cell>
          <cell r="F767" t="str">
            <v>564.15</v>
          </cell>
          <cell r="G767" t="str">
            <v>RMB</v>
          </cell>
          <cell r="H767" t="str">
            <v>1</v>
          </cell>
          <cell r="I767" t="str">
            <v>80.14</v>
          </cell>
        </row>
        <row r="768">
          <cell r="A768" t="str">
            <v>1744535</v>
          </cell>
          <cell r="B768" t="str">
            <v>华盛顿杜勒斯国际机场假日酒店</v>
          </cell>
          <cell r="C768" t="str">
            <v>477259208</v>
          </cell>
          <cell r="D768" t="str">
            <v>44354300</v>
          </cell>
          <cell r="E768" t="str">
            <v/>
          </cell>
          <cell r="F768" t="str">
            <v>564.15</v>
          </cell>
          <cell r="G768" t="str">
            <v>RMB</v>
          </cell>
          <cell r="H768" t="str">
            <v>1</v>
          </cell>
          <cell r="I768" t="str">
            <v>80.14</v>
          </cell>
        </row>
        <row r="769">
          <cell r="A769" t="str">
            <v>1742794</v>
          </cell>
          <cell r="B769" t="str">
            <v>沙漠天堂胜地钻石度假公寓式酒店</v>
          </cell>
          <cell r="C769" t="str">
            <v>476887268</v>
          </cell>
          <cell r="D769" t="str">
            <v>reconfirmed</v>
          </cell>
          <cell r="E769" t="str">
            <v/>
          </cell>
          <cell r="F769" t="str">
            <v>2193.37</v>
          </cell>
          <cell r="G769" t="str">
            <v>RMB</v>
          </cell>
          <cell r="H769" t="str">
            <v>1</v>
          </cell>
          <cell r="I769" t="str">
            <v>311.58</v>
          </cell>
        </row>
        <row r="770">
          <cell r="A770" t="str">
            <v>1742981</v>
          </cell>
          <cell r="B770" t="str">
            <v>洛杉矶埃尔塞贡多希尔顿逸林酒店</v>
          </cell>
          <cell r="C770" t="str">
            <v>476893252</v>
          </cell>
          <cell r="D770" t="str">
            <v/>
          </cell>
          <cell r="E770" t="str">
            <v/>
          </cell>
          <cell r="F770" t="str">
            <v>757.87</v>
          </cell>
          <cell r="G770" t="str">
            <v>RMB</v>
          </cell>
          <cell r="H770" t="str">
            <v>1</v>
          </cell>
          <cell r="I770" t="str">
            <v>107.66</v>
          </cell>
        </row>
        <row r="771">
          <cell r="A771" t="str">
            <v>1754523</v>
          </cell>
          <cell r="B771" t="str">
            <v>长滩假日市区酒店</v>
          </cell>
          <cell r="C771" t="str">
            <v>479662276</v>
          </cell>
          <cell r="D771" t="str">
            <v/>
          </cell>
          <cell r="E771" t="str">
            <v/>
          </cell>
          <cell r="F771" t="str">
            <v>1010.03</v>
          </cell>
          <cell r="G771" t="str">
            <v>RMB</v>
          </cell>
          <cell r="H771" t="str">
            <v>1</v>
          </cell>
          <cell r="I771" t="str">
            <v>143.48</v>
          </cell>
        </row>
        <row r="772">
          <cell r="A772" t="str">
            <v>1748275</v>
          </cell>
          <cell r="B772" t="str">
            <v>麦迪逊贝斯特韦斯特优质酒店</v>
          </cell>
          <cell r="C772" t="str">
            <v>478203632</v>
          </cell>
          <cell r="D772" t="str">
            <v/>
          </cell>
          <cell r="E772" t="str">
            <v/>
          </cell>
          <cell r="F772" t="str">
            <v>536.48</v>
          </cell>
          <cell r="G772" t="str">
            <v>RMB</v>
          </cell>
          <cell r="H772" t="str">
            <v>1</v>
          </cell>
          <cell r="I772" t="str">
            <v>76.21</v>
          </cell>
        </row>
        <row r="773">
          <cell r="A773" t="str">
            <v>1752626</v>
          </cell>
          <cell r="B773" t="str">
            <v>Wingate By Wyndham Mcallen</v>
          </cell>
          <cell r="C773" t="str">
            <v>479232416</v>
          </cell>
          <cell r="D773" t="str">
            <v>85222EC027581</v>
          </cell>
          <cell r="E773" t="str">
            <v/>
          </cell>
          <cell r="F773" t="str">
            <v>474.39</v>
          </cell>
          <cell r="G773" t="str">
            <v>RMB</v>
          </cell>
          <cell r="H773" t="str">
            <v>1</v>
          </cell>
          <cell r="I773" t="str">
            <v>67.39</v>
          </cell>
        </row>
        <row r="774">
          <cell r="A774" t="str">
            <v>1747512</v>
          </cell>
          <cell r="B774" t="str">
            <v>圣何塞米尔皮塔斯戴斯酒店</v>
          </cell>
          <cell r="C774" t="str">
            <v>478021160</v>
          </cell>
          <cell r="D774" t="str">
            <v/>
          </cell>
          <cell r="E774" t="str">
            <v/>
          </cell>
          <cell r="F774" t="str">
            <v>531.76</v>
          </cell>
          <cell r="G774" t="str">
            <v>RMB</v>
          </cell>
          <cell r="H774" t="str">
            <v>1</v>
          </cell>
          <cell r="I774" t="str">
            <v>75.54</v>
          </cell>
        </row>
        <row r="775">
          <cell r="A775" t="str">
            <v>1749667</v>
          </cell>
          <cell r="B775" t="str">
            <v>欢朋宾馆及套房酒店 - 明尼阿波利斯/市中心</v>
          </cell>
          <cell r="C775" t="str">
            <v>478589404</v>
          </cell>
          <cell r="D775" t="str">
            <v/>
          </cell>
          <cell r="E775" t="str">
            <v/>
          </cell>
          <cell r="F775" t="str">
            <v>886.27</v>
          </cell>
          <cell r="G775" t="str">
            <v>RMB</v>
          </cell>
          <cell r="H775" t="str">
            <v>1</v>
          </cell>
          <cell r="I775" t="str">
            <v>125.9</v>
          </cell>
        </row>
        <row r="776">
          <cell r="A776" t="str">
            <v>1746001</v>
          </cell>
          <cell r="B776" t="str">
            <v>明尼阿波利斯希尔顿酒店/圣保罗机场美国购物中心</v>
          </cell>
          <cell r="C776" t="str">
            <v>477632932</v>
          </cell>
          <cell r="D776" t="str">
            <v/>
          </cell>
          <cell r="E776" t="str">
            <v/>
          </cell>
          <cell r="F776" t="str">
            <v>499.59</v>
          </cell>
          <cell r="G776" t="str">
            <v>RMB</v>
          </cell>
          <cell r="H776" t="str">
            <v>1</v>
          </cell>
          <cell r="I776" t="str">
            <v>70.97</v>
          </cell>
        </row>
        <row r="777">
          <cell r="A777" t="str">
            <v>1756780</v>
          </cell>
          <cell r="B777" t="str">
            <v>明尼阿波利斯凯悦酒店</v>
          </cell>
          <cell r="C777" t="str">
            <v>480335704</v>
          </cell>
          <cell r="D777" t="str">
            <v>52552027</v>
          </cell>
          <cell r="E777" t="str">
            <v/>
          </cell>
          <cell r="F777" t="str">
            <v>1474.63</v>
          </cell>
          <cell r="G777" t="str">
            <v>RMB</v>
          </cell>
          <cell r="H777" t="str">
            <v>1</v>
          </cell>
          <cell r="I777" t="str">
            <v>209.48</v>
          </cell>
        </row>
        <row r="778">
          <cell r="A778" t="str">
            <v>1742187</v>
          </cell>
          <cell r="B778" t="str">
            <v>Super 8 Mount Laurel</v>
          </cell>
          <cell r="C778" t="str">
            <v>476714936</v>
          </cell>
          <cell r="D778" t="str">
            <v>87235EC034813</v>
          </cell>
          <cell r="E778" t="str">
            <v/>
          </cell>
          <cell r="F778" t="str">
            <v>365.84</v>
          </cell>
          <cell r="G778" t="str">
            <v>RMB</v>
          </cell>
          <cell r="H778" t="str">
            <v>1</v>
          </cell>
          <cell r="I778" t="str">
            <v>51.97</v>
          </cell>
        </row>
        <row r="779">
          <cell r="A779" t="str">
            <v>1742132</v>
          </cell>
          <cell r="B779" t="str">
            <v>诺曼戴斯酒店</v>
          </cell>
          <cell r="C779" t="str">
            <v>476702320</v>
          </cell>
          <cell r="D779" t="str">
            <v/>
          </cell>
          <cell r="E779" t="str">
            <v/>
          </cell>
          <cell r="F779" t="str">
            <v>342.89</v>
          </cell>
          <cell r="G779" t="str">
            <v>RMB</v>
          </cell>
          <cell r="H779" t="str">
            <v>1</v>
          </cell>
          <cell r="I779" t="str">
            <v>48.71</v>
          </cell>
        </row>
        <row r="780">
          <cell r="A780" t="str">
            <v>1745467</v>
          </cell>
          <cell r="B780" t="str">
            <v>新斯坦顿戴斯酒店 </v>
          </cell>
          <cell r="C780" t="str">
            <v>477492288</v>
          </cell>
          <cell r="D780" t="str">
            <v>82652EC028053</v>
          </cell>
          <cell r="E780" t="str">
            <v/>
          </cell>
          <cell r="F780" t="str">
            <v>578.65</v>
          </cell>
          <cell r="G780" t="str">
            <v>RMB</v>
          </cell>
          <cell r="H780" t="str">
            <v>1</v>
          </cell>
          <cell r="I780" t="str">
            <v>82.2</v>
          </cell>
        </row>
        <row r="781">
          <cell r="A781" t="str">
            <v>1750491</v>
          </cell>
          <cell r="B781" t="str">
            <v>纽约利文顿酒店</v>
          </cell>
          <cell r="C781" t="str">
            <v>478761236</v>
          </cell>
          <cell r="D781" t="str">
            <v/>
          </cell>
          <cell r="E781" t="str">
            <v/>
          </cell>
          <cell r="F781" t="str">
            <v>975.25</v>
          </cell>
          <cell r="G781" t="str">
            <v>RMB</v>
          </cell>
          <cell r="H781" t="str">
            <v>1</v>
          </cell>
          <cell r="I781" t="str">
            <v>138.54</v>
          </cell>
        </row>
        <row r="782">
          <cell r="A782" t="str">
            <v>1755111</v>
          </cell>
          <cell r="B782" t="str">
            <v>温德姆花园唐人街酒店</v>
          </cell>
          <cell r="C782" t="str">
            <v>479833064</v>
          </cell>
          <cell r="D782" t="str">
            <v/>
          </cell>
          <cell r="E782" t="str">
            <v/>
          </cell>
          <cell r="F782" t="str">
            <v>965.4</v>
          </cell>
          <cell r="G782" t="str">
            <v>RMB</v>
          </cell>
          <cell r="H782" t="str">
            <v>1</v>
          </cell>
          <cell r="I782" t="str">
            <v>137.14</v>
          </cell>
        </row>
        <row r="783">
          <cell r="A783" t="str">
            <v>1747613</v>
          </cell>
          <cell r="B783" t="str">
            <v>皇冠假日时代广场酒店</v>
          </cell>
          <cell r="C783" t="str">
            <v>478050480</v>
          </cell>
          <cell r="D783" t="str">
            <v/>
          </cell>
          <cell r="E783" t="str">
            <v/>
          </cell>
          <cell r="F783" t="str">
            <v>931.82</v>
          </cell>
          <cell r="G783" t="str">
            <v>RMB</v>
          </cell>
          <cell r="H783" t="str">
            <v>1</v>
          </cell>
          <cell r="I783" t="str">
            <v>132.37</v>
          </cell>
        </row>
        <row r="784">
          <cell r="A784" t="str">
            <v>1748913</v>
          </cell>
          <cell r="B784" t="str">
            <v>香港富荟马头围酒店</v>
          </cell>
          <cell r="C784" t="str">
            <v>478370880</v>
          </cell>
          <cell r="D784" t="str">
            <v/>
          </cell>
          <cell r="E784" t="str">
            <v/>
          </cell>
          <cell r="F784" t="str">
            <v>249.62</v>
          </cell>
          <cell r="G784" t="str">
            <v>RMB</v>
          </cell>
          <cell r="H784" t="str">
            <v>1</v>
          </cell>
          <cell r="I784" t="str">
            <v>35.46</v>
          </cell>
        </row>
        <row r="785">
          <cell r="A785" t="str">
            <v>1752855</v>
          </cell>
          <cell r="B785" t="str">
            <v>香港富荟马头围酒店</v>
          </cell>
          <cell r="C785" t="str">
            <v>479285216</v>
          </cell>
          <cell r="D785" t="str">
            <v/>
          </cell>
          <cell r="E785" t="str">
            <v/>
          </cell>
          <cell r="F785" t="str">
            <v>249.41</v>
          </cell>
          <cell r="G785" t="str">
            <v>RMB</v>
          </cell>
          <cell r="H785" t="str">
            <v>1</v>
          </cell>
          <cell r="I785" t="str">
            <v>35.43</v>
          </cell>
        </row>
        <row r="786">
          <cell r="A786" t="str">
            <v>1750666</v>
          </cell>
          <cell r="B786" t="str">
            <v>香港旺角M1酒店</v>
          </cell>
          <cell r="C786" t="str">
            <v>478803612</v>
          </cell>
          <cell r="D786" t="str">
            <v/>
          </cell>
          <cell r="E786" t="str">
            <v/>
          </cell>
          <cell r="F786" t="str">
            <v>366.05</v>
          </cell>
          <cell r="G786" t="str">
            <v>RMB</v>
          </cell>
          <cell r="H786" t="str">
            <v>1</v>
          </cell>
          <cell r="I786" t="str">
            <v>52</v>
          </cell>
        </row>
        <row r="787">
          <cell r="A787" t="str">
            <v>1746057</v>
          </cell>
          <cell r="B787" t="str">
            <v>香港中环荷李活道彩鸿酒店(原晋逸好莱坞精品酒店)</v>
          </cell>
          <cell r="C787" t="str">
            <v>477646828</v>
          </cell>
          <cell r="D787" t="str">
            <v/>
          </cell>
          <cell r="E787" t="str">
            <v/>
          </cell>
          <cell r="F787" t="str">
            <v>462.35</v>
          </cell>
          <cell r="G787" t="str">
            <v>RMB</v>
          </cell>
          <cell r="H787" t="str">
            <v>1</v>
          </cell>
          <cell r="I787" t="str">
            <v>65.68</v>
          </cell>
        </row>
        <row r="788">
          <cell r="A788" t="str">
            <v>1750722</v>
          </cell>
          <cell r="B788" t="str">
            <v>香港华大盛品酒店</v>
          </cell>
          <cell r="C788" t="str">
            <v>478821572</v>
          </cell>
          <cell r="D788" t="str">
            <v/>
          </cell>
          <cell r="E788" t="str">
            <v/>
          </cell>
          <cell r="F788" t="str">
            <v>395.55</v>
          </cell>
          <cell r="G788" t="str">
            <v>RMB</v>
          </cell>
          <cell r="H788" t="str">
            <v>1</v>
          </cell>
          <cell r="I788" t="str">
            <v>56.19</v>
          </cell>
        </row>
        <row r="789">
          <cell r="A789" t="str">
            <v>1752687</v>
          </cell>
          <cell r="B789" t="str">
            <v>香港屯门贝尔特酒店</v>
          </cell>
          <cell r="C789" t="str">
            <v>479244412</v>
          </cell>
          <cell r="D789" t="str">
            <v/>
          </cell>
          <cell r="E789" t="str">
            <v/>
          </cell>
          <cell r="F789" t="str">
            <v>315.37</v>
          </cell>
          <cell r="G789" t="str">
            <v>RMB</v>
          </cell>
          <cell r="H789" t="str">
            <v>1</v>
          </cell>
          <cell r="I789" t="str">
            <v>44.8</v>
          </cell>
        </row>
        <row r="790">
          <cell r="A790" t="str">
            <v>1744554</v>
          </cell>
          <cell r="B790" t="str">
            <v>凯悦集团德里安达仕酒店</v>
          </cell>
          <cell r="C790" t="str">
            <v>477263304</v>
          </cell>
          <cell r="D790" t="str">
            <v>51885175</v>
          </cell>
          <cell r="E790" t="str">
            <v/>
          </cell>
          <cell r="F790" t="str">
            <v>3456.68</v>
          </cell>
          <cell r="G790" t="str">
            <v>RMB</v>
          </cell>
          <cell r="H790" t="str">
            <v>1</v>
          </cell>
          <cell r="I790" t="str">
            <v>491.04</v>
          </cell>
        </row>
        <row r="791">
          <cell r="A791" t="str">
            <v>1751795</v>
          </cell>
          <cell r="B791" t="str">
            <v>奥兰多环球大道贝蒙特套房酒店</v>
          </cell>
          <cell r="C791" t="str">
            <v>479074444</v>
          </cell>
          <cell r="D791" t="str">
            <v/>
          </cell>
          <cell r="E791" t="str">
            <v/>
          </cell>
          <cell r="F791" t="str">
            <v>1597.12</v>
          </cell>
          <cell r="G791" t="str">
            <v>RMB</v>
          </cell>
          <cell r="H791" t="str">
            <v>1</v>
          </cell>
          <cell r="I791" t="str">
            <v>226.88</v>
          </cell>
        </row>
        <row r="792">
          <cell r="A792" t="str">
            <v>1754099</v>
          </cell>
          <cell r="B792" t="str">
            <v>奥克兰东中佛罗里达大学区贝斯特韦斯特酒店</v>
          </cell>
          <cell r="C792" t="str">
            <v>479573880</v>
          </cell>
          <cell r="D792" t="str">
            <v/>
          </cell>
          <cell r="E792" t="str">
            <v/>
          </cell>
          <cell r="F792" t="str">
            <v>1245.71</v>
          </cell>
          <cell r="G792" t="str">
            <v>RMB</v>
          </cell>
          <cell r="H792" t="str">
            <v>1</v>
          </cell>
          <cell r="I792" t="str">
            <v>176.96</v>
          </cell>
        </row>
        <row r="793">
          <cell r="A793" t="str">
            <v>1749487</v>
          </cell>
          <cell r="B793" t="str">
            <v>奥兰多美年广场戴斯酒店 </v>
          </cell>
          <cell r="C793" t="str">
            <v>478547040</v>
          </cell>
          <cell r="D793" t="str">
            <v/>
          </cell>
          <cell r="E793" t="str">
            <v/>
          </cell>
          <cell r="F793" t="str">
            <v>255.25</v>
          </cell>
          <cell r="G793" t="str">
            <v>RMB</v>
          </cell>
          <cell r="H793" t="str">
            <v>1</v>
          </cell>
          <cell r="I793" t="str">
            <v>36.26</v>
          </cell>
        </row>
        <row r="794">
          <cell r="A794" t="str">
            <v>1759574</v>
          </cell>
          <cell r="B794" t="str">
            <v>奥兰多国际机场假日酒店</v>
          </cell>
          <cell r="C794" t="str">
            <v>481130244</v>
          </cell>
          <cell r="D794" t="str">
            <v>29814277</v>
          </cell>
          <cell r="E794" t="str">
            <v/>
          </cell>
          <cell r="F794" t="str">
            <v>911.54</v>
          </cell>
          <cell r="G794" t="str">
            <v>RMB</v>
          </cell>
          <cell r="H794" t="str">
            <v>1</v>
          </cell>
          <cell r="I794" t="str">
            <v>129.49</v>
          </cell>
        </row>
        <row r="795">
          <cell r="A795" t="str">
            <v>1749677</v>
          </cell>
          <cell r="B795" t="str">
            <v>贝斯特韦斯特草场酒店</v>
          </cell>
          <cell r="C795" t="str">
            <v>478591392</v>
          </cell>
          <cell r="D795" t="str">
            <v/>
          </cell>
          <cell r="E795" t="str">
            <v/>
          </cell>
          <cell r="F795" t="str">
            <v>607.86</v>
          </cell>
          <cell r="G795" t="str">
            <v>RMB</v>
          </cell>
          <cell r="H795" t="str">
            <v>1</v>
          </cell>
          <cell r="I795" t="str">
            <v>86.35</v>
          </cell>
        </row>
        <row r="796">
          <cell r="A796" t="str">
            <v>1747943</v>
          </cell>
          <cell r="B796" t="str">
            <v>果园港戴斯酒店</v>
          </cell>
          <cell r="C796" t="str">
            <v>478120428</v>
          </cell>
          <cell r="D796" t="str">
            <v>83277EC017602</v>
          </cell>
          <cell r="E796" t="str">
            <v/>
          </cell>
          <cell r="F796" t="str">
            <v>1311.04</v>
          </cell>
          <cell r="G796" t="str">
            <v>RMB</v>
          </cell>
          <cell r="H796" t="str">
            <v>1</v>
          </cell>
          <cell r="I796" t="str">
            <v>186.24</v>
          </cell>
        </row>
        <row r="797">
          <cell r="A797" t="str">
            <v>1751442</v>
          </cell>
          <cell r="B797" t="str">
            <v>棕榈泉戴斯酒店</v>
          </cell>
          <cell r="C797" t="str">
            <v>479007500</v>
          </cell>
          <cell r="D797" t="str">
            <v/>
          </cell>
          <cell r="E797" t="str">
            <v/>
          </cell>
          <cell r="F797" t="str">
            <v>548.52</v>
          </cell>
          <cell r="G797" t="str">
            <v>RMB</v>
          </cell>
          <cell r="H797" t="str">
            <v>1</v>
          </cell>
          <cell r="I797" t="str">
            <v>77.92</v>
          </cell>
        </row>
        <row r="798">
          <cell r="A798" t="str">
            <v>1754537</v>
          </cell>
          <cell r="B798" t="str">
            <v>棕榈泉HYATT酒店</v>
          </cell>
          <cell r="C798" t="str">
            <v>479665396</v>
          </cell>
          <cell r="D798" t="str">
            <v/>
          </cell>
          <cell r="E798" t="str">
            <v/>
          </cell>
          <cell r="F798" t="str">
            <v>1042.13</v>
          </cell>
          <cell r="G798" t="str">
            <v>RMB</v>
          </cell>
          <cell r="H798" t="str">
            <v>1</v>
          </cell>
          <cell r="I798" t="str">
            <v>148.04</v>
          </cell>
        </row>
        <row r="799">
          <cell r="A799" t="str">
            <v>1751973</v>
          </cell>
          <cell r="B799" t="str">
            <v>棕榈泉HYATT酒店</v>
          </cell>
          <cell r="C799" t="str">
            <v>479107644</v>
          </cell>
          <cell r="D799" t="str">
            <v>52286218</v>
          </cell>
          <cell r="E799" t="str">
            <v/>
          </cell>
          <cell r="F799" t="str">
            <v>613.07</v>
          </cell>
          <cell r="G799" t="str">
            <v>RMB</v>
          </cell>
          <cell r="H799" t="str">
            <v>1</v>
          </cell>
          <cell r="I799" t="str">
            <v>87.09</v>
          </cell>
        </row>
        <row r="800">
          <cell r="A800" t="str">
            <v>1743312</v>
          </cell>
          <cell r="B800" t="str">
            <v>Super 8 Rexburg</v>
          </cell>
          <cell r="C800" t="str">
            <v>476959544</v>
          </cell>
          <cell r="D800" t="str">
            <v>86183EC020090</v>
          </cell>
          <cell r="E800" t="str">
            <v/>
          </cell>
          <cell r="F800" t="str">
            <v>436.59</v>
          </cell>
          <cell r="G800" t="str">
            <v>RMB</v>
          </cell>
          <cell r="H800" t="str">
            <v>1</v>
          </cell>
          <cell r="I800" t="str">
            <v>62.02</v>
          </cell>
        </row>
        <row r="801">
          <cell r="A801" t="str">
            <v>1742243</v>
          </cell>
          <cell r="B801" t="str">
            <v>萨克拉门托凯悦丽景酒店</v>
          </cell>
          <cell r="C801" t="str">
            <v>476729912</v>
          </cell>
          <cell r="D801" t="str">
            <v/>
          </cell>
          <cell r="E801" t="str">
            <v/>
          </cell>
          <cell r="F801" t="str">
            <v>0</v>
          </cell>
          <cell r="G801" t="str">
            <v>RMB</v>
          </cell>
          <cell r="H801" t="str">
            <v>1</v>
          </cell>
          <cell r="I801" t="str">
            <v>0</v>
          </cell>
        </row>
        <row r="802">
          <cell r="A802" t="str">
            <v>1744811</v>
          </cell>
          <cell r="B802" t="str">
            <v>圣迭戈温德姆花园酒店</v>
          </cell>
          <cell r="C802" t="str">
            <v>477320104</v>
          </cell>
          <cell r="D802" t="str">
            <v>80388EC184580</v>
          </cell>
          <cell r="E802" t="str">
            <v/>
          </cell>
          <cell r="F802" t="str">
            <v>886.27</v>
          </cell>
          <cell r="G802" t="str">
            <v>RMB</v>
          </cell>
          <cell r="H802" t="str">
            <v>1</v>
          </cell>
          <cell r="I802" t="str">
            <v>125.9</v>
          </cell>
        </row>
        <row r="803">
          <cell r="A803" t="str">
            <v>1751488</v>
          </cell>
          <cell r="B803" t="str">
            <v>圣迭戈伯纳多丽笙酒店</v>
          </cell>
          <cell r="C803" t="str">
            <v>479014640</v>
          </cell>
          <cell r="D803" t="str">
            <v/>
          </cell>
          <cell r="E803" t="str">
            <v/>
          </cell>
          <cell r="F803" t="str">
            <v>648.48</v>
          </cell>
          <cell r="G803" t="str">
            <v>RMB</v>
          </cell>
          <cell r="H803" t="str">
            <v>1</v>
          </cell>
          <cell r="I803" t="str">
            <v>92.12</v>
          </cell>
        </row>
        <row r="804">
          <cell r="A804" t="str">
            <v>1751311</v>
          </cell>
          <cell r="B804" t="str">
            <v>凯悦集团萨凡纳安达仕酒店</v>
          </cell>
          <cell r="C804" t="str">
            <v>478977196</v>
          </cell>
          <cell r="D804" t="str">
            <v>52227311;52227318;</v>
          </cell>
          <cell r="E804" t="str">
            <v/>
          </cell>
          <cell r="F804" t="str">
            <v>3015.86</v>
          </cell>
          <cell r="G804" t="str">
            <v>RMB</v>
          </cell>
          <cell r="H804" t="str">
            <v>1</v>
          </cell>
          <cell r="I804" t="str">
            <v>428.42</v>
          </cell>
        </row>
        <row r="805">
          <cell r="A805" t="str">
            <v>1746004</v>
          </cell>
          <cell r="B805" t="str">
            <v>55旧金山公园酒店</v>
          </cell>
          <cell r="C805" t="str">
            <v>477633460</v>
          </cell>
          <cell r="D805" t="str">
            <v/>
          </cell>
          <cell r="E805" t="str">
            <v/>
          </cell>
          <cell r="F805" t="str">
            <v>2029.07</v>
          </cell>
          <cell r="G805" t="str">
            <v>RMB</v>
          </cell>
          <cell r="H805" t="str">
            <v>1</v>
          </cell>
          <cell r="I805" t="str">
            <v>288.24</v>
          </cell>
        </row>
        <row r="806">
          <cell r="A806" t="str">
            <v>1742386</v>
          </cell>
          <cell r="B806" t="str">
            <v>55旧金山公园酒店</v>
          </cell>
          <cell r="C806" t="str">
            <v>476768416</v>
          </cell>
          <cell r="D806" t="str">
            <v/>
          </cell>
          <cell r="E806" t="str">
            <v/>
          </cell>
          <cell r="F806" t="str">
            <v>807.64</v>
          </cell>
          <cell r="G806" t="str">
            <v>RMB</v>
          </cell>
          <cell r="H806" t="str">
            <v>1</v>
          </cell>
          <cell r="I806" t="str">
            <v>114.73</v>
          </cell>
        </row>
        <row r="807">
          <cell r="A807" t="str">
            <v>1748082</v>
          </cell>
          <cell r="B807" t="str">
            <v>55旧金山公园酒店</v>
          </cell>
          <cell r="C807" t="str">
            <v>478155380</v>
          </cell>
          <cell r="D807" t="str">
            <v/>
          </cell>
          <cell r="E807" t="str">
            <v/>
          </cell>
          <cell r="F807" t="str">
            <v>1601.63</v>
          </cell>
          <cell r="G807" t="str">
            <v>RMB</v>
          </cell>
          <cell r="H807" t="str">
            <v>1</v>
          </cell>
          <cell r="I807" t="str">
            <v>227.52</v>
          </cell>
        </row>
        <row r="808">
          <cell r="A808" t="str">
            <v>1744246</v>
          </cell>
          <cell r="B808" t="str">
            <v>斯普林菲尔德/费城戴斯酒店</v>
          </cell>
          <cell r="C808" t="str">
            <v>477202092</v>
          </cell>
          <cell r="D808" t="str">
            <v>83575EC059496</v>
          </cell>
          <cell r="E808" t="str">
            <v/>
          </cell>
          <cell r="F808" t="str">
            <v>674.38</v>
          </cell>
          <cell r="G808" t="str">
            <v>RMB</v>
          </cell>
          <cell r="H808" t="str">
            <v>1</v>
          </cell>
          <cell r="I808" t="str">
            <v>95.8</v>
          </cell>
        </row>
        <row r="809">
          <cell r="A809" t="str">
            <v>1743292</v>
          </cell>
          <cell r="B809" t="str">
            <v>西岸坦帕机场希尔顿酒店</v>
          </cell>
          <cell r="C809" t="str">
            <v>476953920</v>
          </cell>
          <cell r="D809" t="str">
            <v>3168899662</v>
          </cell>
          <cell r="E809" t="str">
            <v/>
          </cell>
          <cell r="F809" t="str">
            <v>526.7</v>
          </cell>
          <cell r="G809" t="str">
            <v>RMB</v>
          </cell>
          <cell r="H809" t="str">
            <v>1</v>
          </cell>
          <cell r="I809" t="str">
            <v>74.82</v>
          </cell>
        </row>
        <row r="810">
          <cell r="A810" t="str">
            <v>1753495</v>
          </cell>
          <cell r="B810" t="str">
            <v>韦尔塔丽莎豪华精选度假酒店</v>
          </cell>
          <cell r="C810" t="str">
            <v>479446124</v>
          </cell>
          <cell r="D810" t="str">
            <v>5235983</v>
          </cell>
          <cell r="E810" t="str">
            <v/>
          </cell>
          <cell r="F810" t="str">
            <v>3488.85</v>
          </cell>
          <cell r="G810" t="str">
            <v>RMB</v>
          </cell>
          <cell r="H810" t="str">
            <v>1</v>
          </cell>
          <cell r="I810" t="str">
            <v>495.61</v>
          </cell>
        </row>
        <row r="811">
          <cell r="A811" t="str">
            <v>1747803</v>
          </cell>
          <cell r="B811" t="str">
            <v>奥斯陆丽笙世嘉酒店</v>
          </cell>
          <cell r="C811" t="str">
            <v>478094668</v>
          </cell>
          <cell r="D811" t="str">
            <v/>
          </cell>
          <cell r="E811" t="str">
            <v/>
          </cell>
          <cell r="F811" t="str">
            <v>817.15</v>
          </cell>
          <cell r="G811" t="str">
            <v>RMB</v>
          </cell>
          <cell r="H811" t="str">
            <v>1</v>
          </cell>
          <cell r="I811" t="str">
            <v>116.08</v>
          </cell>
        </row>
        <row r="812">
          <cell r="A812" t="str">
            <v>1753525</v>
          </cell>
          <cell r="B812" t="str">
            <v>奥斯陆丽笙世嘉酒店</v>
          </cell>
          <cell r="C812" t="str">
            <v>479456112</v>
          </cell>
          <cell r="D812" t="str">
            <v/>
          </cell>
          <cell r="E812" t="str">
            <v/>
          </cell>
          <cell r="F812" t="str">
            <v>1320.33</v>
          </cell>
          <cell r="G812" t="str">
            <v>RMB</v>
          </cell>
          <cell r="H812" t="str">
            <v>1</v>
          </cell>
          <cell r="I812" t="str">
            <v>187.56</v>
          </cell>
        </row>
        <row r="813">
          <cell r="A813" t="str">
            <v>1753247</v>
          </cell>
          <cell r="B813" t="str">
            <v>奥斯陆丽笙世嘉酒店</v>
          </cell>
          <cell r="C813" t="str">
            <v>479389100</v>
          </cell>
          <cell r="D813" t="str">
            <v/>
          </cell>
          <cell r="E813" t="str">
            <v/>
          </cell>
          <cell r="F813" t="str">
            <v>1322.58</v>
          </cell>
          <cell r="G813" t="str">
            <v>RMB</v>
          </cell>
          <cell r="H813" t="str">
            <v>1</v>
          </cell>
          <cell r="I813" t="str">
            <v>187.88</v>
          </cell>
        </row>
        <row r="814">
          <cell r="A814" t="str">
            <v>1745262</v>
          </cell>
          <cell r="B814" t="str">
            <v>奥斯陆丽笙世嘉酒店</v>
          </cell>
          <cell r="C814" t="str">
            <v>477429528</v>
          </cell>
          <cell r="D814" t="str">
            <v/>
          </cell>
          <cell r="E814" t="str">
            <v/>
          </cell>
          <cell r="F814" t="str">
            <v>902.68</v>
          </cell>
          <cell r="G814" t="str">
            <v>RMB</v>
          </cell>
          <cell r="H814" t="str">
            <v>1</v>
          </cell>
          <cell r="I814" t="str">
            <v>128.23</v>
          </cell>
        </row>
        <row r="815">
          <cell r="A815" t="str">
            <v>1751390</v>
          </cell>
          <cell r="B815" t="str">
            <v>札幌中岛公园别馆</v>
          </cell>
          <cell r="C815" t="str">
            <v>478992868</v>
          </cell>
          <cell r="D815" t="str">
            <v/>
          </cell>
          <cell r="E815" t="str">
            <v/>
          </cell>
          <cell r="F815" t="str">
            <v>247.93</v>
          </cell>
          <cell r="G815" t="str">
            <v>RMB</v>
          </cell>
          <cell r="H815" t="str">
            <v>1</v>
          </cell>
          <cell r="I815" t="str">
            <v>35.22</v>
          </cell>
        </row>
        <row r="816">
          <cell r="A816" t="str">
            <v>1743291</v>
          </cell>
          <cell r="B816" t="str">
            <v>关西机场阿斯顿广场酒店</v>
          </cell>
          <cell r="C816" t="str">
            <v>476953824</v>
          </cell>
          <cell r="D816" t="str">
            <v/>
          </cell>
          <cell r="E816" t="str">
            <v/>
          </cell>
          <cell r="F816" t="str">
            <v>1045.93</v>
          </cell>
          <cell r="G816" t="str">
            <v>RMB</v>
          </cell>
          <cell r="H816" t="str">
            <v>1</v>
          </cell>
          <cell r="I816" t="str">
            <v>148.58</v>
          </cell>
        </row>
        <row r="817">
          <cell r="A817" t="str">
            <v>1744461</v>
          </cell>
          <cell r="B817" t="str">
            <v>富士河口湖远景酒店</v>
          </cell>
          <cell r="C817" t="str">
            <v>477243216</v>
          </cell>
          <cell r="D817" t="str">
            <v>reconfirmed</v>
          </cell>
          <cell r="E817" t="str">
            <v/>
          </cell>
          <cell r="F817" t="str">
            <v>1717.71</v>
          </cell>
          <cell r="G817" t="str">
            <v>RMB</v>
          </cell>
          <cell r="H817" t="str">
            <v>1</v>
          </cell>
          <cell r="I817" t="str">
            <v>244.01</v>
          </cell>
        </row>
        <row r="818">
          <cell r="A818" t="str">
            <v>1747584</v>
          </cell>
          <cell r="B818" t="str">
            <v>仰光G酒店</v>
          </cell>
          <cell r="C818" t="str">
            <v>478040624</v>
          </cell>
          <cell r="D818" t="str">
            <v/>
          </cell>
          <cell r="E818" t="str">
            <v/>
          </cell>
          <cell r="F818" t="str">
            <v>502.97</v>
          </cell>
          <cell r="G818" t="str">
            <v>RMB</v>
          </cell>
          <cell r="H818" t="str">
            <v>1</v>
          </cell>
          <cell r="I818" t="str">
            <v>71.45</v>
          </cell>
        </row>
        <row r="819">
          <cell r="A819" t="str">
            <v>1750691</v>
          </cell>
          <cell r="B819" t="str">
            <v>马尼拉外汇居住酒店</v>
          </cell>
          <cell r="C819" t="str">
            <v>478809232</v>
          </cell>
          <cell r="D819" t="str">
            <v/>
          </cell>
          <cell r="E819" t="str">
            <v/>
          </cell>
          <cell r="F819" t="str">
            <v>254.62</v>
          </cell>
          <cell r="G819" t="str">
            <v>RMB</v>
          </cell>
          <cell r="H819" t="str">
            <v>1</v>
          </cell>
          <cell r="I819" t="str">
            <v>36.17</v>
          </cell>
        </row>
        <row r="820">
          <cell r="A820" t="str">
            <v>1746385</v>
          </cell>
          <cell r="B820" t="str">
            <v>马尼拉外汇居住酒店</v>
          </cell>
          <cell r="C820" t="str">
            <v>477720324</v>
          </cell>
          <cell r="D820" t="str">
            <v/>
          </cell>
          <cell r="E820" t="str">
            <v/>
          </cell>
          <cell r="F820" t="str">
            <v>354.3</v>
          </cell>
          <cell r="G820" t="str">
            <v>RMB</v>
          </cell>
          <cell r="H820" t="str">
            <v>1</v>
          </cell>
          <cell r="I820" t="str">
            <v>50.33</v>
          </cell>
        </row>
        <row r="821">
          <cell r="A821" t="str">
            <v>1751234</v>
          </cell>
          <cell r="B821" t="str">
            <v>济州华美达市政府酒店</v>
          </cell>
          <cell r="C821" t="str">
            <v>478963436</v>
          </cell>
          <cell r="D821" t="str">
            <v/>
          </cell>
          <cell r="E821" t="str">
            <v/>
          </cell>
          <cell r="F821" t="str">
            <v>334.02</v>
          </cell>
          <cell r="G821" t="str">
            <v>RMB</v>
          </cell>
          <cell r="H821" t="str">
            <v>1</v>
          </cell>
          <cell r="I821" t="str">
            <v>47.45</v>
          </cell>
        </row>
        <row r="822">
          <cell r="A822" t="str">
            <v>1757240</v>
          </cell>
          <cell r="B822" t="str">
            <v>华盛顿水门酒店</v>
          </cell>
          <cell r="C822" t="str">
            <v>480462376</v>
          </cell>
          <cell r="D822" t="str">
            <v>63717SC016631</v>
          </cell>
          <cell r="E822" t="str">
            <v/>
          </cell>
          <cell r="F822" t="str">
            <v>1132.73</v>
          </cell>
          <cell r="G822" t="str">
            <v>RMB</v>
          </cell>
          <cell r="H822" t="str">
            <v>1</v>
          </cell>
          <cell r="I822" t="str">
            <v>160.91</v>
          </cell>
        </row>
        <row r="823">
          <cell r="A823" t="str">
            <v>1753523</v>
          </cell>
          <cell r="B823" t="str">
            <v>巴黎歌剧烈日贝斯特韦斯特精品酒店</v>
          </cell>
          <cell r="C823" t="str">
            <v>479454960</v>
          </cell>
          <cell r="D823" t="str">
            <v>479454960</v>
          </cell>
          <cell r="E823" t="str">
            <v/>
          </cell>
          <cell r="F823" t="str">
            <v>5008.25</v>
          </cell>
          <cell r="G823" t="str">
            <v>RMB</v>
          </cell>
          <cell r="H823" t="str">
            <v>1</v>
          </cell>
          <cell r="I823" t="str">
            <v>711.45</v>
          </cell>
        </row>
        <row r="824">
          <cell r="A824" t="str">
            <v>1742478</v>
          </cell>
          <cell r="B824" t="str">
            <v>英格尔伍德拉昆塔套房酒店</v>
          </cell>
          <cell r="C824" t="str">
            <v>476786032</v>
          </cell>
          <cell r="D824" t="str">
            <v>88889EC018871</v>
          </cell>
          <cell r="E824" t="str">
            <v/>
          </cell>
          <cell r="F824" t="str">
            <v>661.08</v>
          </cell>
          <cell r="G824" t="str">
            <v>RMB</v>
          </cell>
          <cell r="H824" t="str">
            <v>1</v>
          </cell>
          <cell r="I824" t="str">
            <v>93.91</v>
          </cell>
        </row>
        <row r="825">
          <cell r="A825" t="str">
            <v>1747967</v>
          </cell>
          <cell r="B825" t="str">
            <v>北悉尼雷吉斯酒店</v>
          </cell>
          <cell r="C825" t="str">
            <v>478125104</v>
          </cell>
          <cell r="D825" t="str">
            <v/>
          </cell>
          <cell r="E825" t="str">
            <v/>
          </cell>
          <cell r="F825" t="str">
            <v>637.36</v>
          </cell>
          <cell r="G825" t="str">
            <v>RMB</v>
          </cell>
          <cell r="H825" t="str">
            <v>1</v>
          </cell>
          <cell r="I825" t="str">
            <v>90.54</v>
          </cell>
        </row>
        <row r="826">
          <cell r="A826" t="str">
            <v>1757514</v>
          </cell>
          <cell r="B826" t="str">
            <v>温德姆达沃麦克罗特酒店</v>
          </cell>
          <cell r="C826" t="str">
            <v>480557216</v>
          </cell>
          <cell r="D826" t="str">
            <v/>
          </cell>
          <cell r="E826" t="str">
            <v/>
          </cell>
          <cell r="F826" t="str">
            <v>369.43</v>
          </cell>
          <cell r="G826" t="str">
            <v>RMB</v>
          </cell>
          <cell r="H826" t="str">
            <v>1</v>
          </cell>
          <cell r="I826" t="str">
            <v>52.48</v>
          </cell>
        </row>
        <row r="827">
          <cell r="A827" t="str">
            <v>1751322</v>
          </cell>
          <cell r="B827" t="str">
            <v>苏格兰人酒店</v>
          </cell>
          <cell r="C827" t="str">
            <v>478980036</v>
          </cell>
          <cell r="D827" t="str">
            <v/>
          </cell>
          <cell r="E827" t="str">
            <v/>
          </cell>
          <cell r="F827" t="str">
            <v>1416.07</v>
          </cell>
          <cell r="G827" t="str">
            <v>RMB</v>
          </cell>
          <cell r="H827" t="str">
            <v>1</v>
          </cell>
          <cell r="I827" t="str">
            <v>201.16</v>
          </cell>
        </row>
        <row r="828">
          <cell r="A828" t="str">
            <v>1747744</v>
          </cell>
          <cell r="B828" t="str">
            <v>墨尔本霍桑探索者公寓</v>
          </cell>
          <cell r="C828" t="str">
            <v>478079660</v>
          </cell>
          <cell r="D828" t="str">
            <v/>
          </cell>
          <cell r="E828" t="str">
            <v/>
          </cell>
          <cell r="F828" t="str">
            <v>588.57</v>
          </cell>
          <cell r="G828" t="str">
            <v>RMB</v>
          </cell>
          <cell r="H828" t="str">
            <v>1</v>
          </cell>
          <cell r="I828" t="str">
            <v>83.61</v>
          </cell>
        </row>
        <row r="829">
          <cell r="A829" t="str">
            <v>1753343</v>
          </cell>
          <cell r="B829" t="str">
            <v>斯德哥尔摩水滨丽笙酒店</v>
          </cell>
          <cell r="C829" t="str">
            <v>479417072</v>
          </cell>
          <cell r="D829" t="str">
            <v/>
          </cell>
          <cell r="E829" t="str">
            <v/>
          </cell>
          <cell r="F829" t="str">
            <v>2828.4</v>
          </cell>
          <cell r="G829" t="str">
            <v>RMB</v>
          </cell>
          <cell r="H829" t="str">
            <v>1</v>
          </cell>
          <cell r="I829" t="str">
            <v>401.79</v>
          </cell>
        </row>
        <row r="830">
          <cell r="A830" t="str">
            <v>1742221</v>
          </cell>
          <cell r="B830" t="str">
            <v>斯德哥尔摩水滨丽笙酒店</v>
          </cell>
          <cell r="C830" t="str">
            <v>476725408</v>
          </cell>
          <cell r="D830" t="str">
            <v/>
          </cell>
          <cell r="E830" t="str">
            <v/>
          </cell>
          <cell r="F830" t="str">
            <v>691.49</v>
          </cell>
          <cell r="G830" t="str">
            <v>RMB</v>
          </cell>
          <cell r="H830" t="str">
            <v>1</v>
          </cell>
          <cell r="I830" t="str">
            <v>98.23</v>
          </cell>
        </row>
        <row r="831">
          <cell r="A831" t="str">
            <v>1742357</v>
          </cell>
          <cell r="B831" t="str">
            <v>辛辛那提凯悦酒店</v>
          </cell>
          <cell r="C831" t="str">
            <v>476758444</v>
          </cell>
          <cell r="D831" t="str">
            <v/>
          </cell>
          <cell r="E831" t="str">
            <v/>
          </cell>
          <cell r="F831" t="str">
            <v>1327.09</v>
          </cell>
          <cell r="G831" t="str">
            <v>RMB</v>
          </cell>
          <cell r="H831" t="str">
            <v>1</v>
          </cell>
          <cell r="I831" t="str">
            <v>188.52</v>
          </cell>
        </row>
        <row r="832">
          <cell r="A832" t="str">
            <v>1753040</v>
          </cell>
          <cell r="B832" t="str">
            <v>米兰格兰酒店</v>
          </cell>
          <cell r="C832" t="str">
            <v>479333528</v>
          </cell>
          <cell r="D832" t="str">
            <v/>
          </cell>
          <cell r="E832" t="str">
            <v/>
          </cell>
          <cell r="F832" t="str">
            <v>1029.74</v>
          </cell>
          <cell r="G832" t="str">
            <v>RMB</v>
          </cell>
          <cell r="H832" t="str">
            <v>1</v>
          </cell>
          <cell r="I832" t="str">
            <v>146.28</v>
          </cell>
        </row>
        <row r="833">
          <cell r="A833" t="str">
            <v>1746866</v>
          </cell>
          <cell r="B833" t="str">
            <v>罗马九月二十酒店</v>
          </cell>
          <cell r="C833" t="str">
            <v>477833000</v>
          </cell>
          <cell r="D833" t="str">
            <v/>
          </cell>
          <cell r="E833" t="str">
            <v/>
          </cell>
          <cell r="F833" t="str">
            <v>601.45</v>
          </cell>
          <cell r="G833" t="str">
            <v>RMB</v>
          </cell>
          <cell r="H833" t="str">
            <v>1</v>
          </cell>
          <cell r="I833" t="str">
            <v>85.44</v>
          </cell>
        </row>
        <row r="834">
          <cell r="A834" t="str">
            <v>1749976</v>
          </cell>
          <cell r="B834" t="str">
            <v>中央酒店（仰光）</v>
          </cell>
          <cell r="C834" t="str">
            <v>478660328</v>
          </cell>
          <cell r="D834" t="str">
            <v/>
          </cell>
          <cell r="E834" t="str">
            <v/>
          </cell>
          <cell r="F834" t="str">
            <v>334.38</v>
          </cell>
          <cell r="G834" t="str">
            <v>RMB</v>
          </cell>
          <cell r="H834" t="str">
            <v>1</v>
          </cell>
          <cell r="I834" t="str">
            <v>47.5</v>
          </cell>
        </row>
        <row r="835">
          <cell r="A835" t="str">
            <v>1755915</v>
          </cell>
          <cell r="B835" t="str">
            <v>大道酒店 &amp; 套房</v>
          </cell>
          <cell r="C835" t="str">
            <v>480055308</v>
          </cell>
          <cell r="D835" t="str">
            <v/>
          </cell>
          <cell r="E835" t="str">
            <v/>
          </cell>
          <cell r="F835" t="str">
            <v>936.39</v>
          </cell>
          <cell r="G835" t="str">
            <v>RMB</v>
          </cell>
          <cell r="H835" t="str">
            <v>1</v>
          </cell>
          <cell r="I835" t="str">
            <v>133.02</v>
          </cell>
        </row>
        <row r="836">
          <cell r="A836" t="str">
            <v>1751754</v>
          </cell>
          <cell r="B836" t="str">
            <v>明洞托马斯酒店</v>
          </cell>
          <cell r="C836" t="str">
            <v>479067440</v>
          </cell>
          <cell r="D836" t="str">
            <v/>
          </cell>
          <cell r="E836" t="str">
            <v/>
          </cell>
          <cell r="F836" t="str">
            <v>1279.92</v>
          </cell>
          <cell r="G836" t="str">
            <v>RMB</v>
          </cell>
          <cell r="H836" t="str">
            <v>1</v>
          </cell>
          <cell r="I836" t="str">
            <v>181.82</v>
          </cell>
        </row>
        <row r="837">
          <cell r="A837" t="str">
            <v>1748293</v>
          </cell>
          <cell r="B837" t="str">
            <v>济州珍珠观光酒店</v>
          </cell>
          <cell r="C837" t="str">
            <v>478207044</v>
          </cell>
          <cell r="D837" t="str">
            <v/>
          </cell>
          <cell r="E837" t="str">
            <v/>
          </cell>
          <cell r="F837" t="str">
            <v>339.37</v>
          </cell>
          <cell r="G837" t="str">
            <v>RMB</v>
          </cell>
          <cell r="H837" t="str">
            <v>1</v>
          </cell>
          <cell r="I837" t="str">
            <v>48.21</v>
          </cell>
        </row>
        <row r="838">
          <cell r="A838" t="str">
            <v>1746581</v>
          </cell>
          <cell r="B838" t="str">
            <v>马尼拉馨乐庭千禧奥提加斯服务公寓</v>
          </cell>
          <cell r="C838" t="str">
            <v>477763068</v>
          </cell>
          <cell r="D838" t="str">
            <v/>
          </cell>
          <cell r="E838" t="str">
            <v/>
          </cell>
          <cell r="F838" t="str">
            <v>591.39</v>
          </cell>
          <cell r="G838" t="str">
            <v>RMB</v>
          </cell>
          <cell r="H838" t="str">
            <v>1</v>
          </cell>
          <cell r="I838" t="str">
            <v>84.01</v>
          </cell>
        </row>
        <row r="839">
          <cell r="A839" t="str">
            <v>1742190</v>
          </cell>
          <cell r="B839" t="str">
            <v>芭堤雅帝堡泽斯罗酒店</v>
          </cell>
          <cell r="C839" t="str">
            <v>476715360</v>
          </cell>
          <cell r="D839" t="str">
            <v/>
          </cell>
          <cell r="E839" t="str">
            <v/>
          </cell>
          <cell r="F839" t="str">
            <v>736.19</v>
          </cell>
          <cell r="G839" t="str">
            <v>RMB</v>
          </cell>
          <cell r="H839" t="str">
            <v>1</v>
          </cell>
          <cell r="I839" t="str">
            <v>104.58</v>
          </cell>
        </row>
        <row r="840">
          <cell r="A840" t="str">
            <v>1753101</v>
          </cell>
          <cell r="B840" t="str">
            <v>宁漫居</v>
          </cell>
          <cell r="C840" t="str">
            <v>479349524</v>
          </cell>
          <cell r="D840" t="str">
            <v/>
          </cell>
          <cell r="E840" t="str">
            <v/>
          </cell>
          <cell r="F840" t="str">
            <v>1599.8</v>
          </cell>
          <cell r="G840" t="str">
            <v>RMB</v>
          </cell>
          <cell r="H840" t="str">
            <v>1</v>
          </cell>
          <cell r="I840" t="str">
            <v>227.26</v>
          </cell>
        </row>
        <row r="841">
          <cell r="A841" t="str">
            <v>1751324</v>
          </cell>
          <cell r="B841" t="str">
            <v>芭堤雅吧里海贝酒店</v>
          </cell>
          <cell r="C841" t="str">
            <v>478980420</v>
          </cell>
          <cell r="D841" t="str">
            <v/>
          </cell>
          <cell r="E841" t="str">
            <v/>
          </cell>
          <cell r="F841" t="str">
            <v>1914.18</v>
          </cell>
          <cell r="G841" t="str">
            <v>RMB</v>
          </cell>
          <cell r="H841" t="str">
            <v>1</v>
          </cell>
          <cell r="I841" t="str">
            <v>271.92</v>
          </cell>
        </row>
        <row r="842">
          <cell r="A842" t="str">
            <v>1743938</v>
          </cell>
          <cell r="B842" t="str">
            <v>圣胡安希尔顿尊盛酒店 - 酒店及赌场</v>
          </cell>
          <cell r="C842" t="str">
            <v>477130308</v>
          </cell>
          <cell r="D842" t="str">
            <v/>
          </cell>
          <cell r="E842" t="str">
            <v/>
          </cell>
          <cell r="F842" t="str">
            <v>968.35</v>
          </cell>
          <cell r="G842" t="str">
            <v>RMB</v>
          </cell>
          <cell r="H842" t="str">
            <v>1</v>
          </cell>
          <cell r="I842" t="str">
            <v>137.56</v>
          </cell>
        </row>
        <row r="843">
          <cell r="A843" t="str">
            <v>1743940</v>
          </cell>
          <cell r="B843" t="str">
            <v>圣胡安希尔顿尊盛酒店 - 酒店及赌场</v>
          </cell>
          <cell r="C843" t="str">
            <v>477130996</v>
          </cell>
          <cell r="D843" t="str">
            <v/>
          </cell>
          <cell r="E843" t="str">
            <v/>
          </cell>
          <cell r="F843" t="str">
            <v>1056.42</v>
          </cell>
          <cell r="G843" t="str">
            <v>RMB</v>
          </cell>
          <cell r="H843" t="str">
            <v>1</v>
          </cell>
          <cell r="I843" t="str">
            <v>150.07</v>
          </cell>
        </row>
        <row r="844">
          <cell r="A844" t="str">
            <v>1743588</v>
          </cell>
          <cell r="B844" t="str">
            <v>圣胡安希尔顿尊盛酒店 - 酒店及赌场</v>
          </cell>
          <cell r="C844" t="str">
            <v>477031068</v>
          </cell>
          <cell r="D844" t="str">
            <v/>
          </cell>
          <cell r="E844" t="str">
            <v/>
          </cell>
          <cell r="F844" t="str">
            <v>968.35</v>
          </cell>
          <cell r="G844" t="str">
            <v>RMB</v>
          </cell>
          <cell r="H844" t="str">
            <v>1</v>
          </cell>
          <cell r="I844" t="str">
            <v>137.56</v>
          </cell>
        </row>
        <row r="845">
          <cell r="A845" t="str">
            <v>1749291</v>
          </cell>
          <cell r="B845" t="str">
            <v>森林城市凤凰国际滨海酒店</v>
          </cell>
          <cell r="C845" t="str">
            <v>478490776</v>
          </cell>
          <cell r="D845" t="str">
            <v/>
          </cell>
          <cell r="E845" t="str">
            <v/>
          </cell>
          <cell r="F845" t="str">
            <v>1554.88</v>
          </cell>
          <cell r="G845" t="str">
            <v>RMB</v>
          </cell>
          <cell r="H845" t="str">
            <v>1</v>
          </cell>
          <cell r="I845" t="str">
            <v>220.88</v>
          </cell>
        </row>
        <row r="846">
          <cell r="A846" t="str">
            <v>1747612</v>
          </cell>
          <cell r="B846" t="str">
            <v>顶楼美景酒店</v>
          </cell>
          <cell r="C846" t="str">
            <v>478050404</v>
          </cell>
          <cell r="D846" t="str">
            <v/>
          </cell>
          <cell r="E846" t="str">
            <v/>
          </cell>
          <cell r="F846" t="str">
            <v>152.05</v>
          </cell>
          <cell r="G846" t="str">
            <v>RMB</v>
          </cell>
          <cell r="H846" t="str">
            <v>1</v>
          </cell>
          <cell r="I846" t="str">
            <v>21.6</v>
          </cell>
        </row>
        <row r="847">
          <cell r="A847" t="str">
            <v>1742023</v>
          </cell>
          <cell r="B847" t="str">
            <v>曼谷马村长精品酒店</v>
          </cell>
          <cell r="C847" t="str">
            <v>476672764</v>
          </cell>
          <cell r="D847" t="str">
            <v/>
          </cell>
          <cell r="E847" t="str">
            <v/>
          </cell>
          <cell r="F847" t="str">
            <v>323.18</v>
          </cell>
          <cell r="G847" t="str">
            <v>RMB</v>
          </cell>
          <cell r="H847" t="str">
            <v>1</v>
          </cell>
          <cell r="I847" t="str">
            <v>45.91</v>
          </cell>
        </row>
        <row r="848">
          <cell r="A848" t="str">
            <v>1745296</v>
          </cell>
          <cell r="B848" t="str">
            <v>名铁Inn酒店-名古屋樱通</v>
          </cell>
          <cell r="C848" t="str">
            <v>477438192</v>
          </cell>
          <cell r="D848" t="str">
            <v/>
          </cell>
          <cell r="E848" t="str">
            <v/>
          </cell>
          <cell r="F848" t="str">
            <v>866.42</v>
          </cell>
          <cell r="G848" t="str">
            <v>RMB</v>
          </cell>
          <cell r="H848" t="str">
            <v>1</v>
          </cell>
          <cell r="I848" t="str">
            <v>123.08</v>
          </cell>
        </row>
        <row r="849">
          <cell r="A849" t="str">
            <v>1748701</v>
          </cell>
          <cell r="B849" t="str">
            <v>蒲甘帝日皮伊萨亚保护区度假酒店</v>
          </cell>
          <cell r="C849" t="str">
            <v>478309340</v>
          </cell>
          <cell r="D849" t="str">
            <v/>
          </cell>
          <cell r="E849" t="str">
            <v/>
          </cell>
          <cell r="F849" t="str">
            <v>918.16</v>
          </cell>
          <cell r="G849" t="str">
            <v>RMB</v>
          </cell>
          <cell r="H849" t="str">
            <v>1</v>
          </cell>
          <cell r="I849" t="str">
            <v>130.43</v>
          </cell>
        </row>
        <row r="850">
          <cell r="A850" t="str">
            <v>1744887</v>
          </cell>
          <cell r="B850" t="str">
            <v>萨法瑞酒店</v>
          </cell>
          <cell r="C850" t="str">
            <v>477340044</v>
          </cell>
          <cell r="D850" t="str">
            <v/>
          </cell>
          <cell r="E850" t="str">
            <v/>
          </cell>
          <cell r="F850" t="str">
            <v>474.39</v>
          </cell>
          <cell r="G850" t="str">
            <v>RMB</v>
          </cell>
          <cell r="H850" t="str">
            <v>1</v>
          </cell>
          <cell r="I850" t="str">
            <v>67.39</v>
          </cell>
        </row>
        <row r="851">
          <cell r="A851" t="str">
            <v>1742781</v>
          </cell>
          <cell r="B851" t="str">
            <v>曼谷KC广场酒店</v>
          </cell>
          <cell r="C851" t="str">
            <v>476852388</v>
          </cell>
          <cell r="D851" t="str">
            <v/>
          </cell>
          <cell r="E851" t="str">
            <v/>
          </cell>
          <cell r="F851" t="str">
            <v>381.82</v>
          </cell>
          <cell r="G851" t="str">
            <v>RMB</v>
          </cell>
          <cell r="H851" t="str">
            <v>1</v>
          </cell>
          <cell r="I851" t="str">
            <v>54.24</v>
          </cell>
        </row>
        <row r="852">
          <cell r="A852" t="str">
            <v>1749190</v>
          </cell>
          <cell r="B852" t="str">
            <v>曼谷王朝格兰德酒店(原王朝格兰德旅馆)</v>
          </cell>
          <cell r="C852" t="str">
            <v>478454708</v>
          </cell>
          <cell r="D852" t="str">
            <v/>
          </cell>
          <cell r="E852" t="str">
            <v/>
          </cell>
          <cell r="F852" t="str">
            <v>420.4</v>
          </cell>
          <cell r="G852" t="str">
            <v>RMB</v>
          </cell>
          <cell r="H852" t="str">
            <v>1</v>
          </cell>
          <cell r="I852" t="str">
            <v>59.72</v>
          </cell>
        </row>
        <row r="853">
          <cell r="A853" t="str">
            <v>1752252</v>
          </cell>
          <cell r="B853" t="str">
            <v>曼谷王朝格兰德酒店(原王朝格兰德旅馆)</v>
          </cell>
          <cell r="C853" t="str">
            <v>479160320</v>
          </cell>
          <cell r="D853" t="str">
            <v/>
          </cell>
          <cell r="E853" t="str">
            <v/>
          </cell>
          <cell r="F853" t="str">
            <v>2155.14</v>
          </cell>
          <cell r="G853" t="str">
            <v>RMB</v>
          </cell>
          <cell r="H853" t="str">
            <v>1</v>
          </cell>
          <cell r="I853" t="str">
            <v>306.15</v>
          </cell>
        </row>
        <row r="854">
          <cell r="A854" t="str">
            <v>1746260</v>
          </cell>
          <cell r="B854" t="str">
            <v>14号广场公寓 </v>
          </cell>
          <cell r="C854" t="str">
            <v>477695728</v>
          </cell>
          <cell r="D854" t="str">
            <v/>
          </cell>
          <cell r="E854" t="str">
            <v/>
          </cell>
          <cell r="F854" t="str">
            <v>188.87</v>
          </cell>
          <cell r="G854" t="str">
            <v>RMB</v>
          </cell>
          <cell r="H854" t="str">
            <v>1</v>
          </cell>
          <cell r="I854" t="str">
            <v>26.83</v>
          </cell>
        </row>
        <row r="855">
          <cell r="A855" t="str">
            <v>1750852</v>
          </cell>
          <cell r="B855" t="str">
            <v>欧洲广场酒店</v>
          </cell>
          <cell r="C855" t="str">
            <v>478859692</v>
          </cell>
          <cell r="D855" t="str">
            <v/>
          </cell>
          <cell r="E855" t="str">
            <v/>
          </cell>
          <cell r="F855" t="str">
            <v>119.04</v>
          </cell>
          <cell r="G855" t="str">
            <v>RMB</v>
          </cell>
          <cell r="H855" t="str">
            <v>1</v>
          </cell>
          <cell r="I855" t="str">
            <v>16.91</v>
          </cell>
        </row>
        <row r="856">
          <cell r="A856" t="str">
            <v>1754234</v>
          </cell>
          <cell r="B856" t="str">
            <v>曼谷阿索克素坤逸酒店</v>
          </cell>
          <cell r="C856" t="str">
            <v>479597992</v>
          </cell>
          <cell r="D856" t="str">
            <v/>
          </cell>
          <cell r="E856" t="str">
            <v/>
          </cell>
          <cell r="F856" t="str">
            <v>676.21</v>
          </cell>
          <cell r="G856" t="str">
            <v>RMB</v>
          </cell>
          <cell r="H856" t="str">
            <v>1</v>
          </cell>
          <cell r="I856" t="str">
            <v>96.06</v>
          </cell>
        </row>
        <row r="857">
          <cell r="A857" t="str">
            <v>1742624</v>
          </cell>
          <cell r="B857" t="str">
            <v>曼谷阿索克素坤逸酒店</v>
          </cell>
          <cell r="C857" t="str">
            <v>476819928</v>
          </cell>
          <cell r="D857" t="str">
            <v/>
          </cell>
          <cell r="E857" t="str">
            <v/>
          </cell>
          <cell r="F857" t="str">
            <v>994.4</v>
          </cell>
          <cell r="G857" t="str">
            <v>RMB</v>
          </cell>
          <cell r="H857" t="str">
            <v>1</v>
          </cell>
          <cell r="I857" t="str">
            <v>141.26</v>
          </cell>
        </row>
        <row r="858">
          <cell r="A858" t="str">
            <v>1753949</v>
          </cell>
          <cell r="B858" t="str">
            <v>太阳花酒店</v>
          </cell>
          <cell r="C858" t="str">
            <v>479541520</v>
          </cell>
          <cell r="D858" t="str">
            <v/>
          </cell>
          <cell r="E858" t="str">
            <v/>
          </cell>
          <cell r="F858" t="str">
            <v>191.97</v>
          </cell>
          <cell r="G858" t="str">
            <v>RMB</v>
          </cell>
          <cell r="H858" t="str">
            <v>1</v>
          </cell>
          <cell r="I858" t="str">
            <v>27.27</v>
          </cell>
        </row>
        <row r="859">
          <cell r="A859" t="str">
            <v>1753951</v>
          </cell>
          <cell r="B859" t="str">
            <v>太阳花酒店</v>
          </cell>
          <cell r="C859" t="str">
            <v>479541988</v>
          </cell>
          <cell r="D859" t="str">
            <v/>
          </cell>
          <cell r="E859" t="str">
            <v/>
          </cell>
          <cell r="F859" t="str">
            <v>191.97</v>
          </cell>
          <cell r="G859" t="str">
            <v>RMB</v>
          </cell>
          <cell r="H859" t="str">
            <v>1</v>
          </cell>
          <cell r="I859" t="str">
            <v>27.27</v>
          </cell>
        </row>
        <row r="860">
          <cell r="A860" t="str">
            <v>1759077</v>
          </cell>
          <cell r="B860" t="str">
            <v>恒星上野太阳道大饭店</v>
          </cell>
          <cell r="C860" t="str">
            <v>480964864</v>
          </cell>
          <cell r="D860" t="str">
            <v/>
          </cell>
          <cell r="E860" t="str">
            <v/>
          </cell>
          <cell r="F860" t="str">
            <v>964.48</v>
          </cell>
          <cell r="G860" t="str">
            <v>RMB</v>
          </cell>
          <cell r="H860" t="str">
            <v>1</v>
          </cell>
          <cell r="I860" t="str">
            <v>137.01</v>
          </cell>
        </row>
        <row r="861">
          <cell r="A861" t="str">
            <v>1746671</v>
          </cell>
          <cell r="B861" t="str">
            <v>坦苏尔索卡度假村</v>
          </cell>
          <cell r="C861" t="str">
            <v>477781180</v>
          </cell>
          <cell r="D861" t="str">
            <v/>
          </cell>
          <cell r="E861" t="str">
            <v/>
          </cell>
          <cell r="F861" t="str">
            <v>669.81</v>
          </cell>
          <cell r="G861" t="str">
            <v>RMB</v>
          </cell>
          <cell r="H861" t="str">
            <v>1</v>
          </cell>
          <cell r="I861" t="str">
            <v>95.15</v>
          </cell>
        </row>
        <row r="862">
          <cell r="A862" t="str">
            <v>1743373</v>
          </cell>
          <cell r="B862" t="str">
            <v>济州岛BK酒店</v>
          </cell>
          <cell r="C862" t="str">
            <v>476974584</v>
          </cell>
          <cell r="D862" t="str">
            <v>????</v>
          </cell>
          <cell r="E862" t="str">
            <v/>
          </cell>
          <cell r="F862" t="str">
            <v>361.34</v>
          </cell>
          <cell r="G862" t="str">
            <v>RMB</v>
          </cell>
          <cell r="H862" t="str">
            <v>1</v>
          </cell>
          <cell r="I862" t="str">
            <v>51.33</v>
          </cell>
        </row>
        <row r="863">
          <cell r="A863" t="str">
            <v>1747616</v>
          </cell>
          <cell r="B863" t="str">
            <v>济州咸德金色郁金香酒店</v>
          </cell>
          <cell r="C863" t="str">
            <v>478050764</v>
          </cell>
          <cell r="D863" t="str">
            <v/>
          </cell>
          <cell r="E863" t="str">
            <v/>
          </cell>
          <cell r="F863" t="str">
            <v>274.89</v>
          </cell>
          <cell r="G863" t="str">
            <v>RMB</v>
          </cell>
          <cell r="H863" t="str">
            <v>1</v>
          </cell>
          <cell r="I863" t="str">
            <v>39.05</v>
          </cell>
        </row>
        <row r="864">
          <cell r="A864" t="str">
            <v>1754815</v>
          </cell>
          <cell r="B864" t="str">
            <v>济州米拉克民宿</v>
          </cell>
          <cell r="C864" t="str">
            <v>479745916</v>
          </cell>
          <cell r="D864" t="str">
            <v/>
          </cell>
          <cell r="E864" t="str">
            <v/>
          </cell>
          <cell r="F864" t="str">
            <v>259.26</v>
          </cell>
          <cell r="G864" t="str">
            <v>RMB</v>
          </cell>
          <cell r="H864" t="str">
            <v>1</v>
          </cell>
          <cell r="I864" t="str">
            <v>36.83</v>
          </cell>
        </row>
        <row r="865">
          <cell r="A865" t="str">
            <v>1746717</v>
          </cell>
          <cell r="B865" t="str">
            <v>派瑞达酒店</v>
          </cell>
          <cell r="C865" t="str">
            <v>477791124</v>
          </cell>
          <cell r="D865" t="str">
            <v/>
          </cell>
          <cell r="E865" t="str">
            <v/>
          </cell>
          <cell r="F865" t="str">
            <v>421.53</v>
          </cell>
          <cell r="G865" t="str">
            <v>RMB</v>
          </cell>
          <cell r="H865" t="str">
            <v>1</v>
          </cell>
          <cell r="I865" t="str">
            <v>59.88</v>
          </cell>
        </row>
        <row r="866">
          <cell r="A866" t="str">
            <v>1747169</v>
          </cell>
          <cell r="B866" t="str">
            <v>绫濑国际酒店</v>
          </cell>
          <cell r="C866" t="str">
            <v>477913280</v>
          </cell>
          <cell r="D866" t="str">
            <v/>
          </cell>
          <cell r="E866" t="str">
            <v/>
          </cell>
          <cell r="F866" t="str">
            <v>241.53</v>
          </cell>
          <cell r="G866" t="str">
            <v>RMB</v>
          </cell>
          <cell r="H866" t="str">
            <v>1</v>
          </cell>
          <cell r="I866" t="str">
            <v>34.31</v>
          </cell>
        </row>
        <row r="867">
          <cell r="A867" t="str">
            <v>1744772</v>
          </cell>
          <cell r="B867" t="str">
            <v>艾尔蒙特假日酒店 - 洛杉矶</v>
          </cell>
          <cell r="C867" t="str">
            <v>477310460</v>
          </cell>
          <cell r="D867" t="str">
            <v/>
          </cell>
          <cell r="E867" t="str">
            <v/>
          </cell>
          <cell r="F867" t="str">
            <v>0</v>
          </cell>
          <cell r="G867" t="str">
            <v>RMB</v>
          </cell>
          <cell r="H867" t="str">
            <v>1</v>
          </cell>
          <cell r="I867" t="str">
            <v>0</v>
          </cell>
        </row>
        <row r="868">
          <cell r="A868" t="str">
            <v>1747768</v>
          </cell>
          <cell r="B868" t="str">
            <v>林荫大道水疗酒店</v>
          </cell>
          <cell r="C868" t="str">
            <v>478086100</v>
          </cell>
          <cell r="D868" t="str">
            <v/>
          </cell>
          <cell r="E868" t="str">
            <v/>
          </cell>
          <cell r="F868" t="str">
            <v>959.84</v>
          </cell>
          <cell r="G868" t="str">
            <v>RMB</v>
          </cell>
          <cell r="H868" t="str">
            <v>1</v>
          </cell>
          <cell r="I868" t="str">
            <v>136.35</v>
          </cell>
        </row>
        <row r="869">
          <cell r="A869" t="str">
            <v>1751672</v>
          </cell>
          <cell r="B869" t="str">
            <v>帕萨迪纳希尔顿酒店</v>
          </cell>
          <cell r="C869" t="str">
            <v>479051080</v>
          </cell>
          <cell r="D869" t="str">
            <v/>
          </cell>
          <cell r="E869" t="str">
            <v/>
          </cell>
          <cell r="F869" t="str">
            <v>941.04</v>
          </cell>
          <cell r="G869" t="str">
            <v>RMB</v>
          </cell>
          <cell r="H869" t="str">
            <v>1</v>
          </cell>
          <cell r="I869" t="str">
            <v>133.68</v>
          </cell>
        </row>
        <row r="870">
          <cell r="A870" t="str">
            <v>1748142</v>
          </cell>
          <cell r="B870" t="str">
            <v>福冈住宅套房酒店</v>
          </cell>
          <cell r="C870" t="str">
            <v>478172956</v>
          </cell>
          <cell r="D870" t="str">
            <v/>
          </cell>
          <cell r="E870" t="str">
            <v/>
          </cell>
          <cell r="F870" t="str">
            <v>273.77</v>
          </cell>
          <cell r="G870" t="str">
            <v>RMB</v>
          </cell>
          <cell r="H870" t="str">
            <v>1</v>
          </cell>
          <cell r="I870" t="str">
            <v>38.89</v>
          </cell>
        </row>
        <row r="871">
          <cell r="A871" t="str">
            <v>1754637</v>
          </cell>
          <cell r="B871" t="str">
            <v>苑福冈酒店</v>
          </cell>
          <cell r="C871" t="str">
            <v>479692064</v>
          </cell>
          <cell r="D871" t="str">
            <v/>
          </cell>
          <cell r="E871" t="str">
            <v/>
          </cell>
          <cell r="F871" t="str">
            <v>577.8</v>
          </cell>
          <cell r="G871" t="str">
            <v>RMB</v>
          </cell>
          <cell r="H871" t="str">
            <v>1</v>
          </cell>
          <cell r="I871" t="str">
            <v>82.08</v>
          </cell>
        </row>
        <row r="872">
          <cell r="A872" t="str">
            <v>1752300</v>
          </cell>
          <cell r="B872" t="str">
            <v>融合套房酒店</v>
          </cell>
          <cell r="C872" t="str">
            <v>479170924</v>
          </cell>
          <cell r="D872" t="str">
            <v/>
          </cell>
          <cell r="E872" t="str">
            <v/>
          </cell>
          <cell r="F872" t="str">
            <v>233.64</v>
          </cell>
          <cell r="G872" t="str">
            <v>RMB</v>
          </cell>
          <cell r="H872" t="str">
            <v>1</v>
          </cell>
          <cell r="I872" t="str">
            <v>33.19</v>
          </cell>
        </row>
        <row r="873">
          <cell r="A873" t="str">
            <v>1746118</v>
          </cell>
          <cell r="B873" t="str">
            <v>素米特廷苑酒店</v>
          </cell>
          <cell r="C873" t="str">
            <v>477660456</v>
          </cell>
          <cell r="D873" t="str">
            <v/>
          </cell>
          <cell r="E873" t="str">
            <v/>
          </cell>
          <cell r="F873" t="str">
            <v>260.6</v>
          </cell>
          <cell r="G873" t="str">
            <v>RMB</v>
          </cell>
          <cell r="H873" t="str">
            <v>1</v>
          </cell>
          <cell r="I873" t="str">
            <v>37.02</v>
          </cell>
        </row>
        <row r="874">
          <cell r="A874" t="str">
            <v>1742422</v>
          </cell>
          <cell r="B874" t="str">
            <v>素米特廷苑酒店</v>
          </cell>
          <cell r="C874" t="str">
            <v>476775668</v>
          </cell>
          <cell r="D874" t="str">
            <v/>
          </cell>
          <cell r="E874" t="str">
            <v/>
          </cell>
          <cell r="F874" t="str">
            <v>260.6</v>
          </cell>
          <cell r="G874" t="str">
            <v>RMB</v>
          </cell>
          <cell r="H874" t="str">
            <v>1</v>
          </cell>
          <cell r="I874" t="str">
            <v>37.02</v>
          </cell>
        </row>
        <row r="875">
          <cell r="A875" t="str">
            <v>1744909</v>
          </cell>
          <cell r="B875" t="str">
            <v>曼谷卡瑟特纳瓦闵利沃特尔酒店</v>
          </cell>
          <cell r="C875" t="str">
            <v>477345448</v>
          </cell>
          <cell r="D875" t="str">
            <v/>
          </cell>
          <cell r="E875" t="str">
            <v/>
          </cell>
          <cell r="F875" t="str">
            <v>260.18</v>
          </cell>
          <cell r="G875" t="str">
            <v>RMB</v>
          </cell>
          <cell r="H875" t="str">
            <v>1</v>
          </cell>
          <cell r="I875" t="str">
            <v>36.96</v>
          </cell>
        </row>
        <row r="876">
          <cell r="A876" t="str">
            <v>1751268</v>
          </cell>
          <cell r="B876" t="str">
            <v>钻石屋酒店</v>
          </cell>
          <cell r="C876" t="str">
            <v>478970108</v>
          </cell>
          <cell r="D876" t="str">
            <v/>
          </cell>
          <cell r="E876" t="str">
            <v/>
          </cell>
          <cell r="F876" t="str">
            <v>435.32</v>
          </cell>
          <cell r="G876" t="str">
            <v>RMB</v>
          </cell>
          <cell r="H876" t="str">
            <v>1</v>
          </cell>
          <cell r="I876" t="str">
            <v>61.84</v>
          </cell>
        </row>
        <row r="877">
          <cell r="A877" t="str">
            <v>1753112</v>
          </cell>
          <cell r="B877" t="str">
            <v>曼谷中心酒店</v>
          </cell>
          <cell r="C877" t="str">
            <v>479354860</v>
          </cell>
          <cell r="D877" t="str">
            <v/>
          </cell>
          <cell r="E877" t="str">
            <v/>
          </cell>
          <cell r="F877" t="str">
            <v>244.83</v>
          </cell>
          <cell r="G877" t="str">
            <v>RMB</v>
          </cell>
          <cell r="H877" t="str">
            <v>1</v>
          </cell>
          <cell r="I877" t="str">
            <v>34.78</v>
          </cell>
        </row>
        <row r="878">
          <cell r="A878" t="str">
            <v>1753278</v>
          </cell>
          <cell r="B878" t="str">
            <v>池袋樱花酒店</v>
          </cell>
          <cell r="C878" t="str">
            <v>479398604</v>
          </cell>
          <cell r="D878" t="str">
            <v/>
          </cell>
          <cell r="E878" t="str">
            <v/>
          </cell>
          <cell r="F878" t="str">
            <v>1986.55</v>
          </cell>
          <cell r="G878" t="str">
            <v>RMB</v>
          </cell>
          <cell r="H878" t="str">
            <v>1</v>
          </cell>
          <cell r="I878" t="str">
            <v>282.2</v>
          </cell>
        </row>
        <row r="879">
          <cell r="A879" t="str">
            <v>1742007</v>
          </cell>
          <cell r="B879" t="str">
            <v>夏洛特机场北戴斯汽车旅馆</v>
          </cell>
          <cell r="C879" t="str">
            <v>476666428</v>
          </cell>
          <cell r="D879" t="str">
            <v>83590EC050820</v>
          </cell>
          <cell r="E879" t="str">
            <v/>
          </cell>
          <cell r="F879" t="str">
            <v>347.61</v>
          </cell>
          <cell r="G879" t="str">
            <v>RMB</v>
          </cell>
          <cell r="H879" t="str">
            <v>1</v>
          </cell>
          <cell r="I879" t="str">
            <v>49.38</v>
          </cell>
        </row>
        <row r="880">
          <cell r="A880" t="str">
            <v>1746443</v>
          </cell>
          <cell r="B880" t="str">
            <v>亚力度平和台酒店</v>
          </cell>
          <cell r="C880" t="str">
            <v>477729696</v>
          </cell>
          <cell r="D880" t="str">
            <v/>
          </cell>
          <cell r="E880" t="str">
            <v/>
          </cell>
          <cell r="F880" t="str">
            <v>304.18</v>
          </cell>
          <cell r="G880" t="str">
            <v>RMB</v>
          </cell>
          <cell r="H880" t="str">
            <v>1</v>
          </cell>
          <cell r="I880" t="str">
            <v>43.21</v>
          </cell>
        </row>
        <row r="881">
          <cell r="A881" t="str">
            <v>1744804</v>
          </cell>
          <cell r="B881" t="str">
            <v>札幌薄野微笑尊贵酒店</v>
          </cell>
          <cell r="C881" t="str">
            <v>477316948</v>
          </cell>
          <cell r="D881" t="str">
            <v>reconfirmed</v>
          </cell>
          <cell r="E881" t="str">
            <v/>
          </cell>
          <cell r="F881" t="str">
            <v>228.15</v>
          </cell>
          <cell r="G881" t="str">
            <v>RMB</v>
          </cell>
          <cell r="H881" t="str">
            <v>1</v>
          </cell>
          <cell r="I881" t="str">
            <v>32.41</v>
          </cell>
        </row>
        <row r="882">
          <cell r="A882" t="str">
            <v>1756861</v>
          </cell>
          <cell r="B882" t="str">
            <v>札幌薄野微笑尊贵酒店</v>
          </cell>
          <cell r="C882" t="str">
            <v>480357008</v>
          </cell>
          <cell r="D882" t="str">
            <v/>
          </cell>
          <cell r="E882" t="str">
            <v/>
          </cell>
          <cell r="F882" t="str">
            <v>198.02</v>
          </cell>
          <cell r="G882" t="str">
            <v>RMB</v>
          </cell>
          <cell r="H882" t="str">
            <v>1</v>
          </cell>
          <cell r="I882" t="str">
            <v>28.13</v>
          </cell>
        </row>
        <row r="883">
          <cell r="A883" t="str">
            <v>1743795</v>
          </cell>
          <cell r="B883" t="str">
            <v>札幌薄野微笑尊贵酒店</v>
          </cell>
          <cell r="C883" t="str">
            <v>477088920</v>
          </cell>
          <cell r="D883" t="str">
            <v/>
          </cell>
          <cell r="E883" t="str">
            <v/>
          </cell>
          <cell r="F883" t="str">
            <v>315.02</v>
          </cell>
          <cell r="G883" t="str">
            <v>RMB</v>
          </cell>
          <cell r="H883" t="str">
            <v>1</v>
          </cell>
          <cell r="I883" t="str">
            <v>44.75</v>
          </cell>
        </row>
        <row r="884">
          <cell r="A884" t="str">
            <v>1743790</v>
          </cell>
          <cell r="B884" t="str">
            <v>札幌薄野微笑尊贵酒店</v>
          </cell>
          <cell r="C884" t="str">
            <v>477087824</v>
          </cell>
          <cell r="D884" t="str">
            <v>reconfirmed</v>
          </cell>
          <cell r="E884" t="str">
            <v/>
          </cell>
          <cell r="F884" t="str">
            <v>228.15</v>
          </cell>
          <cell r="G884" t="str">
            <v>RMB</v>
          </cell>
          <cell r="H884" t="str">
            <v>1</v>
          </cell>
          <cell r="I884" t="str">
            <v>32.41</v>
          </cell>
        </row>
        <row r="885">
          <cell r="A885" t="str">
            <v>1742379</v>
          </cell>
          <cell r="B885" t="str">
            <v>札幌薄野微笑尊贵酒店</v>
          </cell>
          <cell r="C885" t="str">
            <v>476766728</v>
          </cell>
          <cell r="D885" t="str">
            <v/>
          </cell>
          <cell r="E885" t="str">
            <v/>
          </cell>
          <cell r="F885" t="str">
            <v>289.89</v>
          </cell>
          <cell r="G885" t="str">
            <v>RMB</v>
          </cell>
          <cell r="H885" t="str">
            <v>1</v>
          </cell>
          <cell r="I885" t="str">
            <v>41.18</v>
          </cell>
        </row>
        <row r="886">
          <cell r="A886" t="str">
            <v>1750175</v>
          </cell>
          <cell r="B886" t="str">
            <v>札幌薄野微笑尊贵酒店</v>
          </cell>
          <cell r="C886" t="str">
            <v>478697528</v>
          </cell>
          <cell r="D886" t="str">
            <v/>
          </cell>
          <cell r="E886" t="str">
            <v/>
          </cell>
          <cell r="F886" t="str">
            <v>240.26</v>
          </cell>
          <cell r="G886" t="str">
            <v>RMB</v>
          </cell>
          <cell r="H886" t="str">
            <v>1</v>
          </cell>
          <cell r="I886" t="str">
            <v>34.13</v>
          </cell>
        </row>
        <row r="887">
          <cell r="A887" t="str">
            <v>1757563</v>
          </cell>
          <cell r="B887" t="str">
            <v>托里菲托小樽运河酒店</v>
          </cell>
          <cell r="C887" t="str">
            <v>480574980</v>
          </cell>
          <cell r="D887" t="str">
            <v/>
          </cell>
          <cell r="E887" t="str">
            <v/>
          </cell>
          <cell r="F887" t="str">
            <v>592.8</v>
          </cell>
          <cell r="G887" t="str">
            <v>RMB</v>
          </cell>
          <cell r="H887" t="str">
            <v>1</v>
          </cell>
          <cell r="I887" t="str">
            <v>84.21</v>
          </cell>
        </row>
        <row r="888">
          <cell r="A888" t="str">
            <v>1748381</v>
          </cell>
          <cell r="B888" t="str">
            <v>9布里克酒店</v>
          </cell>
          <cell r="C888" t="str">
            <v>478227852</v>
          </cell>
          <cell r="D888" t="str">
            <v/>
          </cell>
          <cell r="E888" t="str">
            <v/>
          </cell>
          <cell r="F888" t="str">
            <v>710.85</v>
          </cell>
          <cell r="G888" t="str">
            <v>RMB</v>
          </cell>
          <cell r="H888" t="str">
            <v>1</v>
          </cell>
          <cell r="I888" t="str">
            <v>100.98</v>
          </cell>
        </row>
        <row r="889">
          <cell r="A889" t="str">
            <v>1748502</v>
          </cell>
          <cell r="B889" t="str">
            <v>9布里克酒店</v>
          </cell>
          <cell r="C889" t="str">
            <v>478258684</v>
          </cell>
          <cell r="D889" t="str">
            <v/>
          </cell>
          <cell r="E889" t="str">
            <v/>
          </cell>
          <cell r="F889" t="str">
            <v>1421.7</v>
          </cell>
          <cell r="G889" t="str">
            <v>RMB</v>
          </cell>
          <cell r="H889" t="str">
            <v>1</v>
          </cell>
          <cell r="I889" t="str">
            <v>201.96</v>
          </cell>
        </row>
        <row r="890">
          <cell r="A890" t="str">
            <v>1750476</v>
          </cell>
          <cell r="B890" t="str">
            <v>大阪难波日本桥红屋顶套房酒店</v>
          </cell>
          <cell r="C890" t="str">
            <v>478758428</v>
          </cell>
          <cell r="D890" t="str">
            <v/>
          </cell>
          <cell r="E890" t="str">
            <v/>
          </cell>
          <cell r="F890" t="str">
            <v>355.07</v>
          </cell>
          <cell r="G890" t="str">
            <v>RMB</v>
          </cell>
          <cell r="H890" t="str">
            <v>1</v>
          </cell>
          <cell r="I890" t="str">
            <v>50.44</v>
          </cell>
        </row>
        <row r="891">
          <cell r="A891" t="str">
            <v>1741724</v>
          </cell>
          <cell r="B891" t="str">
            <v>大阪难波日本桥红屋顶套房酒店</v>
          </cell>
          <cell r="C891" t="str">
            <v>476585664</v>
          </cell>
          <cell r="D891" t="str">
            <v/>
          </cell>
          <cell r="E891" t="str">
            <v/>
          </cell>
          <cell r="F891" t="str">
            <v>1910.52</v>
          </cell>
          <cell r="G891" t="str">
            <v>RMB</v>
          </cell>
          <cell r="H891" t="str">
            <v>1</v>
          </cell>
          <cell r="I891" t="str">
            <v>271.4</v>
          </cell>
        </row>
        <row r="892">
          <cell r="A892" t="str">
            <v>1741837</v>
          </cell>
          <cell r="B892" t="str">
            <v>大阪难波日本桥红屋顶套房酒店</v>
          </cell>
          <cell r="C892" t="str">
            <v>476612368</v>
          </cell>
          <cell r="D892" t="str">
            <v/>
          </cell>
          <cell r="E892" t="str">
            <v/>
          </cell>
          <cell r="F892" t="str">
            <v>583.86</v>
          </cell>
          <cell r="G892" t="str">
            <v>RMB</v>
          </cell>
          <cell r="H892" t="str">
            <v>1</v>
          </cell>
          <cell r="I892" t="str">
            <v>82.94</v>
          </cell>
        </row>
        <row r="893">
          <cell r="A893" t="str">
            <v>1745276</v>
          </cell>
          <cell r="B893" t="str">
            <v>GnB酒店</v>
          </cell>
          <cell r="C893" t="str">
            <v>477433640</v>
          </cell>
          <cell r="D893" t="str">
            <v/>
          </cell>
          <cell r="E893" t="str">
            <v/>
          </cell>
          <cell r="F893" t="str">
            <v>562.88</v>
          </cell>
          <cell r="G893" t="str">
            <v>RMB</v>
          </cell>
          <cell r="H893" t="str">
            <v>1</v>
          </cell>
          <cell r="I893" t="str">
            <v>79.96</v>
          </cell>
        </row>
        <row r="894">
          <cell r="A894" t="str">
            <v>1745332</v>
          </cell>
          <cell r="B894" t="str">
            <v>汉诺威欧德堡大道美居酒店</v>
          </cell>
          <cell r="C894" t="str">
            <v>477449308</v>
          </cell>
          <cell r="D894" t="str">
            <v/>
          </cell>
          <cell r="E894" t="str">
            <v/>
          </cell>
          <cell r="F894" t="str">
            <v>593.08</v>
          </cell>
          <cell r="G894" t="str">
            <v>RMB</v>
          </cell>
          <cell r="H894" t="str">
            <v>1</v>
          </cell>
          <cell r="I894" t="str">
            <v>84.25</v>
          </cell>
        </row>
        <row r="895">
          <cell r="A895" t="str">
            <v>1744160</v>
          </cell>
          <cell r="B895" t="str">
            <v>西旧金山国际机场戴斯酒店</v>
          </cell>
          <cell r="C895" t="str">
            <v>477182520</v>
          </cell>
          <cell r="D895" t="str">
            <v>83160EC041141</v>
          </cell>
          <cell r="E895" t="str">
            <v/>
          </cell>
          <cell r="F895" t="str">
            <v>786.88</v>
          </cell>
          <cell r="G895" t="str">
            <v>RMB</v>
          </cell>
          <cell r="H895" t="str">
            <v>1</v>
          </cell>
          <cell r="I895" t="str">
            <v>111.78</v>
          </cell>
        </row>
        <row r="896">
          <cell r="A896" t="str">
            <v>1751214</v>
          </cell>
          <cell r="B896" t="str">
            <v>艾姆比兹酒店</v>
          </cell>
          <cell r="C896" t="str">
            <v>478957524</v>
          </cell>
          <cell r="D896" t="str">
            <v/>
          </cell>
          <cell r="E896" t="str">
            <v/>
          </cell>
          <cell r="F896" t="str">
            <v>314.03</v>
          </cell>
          <cell r="G896" t="str">
            <v>RMB</v>
          </cell>
          <cell r="H896" t="str">
            <v>1</v>
          </cell>
          <cell r="I896" t="str">
            <v>44.61</v>
          </cell>
        </row>
        <row r="897">
          <cell r="A897" t="str">
            <v>1747770</v>
          </cell>
          <cell r="B897" t="str">
            <v>滕进广场酒店</v>
          </cell>
          <cell r="C897" t="str">
            <v>478086372</v>
          </cell>
          <cell r="D897" t="str">
            <v/>
          </cell>
          <cell r="E897" t="str">
            <v/>
          </cell>
          <cell r="F897" t="str">
            <v>355.92</v>
          </cell>
          <cell r="G897" t="str">
            <v>RMB</v>
          </cell>
          <cell r="H897" t="str">
            <v>1</v>
          </cell>
          <cell r="I897" t="str">
            <v>50.56</v>
          </cell>
        </row>
        <row r="898">
          <cell r="A898" t="str">
            <v>1749584</v>
          </cell>
          <cell r="B898" t="str">
            <v>首尔城市酒店</v>
          </cell>
          <cell r="C898" t="str">
            <v>478575348</v>
          </cell>
          <cell r="D898" t="str">
            <v>ok</v>
          </cell>
          <cell r="E898" t="str">
            <v/>
          </cell>
          <cell r="F898" t="str">
            <v>524.87</v>
          </cell>
          <cell r="G898" t="str">
            <v>RMB</v>
          </cell>
          <cell r="H898" t="str">
            <v>1</v>
          </cell>
          <cell r="I898" t="str">
            <v>74.56</v>
          </cell>
        </row>
        <row r="899">
          <cell r="A899" t="str">
            <v>1751177</v>
          </cell>
          <cell r="B899" t="str">
            <v>苏利斯海滩水疗酒店</v>
          </cell>
          <cell r="C899" t="str">
            <v>478949560</v>
          </cell>
          <cell r="D899" t="str">
            <v/>
          </cell>
          <cell r="E899" t="str">
            <v/>
          </cell>
          <cell r="F899" t="str">
            <v>467.85</v>
          </cell>
          <cell r="G899" t="str">
            <v>RMB</v>
          </cell>
          <cell r="H899" t="str">
            <v>1</v>
          </cell>
          <cell r="I899" t="str">
            <v>66.46</v>
          </cell>
        </row>
        <row r="900">
          <cell r="A900" t="str">
            <v>1750285</v>
          </cell>
          <cell r="B900" t="str">
            <v>乌布阿贡贝斯特韦斯特精品度假酒店</v>
          </cell>
          <cell r="C900" t="str">
            <v>478719256</v>
          </cell>
          <cell r="D900" t="str">
            <v>756097213</v>
          </cell>
          <cell r="E900" t="str">
            <v/>
          </cell>
          <cell r="F900" t="str">
            <v>467.42</v>
          </cell>
          <cell r="G900" t="str">
            <v>RMB</v>
          </cell>
          <cell r="H900" t="str">
            <v>1</v>
          </cell>
          <cell r="I900" t="str">
            <v>66.4</v>
          </cell>
        </row>
        <row r="901">
          <cell r="A901" t="str">
            <v>1755613</v>
          </cell>
          <cell r="B901" t="str">
            <v>新罕布什尔圣波伊酒店</v>
          </cell>
          <cell r="C901" t="str">
            <v>479983976</v>
          </cell>
          <cell r="D901" t="str">
            <v/>
          </cell>
          <cell r="E901" t="str">
            <v/>
          </cell>
          <cell r="F901" t="str">
            <v>935.83</v>
          </cell>
          <cell r="G901" t="str">
            <v>RMB</v>
          </cell>
          <cell r="H901" t="str">
            <v>1</v>
          </cell>
          <cell r="I901" t="str">
            <v>132.94</v>
          </cell>
        </row>
        <row r="902">
          <cell r="A902" t="str">
            <v>1750637</v>
          </cell>
          <cell r="B902" t="str">
            <v>格雷西亚旅舍</v>
          </cell>
          <cell r="C902" t="str">
            <v>478797152</v>
          </cell>
          <cell r="D902" t="str">
            <v/>
          </cell>
          <cell r="E902" t="str">
            <v/>
          </cell>
          <cell r="F902" t="str">
            <v>498.61</v>
          </cell>
          <cell r="G902" t="str">
            <v>RMB</v>
          </cell>
          <cell r="H902" t="str">
            <v>1</v>
          </cell>
          <cell r="I902" t="str">
            <v>70.83</v>
          </cell>
        </row>
        <row r="903">
          <cell r="A903" t="str">
            <v>1745670</v>
          </cell>
          <cell r="B903" t="str">
            <v>撲撲旅舍马尼拉马卡蒂酒店</v>
          </cell>
          <cell r="C903" t="str">
            <v>477554272</v>
          </cell>
          <cell r="D903" t="str">
            <v>reconfirmed</v>
          </cell>
          <cell r="E903" t="str">
            <v/>
          </cell>
          <cell r="F903" t="str">
            <v>207.74</v>
          </cell>
          <cell r="G903" t="str">
            <v>RMB</v>
          </cell>
          <cell r="H903" t="str">
            <v>1</v>
          </cell>
          <cell r="I903" t="str">
            <v>29.51</v>
          </cell>
        </row>
        <row r="904">
          <cell r="A904" t="str">
            <v>1752604</v>
          </cell>
          <cell r="B904" t="str">
            <v>大阪比偲奇格兰比亚酒店</v>
          </cell>
          <cell r="C904" t="str">
            <v>479228932</v>
          </cell>
          <cell r="D904" t="str">
            <v/>
          </cell>
          <cell r="E904" t="str">
            <v/>
          </cell>
          <cell r="F904" t="str">
            <v>764.07</v>
          </cell>
          <cell r="G904" t="str">
            <v>RMB</v>
          </cell>
          <cell r="H904" t="str">
            <v>1</v>
          </cell>
          <cell r="I904" t="str">
            <v>108.54</v>
          </cell>
        </row>
        <row r="905">
          <cell r="A905" t="str">
            <v>1755727</v>
          </cell>
          <cell r="B905" t="str">
            <v>大阪比偲奇格兰比亚酒店</v>
          </cell>
          <cell r="C905" t="str">
            <v>480009264</v>
          </cell>
          <cell r="D905" t="str">
            <v/>
          </cell>
          <cell r="E905" t="str">
            <v/>
          </cell>
          <cell r="F905" t="str">
            <v>2283.54</v>
          </cell>
          <cell r="G905" t="str">
            <v>RMB</v>
          </cell>
          <cell r="H905" t="str">
            <v>1</v>
          </cell>
          <cell r="I905" t="str">
            <v>324.39</v>
          </cell>
        </row>
        <row r="906">
          <cell r="A906" t="str">
            <v>1751631</v>
          </cell>
          <cell r="B906" t="str">
            <v>大阪比偲奇格兰比亚酒店</v>
          </cell>
          <cell r="C906" t="str">
            <v>479043244</v>
          </cell>
          <cell r="D906" t="str">
            <v/>
          </cell>
          <cell r="E906" t="str">
            <v/>
          </cell>
          <cell r="F906" t="str">
            <v>1528.13</v>
          </cell>
          <cell r="G906" t="str">
            <v>RMB</v>
          </cell>
          <cell r="H906" t="str">
            <v>1</v>
          </cell>
          <cell r="I906" t="str">
            <v>217.08</v>
          </cell>
        </row>
        <row r="907">
          <cell r="A907" t="str">
            <v>1750727</v>
          </cell>
          <cell r="B907" t="str">
            <v>UNIZO旅馆-新大阪</v>
          </cell>
          <cell r="C907" t="str">
            <v>478823788</v>
          </cell>
          <cell r="D907" t="str">
            <v/>
          </cell>
          <cell r="E907" t="str">
            <v/>
          </cell>
          <cell r="F907" t="str">
            <v>310.23</v>
          </cell>
          <cell r="G907" t="str">
            <v>RMB</v>
          </cell>
          <cell r="H907" t="str">
            <v>1</v>
          </cell>
          <cell r="I907" t="str">
            <v>44.07</v>
          </cell>
        </row>
        <row r="908">
          <cell r="A908" t="str">
            <v>1742378</v>
          </cell>
          <cell r="B908" t="str">
            <v>尼塞库大酒店</v>
          </cell>
          <cell r="C908" t="str">
            <v>476766444</v>
          </cell>
          <cell r="D908" t="str">
            <v/>
          </cell>
          <cell r="E908" t="str">
            <v/>
          </cell>
          <cell r="F908" t="str">
            <v>812.22</v>
          </cell>
          <cell r="G908" t="str">
            <v>RMB</v>
          </cell>
          <cell r="H908" t="str">
            <v>1</v>
          </cell>
          <cell r="I908" t="str">
            <v>115.38</v>
          </cell>
        </row>
        <row r="909">
          <cell r="A909" t="str">
            <v>1743306</v>
          </cell>
          <cell r="B909" t="str">
            <v>艺术系列 - 陈氏公寓</v>
          </cell>
          <cell r="C909" t="str">
            <v>476957888</v>
          </cell>
          <cell r="D909" t="str">
            <v/>
          </cell>
          <cell r="E909" t="str">
            <v/>
          </cell>
          <cell r="F909" t="str">
            <v>2386.67</v>
          </cell>
          <cell r="G909" t="str">
            <v>RMB</v>
          </cell>
          <cell r="H909" t="str">
            <v>1</v>
          </cell>
          <cell r="I909" t="str">
            <v>339.04</v>
          </cell>
        </row>
        <row r="910">
          <cell r="A910" t="str">
            <v>1744296</v>
          </cell>
          <cell r="B910" t="str">
            <v>艺术系列 - 陈氏公寓</v>
          </cell>
          <cell r="C910" t="str">
            <v>477212196</v>
          </cell>
          <cell r="D910" t="str">
            <v/>
          </cell>
          <cell r="E910" t="str">
            <v/>
          </cell>
          <cell r="F910" t="str">
            <v>547.6</v>
          </cell>
          <cell r="G910" t="str">
            <v>RMB</v>
          </cell>
          <cell r="H910" t="str">
            <v>1</v>
          </cell>
          <cell r="I910" t="str">
            <v>77.79</v>
          </cell>
        </row>
        <row r="911">
          <cell r="A911" t="str">
            <v>1756418</v>
          </cell>
          <cell r="B911" t="str">
            <v>宜必思腓特烈斯港机场展览馆酒店</v>
          </cell>
          <cell r="C911" t="str">
            <v>480221864</v>
          </cell>
          <cell r="D911" t="str">
            <v>0573</v>
          </cell>
          <cell r="E911" t="str">
            <v/>
          </cell>
          <cell r="F911" t="str">
            <v>235.05</v>
          </cell>
          <cell r="G911" t="str">
            <v>RMB</v>
          </cell>
          <cell r="H911" t="str">
            <v>1</v>
          </cell>
          <cell r="I911" t="str">
            <v>33.39</v>
          </cell>
        </row>
        <row r="912">
          <cell r="A912" t="str">
            <v>1754473</v>
          </cell>
          <cell r="B912" t="str">
            <v>山形站前里士满酒店</v>
          </cell>
          <cell r="C912" t="str">
            <v>479650380</v>
          </cell>
          <cell r="D912" t="str">
            <v/>
          </cell>
          <cell r="E912" t="str">
            <v/>
          </cell>
          <cell r="F912" t="str">
            <v>431.45</v>
          </cell>
          <cell r="G912" t="str">
            <v>RMB</v>
          </cell>
          <cell r="H912" t="str">
            <v>1</v>
          </cell>
          <cell r="I912" t="str">
            <v>61.29</v>
          </cell>
        </row>
        <row r="913">
          <cell r="A913" t="str">
            <v>1745340</v>
          </cell>
          <cell r="B913" t="str">
            <v>金奈广场华美达酒店</v>
          </cell>
          <cell r="C913" t="str">
            <v>477451016</v>
          </cell>
          <cell r="D913" t="str">
            <v>82251EC007183</v>
          </cell>
          <cell r="E913" t="str">
            <v/>
          </cell>
          <cell r="F913" t="str">
            <v>1868.35</v>
          </cell>
          <cell r="G913" t="str">
            <v>RMB</v>
          </cell>
          <cell r="H913" t="str">
            <v>1</v>
          </cell>
          <cell r="I913" t="str">
            <v>265.41</v>
          </cell>
        </row>
        <row r="914">
          <cell r="A914" t="str">
            <v>1742709</v>
          </cell>
          <cell r="B914" t="str">
            <v>普吉岛机场旅馆</v>
          </cell>
          <cell r="C914" t="str">
            <v>476837516</v>
          </cell>
          <cell r="D914" t="str">
            <v/>
          </cell>
          <cell r="E914" t="str">
            <v/>
          </cell>
          <cell r="F914" t="str">
            <v>150.15</v>
          </cell>
          <cell r="G914" t="str">
            <v>RMB</v>
          </cell>
          <cell r="H914" t="str">
            <v>1</v>
          </cell>
          <cell r="I914" t="str">
            <v>21.33</v>
          </cell>
        </row>
        <row r="915">
          <cell r="A915" t="str">
            <v>1742699</v>
          </cell>
          <cell r="B915" t="str">
            <v>普吉岛机场旅馆</v>
          </cell>
          <cell r="C915" t="str">
            <v>476835876</v>
          </cell>
          <cell r="D915" t="str">
            <v/>
          </cell>
          <cell r="E915" t="str">
            <v/>
          </cell>
          <cell r="F915" t="str">
            <v>150.15</v>
          </cell>
          <cell r="G915" t="str">
            <v>RMB</v>
          </cell>
          <cell r="H915" t="str">
            <v>1</v>
          </cell>
          <cell r="I915" t="str">
            <v>21.33</v>
          </cell>
        </row>
        <row r="916">
          <cell r="A916" t="str">
            <v>1750601</v>
          </cell>
          <cell r="B916" t="str">
            <v>清洁别墅度假酒店</v>
          </cell>
          <cell r="C916" t="str">
            <v>478787056</v>
          </cell>
          <cell r="D916" t="str">
            <v/>
          </cell>
          <cell r="E916" t="str">
            <v/>
          </cell>
          <cell r="F916" t="str">
            <v>908.59</v>
          </cell>
          <cell r="G916" t="str">
            <v>RMB</v>
          </cell>
          <cell r="H916" t="str">
            <v>1</v>
          </cell>
          <cell r="I916" t="str">
            <v>129.07</v>
          </cell>
        </row>
        <row r="917">
          <cell r="A917" t="str">
            <v>1742696</v>
          </cell>
          <cell r="B917" t="str">
            <v>罗马广场酒店</v>
          </cell>
          <cell r="C917" t="str">
            <v>476835588</v>
          </cell>
          <cell r="D917" t="str">
            <v>073805</v>
          </cell>
          <cell r="E917" t="str">
            <v/>
          </cell>
          <cell r="F917" t="str">
            <v>115.66</v>
          </cell>
          <cell r="G917" t="str">
            <v>RMB</v>
          </cell>
          <cell r="H917" t="str">
            <v>1</v>
          </cell>
          <cell r="I917" t="str">
            <v>16.43</v>
          </cell>
        </row>
        <row r="918">
          <cell r="A918" t="str">
            <v>1750894</v>
          </cell>
          <cell r="B918" t="str">
            <v>思蓬文物精品住宿加早餐旅馆</v>
          </cell>
          <cell r="C918" t="str">
            <v>478870136</v>
          </cell>
          <cell r="D918" t="str">
            <v/>
          </cell>
          <cell r="E918" t="str">
            <v/>
          </cell>
          <cell r="F918" t="str">
            <v>159.94</v>
          </cell>
          <cell r="G918" t="str">
            <v>RMB</v>
          </cell>
          <cell r="H918" t="str">
            <v>1</v>
          </cell>
          <cell r="I918" t="str">
            <v>22.72</v>
          </cell>
        </row>
        <row r="919">
          <cell r="A919" t="str">
            <v>1744417</v>
          </cell>
          <cell r="B919" t="str">
            <v>因地时尚宾馆</v>
          </cell>
          <cell r="C919" t="str">
            <v>477234684</v>
          </cell>
          <cell r="D919" t="str">
            <v/>
          </cell>
          <cell r="E919" t="str">
            <v/>
          </cell>
          <cell r="F919" t="str">
            <v>254.97</v>
          </cell>
          <cell r="G919" t="str">
            <v>RMB</v>
          </cell>
          <cell r="H919" t="str">
            <v>1</v>
          </cell>
          <cell r="I919" t="str">
            <v>36.22</v>
          </cell>
        </row>
        <row r="920">
          <cell r="A920" t="str">
            <v>1746174</v>
          </cell>
          <cell r="B920" t="str">
            <v>因地时尚宾馆</v>
          </cell>
          <cell r="C920" t="str">
            <v>477675412</v>
          </cell>
          <cell r="D920" t="str">
            <v/>
          </cell>
          <cell r="E920" t="str">
            <v/>
          </cell>
          <cell r="F920" t="str">
            <v>249.34</v>
          </cell>
          <cell r="G920" t="str">
            <v>RMB</v>
          </cell>
          <cell r="H920" t="str">
            <v>1</v>
          </cell>
          <cell r="I920" t="str">
            <v>35.42</v>
          </cell>
        </row>
        <row r="921">
          <cell r="A921" t="str">
            <v>1746543</v>
          </cell>
          <cell r="B921" t="str">
            <v>清迈门贝德酒店 - 仅限成人</v>
          </cell>
          <cell r="C921" t="str">
            <v>477753080</v>
          </cell>
          <cell r="D921" t="str">
            <v/>
          </cell>
          <cell r="E921" t="str">
            <v/>
          </cell>
          <cell r="F921" t="str">
            <v>456.44</v>
          </cell>
          <cell r="G921" t="str">
            <v>RMB</v>
          </cell>
          <cell r="H921" t="str">
            <v>1</v>
          </cell>
          <cell r="I921" t="str">
            <v>64.84</v>
          </cell>
        </row>
        <row r="922">
          <cell r="A922" t="str">
            <v>1741950</v>
          </cell>
          <cell r="B922" t="str">
            <v>清迈门贝德酒店 - 仅限成人</v>
          </cell>
          <cell r="C922" t="str">
            <v>476644116</v>
          </cell>
          <cell r="D922" t="str">
            <v/>
          </cell>
          <cell r="E922" t="str">
            <v/>
          </cell>
          <cell r="F922" t="str">
            <v>456.72</v>
          </cell>
          <cell r="G922" t="str">
            <v>RMB</v>
          </cell>
          <cell r="H922" t="str">
            <v>1</v>
          </cell>
          <cell r="I922" t="str">
            <v>64.88</v>
          </cell>
        </row>
        <row r="923">
          <cell r="A923" t="str">
            <v>1742817</v>
          </cell>
          <cell r="B923" t="str">
            <v>潘弗里莱斯登斯酒店 </v>
          </cell>
          <cell r="C923" t="str">
            <v>476858896</v>
          </cell>
          <cell r="D923" t="str">
            <v>reconfirmed</v>
          </cell>
          <cell r="E923" t="str">
            <v/>
          </cell>
          <cell r="F923" t="str">
            <v>414.7</v>
          </cell>
          <cell r="G923" t="str">
            <v>RMB</v>
          </cell>
          <cell r="H923" t="str">
            <v>1</v>
          </cell>
          <cell r="I923" t="str">
            <v>58.91</v>
          </cell>
        </row>
        <row r="924">
          <cell r="A924" t="str">
            <v>1743813</v>
          </cell>
          <cell r="B924" t="str">
            <v>融合度假村</v>
          </cell>
          <cell r="C924" t="str">
            <v>477092912</v>
          </cell>
          <cell r="D924" t="str">
            <v>reconfirmed</v>
          </cell>
          <cell r="E924" t="str">
            <v/>
          </cell>
          <cell r="F924" t="str">
            <v>996.79</v>
          </cell>
          <cell r="G924" t="str">
            <v>RMB</v>
          </cell>
          <cell r="H924" t="str">
            <v>1</v>
          </cell>
          <cell r="I924" t="str">
            <v>141.6</v>
          </cell>
        </row>
        <row r="925">
          <cell r="A925" t="str">
            <v>1749335</v>
          </cell>
          <cell r="B925" t="str">
            <v>康提特级酒店 </v>
          </cell>
          <cell r="C925" t="str">
            <v>478508028</v>
          </cell>
          <cell r="D925" t="str">
            <v/>
          </cell>
          <cell r="E925" t="str">
            <v/>
          </cell>
          <cell r="F925" t="str">
            <v>235.47</v>
          </cell>
          <cell r="G925" t="str">
            <v>RMB</v>
          </cell>
          <cell r="H925" t="str">
            <v>1</v>
          </cell>
          <cell r="I925" t="str">
            <v>33.45</v>
          </cell>
        </row>
        <row r="926">
          <cell r="A926" t="str">
            <v>1743547</v>
          </cell>
          <cell r="B926" t="str">
            <v>弗洛伦斯酒店</v>
          </cell>
          <cell r="C926" t="str">
            <v>477018328</v>
          </cell>
          <cell r="D926" t="str">
            <v>477018328</v>
          </cell>
          <cell r="E926" t="str">
            <v/>
          </cell>
          <cell r="F926" t="str">
            <v>821.93</v>
          </cell>
          <cell r="G926" t="str">
            <v>RMB</v>
          </cell>
          <cell r="H926" t="str">
            <v>1</v>
          </cell>
          <cell r="I926" t="str">
            <v>116.76</v>
          </cell>
        </row>
        <row r="927">
          <cell r="A927" t="str">
            <v>1746030</v>
          </cell>
          <cell r="B927" t="str">
            <v>河内酒店</v>
          </cell>
          <cell r="C927" t="str">
            <v>477639388</v>
          </cell>
          <cell r="D927" t="str">
            <v/>
          </cell>
          <cell r="E927" t="str">
            <v/>
          </cell>
          <cell r="F927" t="str">
            <v>652.42</v>
          </cell>
          <cell r="G927" t="str">
            <v>RMB</v>
          </cell>
          <cell r="H927" t="str">
            <v>1</v>
          </cell>
          <cell r="I927" t="str">
            <v>92.68</v>
          </cell>
        </row>
        <row r="928">
          <cell r="A928" t="str">
            <v>1745725</v>
          </cell>
          <cell r="B928" t="str">
            <v>纽约阿菲尼亚谢尔伯恩套房酒店</v>
          </cell>
          <cell r="C928" t="str">
            <v>477568652</v>
          </cell>
          <cell r="D928" t="str">
            <v/>
          </cell>
          <cell r="E928" t="str">
            <v/>
          </cell>
          <cell r="F928" t="str">
            <v>1492.94</v>
          </cell>
          <cell r="G928" t="str">
            <v>RMB</v>
          </cell>
          <cell r="H928" t="str">
            <v>1</v>
          </cell>
          <cell r="I928" t="str">
            <v>212.08</v>
          </cell>
        </row>
        <row r="929">
          <cell r="A929" t="str">
            <v>1744975</v>
          </cell>
          <cell r="B929" t="str">
            <v>唐人街摄政旅馆</v>
          </cell>
          <cell r="C929" t="str">
            <v>477357356</v>
          </cell>
          <cell r="D929" t="str">
            <v/>
          </cell>
          <cell r="E929" t="str">
            <v/>
          </cell>
          <cell r="F929" t="str">
            <v>193.66</v>
          </cell>
          <cell r="G929" t="str">
            <v>RMB</v>
          </cell>
          <cell r="H929" t="str">
            <v>1</v>
          </cell>
          <cell r="I929" t="str">
            <v>27.51</v>
          </cell>
        </row>
        <row r="930">
          <cell r="A930" t="str">
            <v>1746521</v>
          </cell>
          <cell r="B930" t="str">
            <v>杜伦丽笙酒店</v>
          </cell>
          <cell r="C930" t="str">
            <v>477749464</v>
          </cell>
          <cell r="D930" t="str">
            <v/>
          </cell>
          <cell r="E930" t="str">
            <v/>
          </cell>
          <cell r="F930" t="str">
            <v>691.84</v>
          </cell>
          <cell r="G930" t="str">
            <v>RMB</v>
          </cell>
          <cell r="H930" t="str">
            <v>1</v>
          </cell>
          <cell r="I930" t="str">
            <v>98.28</v>
          </cell>
        </row>
        <row r="931">
          <cell r="A931" t="str">
            <v>1742259</v>
          </cell>
          <cell r="B931" t="str">
            <v>布朗套房酒店和度假村</v>
          </cell>
          <cell r="C931" t="str">
            <v>476732156</v>
          </cell>
          <cell r="D931" t="str">
            <v/>
          </cell>
          <cell r="E931" t="str">
            <v/>
          </cell>
          <cell r="F931" t="str">
            <v>415.68</v>
          </cell>
          <cell r="G931" t="str">
            <v>RMB</v>
          </cell>
          <cell r="H931" t="str">
            <v>1</v>
          </cell>
          <cell r="I931" t="str">
            <v>59.05</v>
          </cell>
        </row>
        <row r="932">
          <cell r="A932" t="str">
            <v>1743832</v>
          </cell>
          <cell r="B932" t="str">
            <v>布朗套房酒店和度假村</v>
          </cell>
          <cell r="C932" t="str">
            <v>477099716</v>
          </cell>
          <cell r="D932" t="str">
            <v/>
          </cell>
          <cell r="E932" t="str">
            <v/>
          </cell>
          <cell r="F932" t="str">
            <v>514.02</v>
          </cell>
          <cell r="G932" t="str">
            <v>RMB</v>
          </cell>
          <cell r="H932" t="str">
            <v>1</v>
          </cell>
          <cell r="I932" t="str">
            <v>73.02</v>
          </cell>
        </row>
        <row r="933">
          <cell r="A933" t="str">
            <v>1747137</v>
          </cell>
          <cell r="B933" t="str">
            <v>布朗套房酒店和度假村</v>
          </cell>
          <cell r="C933" t="str">
            <v>477907148</v>
          </cell>
          <cell r="D933" t="str">
            <v/>
          </cell>
          <cell r="E933" t="str">
            <v/>
          </cell>
          <cell r="F933" t="str">
            <v>202.81</v>
          </cell>
          <cell r="G933" t="str">
            <v>RMB</v>
          </cell>
          <cell r="H933" t="str">
            <v>1</v>
          </cell>
          <cell r="I933" t="str">
            <v>28.81</v>
          </cell>
        </row>
        <row r="934">
          <cell r="A934" t="str">
            <v>1743805</v>
          </cell>
          <cell r="B934" t="str">
            <v>海云台弗莱特普瑞米尔酒店</v>
          </cell>
          <cell r="C934" t="str">
            <v>477090864</v>
          </cell>
          <cell r="D934" t="str">
            <v/>
          </cell>
          <cell r="E934" t="str">
            <v/>
          </cell>
          <cell r="F934" t="str">
            <v>0</v>
          </cell>
          <cell r="G934" t="str">
            <v>RMB</v>
          </cell>
          <cell r="H934" t="str">
            <v>1</v>
          </cell>
          <cell r="I934" t="str">
            <v>0</v>
          </cell>
        </row>
        <row r="935">
          <cell r="A935" t="str">
            <v>1743006</v>
          </cell>
          <cell r="B935" t="str">
            <v>济州岛M Stay住宿酒店</v>
          </cell>
          <cell r="C935" t="str">
            <v>476897848</v>
          </cell>
          <cell r="D935" t="str">
            <v/>
          </cell>
          <cell r="E935" t="str">
            <v/>
          </cell>
          <cell r="F935" t="str">
            <v>308.19</v>
          </cell>
          <cell r="G935" t="str">
            <v>RMB</v>
          </cell>
          <cell r="H935" t="str">
            <v>1</v>
          </cell>
          <cell r="I935" t="str">
            <v>43.78</v>
          </cell>
        </row>
        <row r="936">
          <cell r="A936" t="str">
            <v>1755657</v>
          </cell>
          <cell r="B936" t="str">
            <v>博多WBF格兰大酒店</v>
          </cell>
          <cell r="C936" t="str">
            <v>479993924</v>
          </cell>
          <cell r="D936" t="str">
            <v/>
          </cell>
          <cell r="E936" t="str">
            <v/>
          </cell>
          <cell r="F936" t="str">
            <v>344.3</v>
          </cell>
          <cell r="G936" t="str">
            <v>RMB</v>
          </cell>
          <cell r="H936" t="str">
            <v>1</v>
          </cell>
          <cell r="I936" t="str">
            <v>48.91</v>
          </cell>
        </row>
        <row r="937">
          <cell r="A937" t="str">
            <v>1742787</v>
          </cell>
          <cell r="B937" t="str">
            <v>超级蜡烛酒店</v>
          </cell>
          <cell r="C937" t="str">
            <v>476853800</v>
          </cell>
          <cell r="D937" t="str">
            <v/>
          </cell>
          <cell r="E937" t="str">
            <v/>
          </cell>
          <cell r="F937" t="str">
            <v>680.58</v>
          </cell>
          <cell r="G937" t="str">
            <v>RMB</v>
          </cell>
          <cell r="H937" t="str">
            <v>1</v>
          </cell>
          <cell r="I937" t="str">
            <v>96.68</v>
          </cell>
        </row>
        <row r="938">
          <cell r="A938" t="str">
            <v>1755377</v>
          </cell>
          <cell r="B938" t="str">
            <v>超级蜡烛酒店</v>
          </cell>
          <cell r="C938" t="str">
            <v>479922060</v>
          </cell>
          <cell r="D938" t="str">
            <v>Acknowledged</v>
          </cell>
          <cell r="E938" t="str">
            <v/>
          </cell>
          <cell r="F938" t="str">
            <v>589.07</v>
          </cell>
          <cell r="G938" t="str">
            <v>RMB</v>
          </cell>
          <cell r="H938" t="str">
            <v>1</v>
          </cell>
          <cell r="I938" t="str">
            <v>83.68</v>
          </cell>
        </row>
        <row r="939">
          <cell r="A939" t="str">
            <v>1742806</v>
          </cell>
          <cell r="B939" t="str">
            <v>超级蜡烛酒店</v>
          </cell>
          <cell r="C939" t="str">
            <v>476857492</v>
          </cell>
          <cell r="D939" t="str">
            <v/>
          </cell>
          <cell r="E939" t="str">
            <v/>
          </cell>
          <cell r="F939" t="str">
            <v>340.29</v>
          </cell>
          <cell r="G939" t="str">
            <v>RMB</v>
          </cell>
          <cell r="H939" t="str">
            <v>1</v>
          </cell>
          <cell r="I939" t="str">
            <v>48.34</v>
          </cell>
        </row>
        <row r="940">
          <cell r="A940" t="str">
            <v>1753925</v>
          </cell>
          <cell r="B940" t="str">
            <v>苏梅岛玛友酒店</v>
          </cell>
          <cell r="C940" t="str">
            <v>479536072</v>
          </cell>
          <cell r="D940" t="str">
            <v/>
          </cell>
          <cell r="E940" t="str">
            <v/>
          </cell>
          <cell r="F940" t="str">
            <v>281.86</v>
          </cell>
          <cell r="G940" t="str">
            <v>RMB</v>
          </cell>
          <cell r="H940" t="str">
            <v>1</v>
          </cell>
          <cell r="I940" t="str">
            <v>40.04</v>
          </cell>
        </row>
        <row r="941">
          <cell r="A941" t="str">
            <v>1751612</v>
          </cell>
          <cell r="B941" t="str">
            <v>哥打京那巴鲁沙巴海滩套房别墅酒店</v>
          </cell>
          <cell r="C941" t="str">
            <v>479038640</v>
          </cell>
          <cell r="D941" t="str">
            <v>479038640</v>
          </cell>
          <cell r="E941" t="str">
            <v/>
          </cell>
          <cell r="F941" t="str">
            <v>873.18</v>
          </cell>
          <cell r="G941" t="str">
            <v>RMB</v>
          </cell>
          <cell r="H941" t="str">
            <v>1</v>
          </cell>
          <cell r="I941" t="str">
            <v>124.04</v>
          </cell>
        </row>
        <row r="942">
          <cell r="A942" t="str">
            <v>1743797</v>
          </cell>
          <cell r="B942" t="str">
            <v>芭堤雅塞伦诺泰尔酒店</v>
          </cell>
          <cell r="C942" t="str">
            <v>477089408</v>
          </cell>
          <cell r="D942" t="str">
            <v/>
          </cell>
          <cell r="E942" t="str">
            <v/>
          </cell>
          <cell r="F942" t="str">
            <v>508.32</v>
          </cell>
          <cell r="G942" t="str">
            <v>RMB</v>
          </cell>
          <cell r="H942" t="str">
            <v>1</v>
          </cell>
          <cell r="I942" t="str">
            <v>72.21</v>
          </cell>
        </row>
        <row r="943">
          <cell r="A943" t="str">
            <v>1746763</v>
          </cell>
          <cell r="B943" t="str">
            <v>蜂蜜洛奇酒店</v>
          </cell>
          <cell r="C943" t="str">
            <v>477802748</v>
          </cell>
          <cell r="D943" t="str">
            <v/>
          </cell>
          <cell r="E943" t="str">
            <v/>
          </cell>
          <cell r="F943" t="str">
            <v>547.67</v>
          </cell>
          <cell r="G943" t="str">
            <v>RMB</v>
          </cell>
          <cell r="H943" t="str">
            <v>1</v>
          </cell>
          <cell r="I943" t="str">
            <v>77.8</v>
          </cell>
        </row>
        <row r="944">
          <cell r="A944" t="str">
            <v>1750780</v>
          </cell>
          <cell r="B944" t="str">
            <v>格鲁纳鲍姆酒店</v>
          </cell>
          <cell r="C944" t="str">
            <v>478839108</v>
          </cell>
          <cell r="D944" t="str">
            <v/>
          </cell>
          <cell r="E944" t="str">
            <v/>
          </cell>
          <cell r="F944" t="str">
            <v>1333.35</v>
          </cell>
          <cell r="G944" t="str">
            <v>RMB</v>
          </cell>
          <cell r="H944" t="str">
            <v>1</v>
          </cell>
          <cell r="I944" t="str">
            <v>189.41</v>
          </cell>
        </row>
        <row r="945">
          <cell r="A945" t="str">
            <v>1753989</v>
          </cell>
          <cell r="B945" t="str">
            <v>北风之神吴哥度假村</v>
          </cell>
          <cell r="C945" t="str">
            <v>479549584</v>
          </cell>
          <cell r="D945" t="str">
            <v/>
          </cell>
          <cell r="E945" t="str">
            <v/>
          </cell>
          <cell r="F945" t="str">
            <v>353.88</v>
          </cell>
          <cell r="G945" t="str">
            <v>RMB</v>
          </cell>
          <cell r="H945" t="str">
            <v>1</v>
          </cell>
          <cell r="I945" t="str">
            <v>50.27</v>
          </cell>
        </row>
        <row r="946">
          <cell r="A946" t="str">
            <v>1754002</v>
          </cell>
          <cell r="B946" t="str">
            <v>北风之神吴哥度假村</v>
          </cell>
          <cell r="C946" t="str">
            <v>479552232</v>
          </cell>
          <cell r="D946" t="str">
            <v/>
          </cell>
          <cell r="E946" t="str">
            <v/>
          </cell>
          <cell r="F946" t="str">
            <v>353.88</v>
          </cell>
          <cell r="G946" t="str">
            <v>RMB</v>
          </cell>
          <cell r="H946" t="str">
            <v>1</v>
          </cell>
          <cell r="I946" t="str">
            <v>50.27</v>
          </cell>
        </row>
        <row r="947">
          <cell r="A947" t="str">
            <v>1754243</v>
          </cell>
          <cell r="B947" t="str">
            <v>温德姆花园硅谷酒店</v>
          </cell>
          <cell r="C947" t="str">
            <v>479599392</v>
          </cell>
          <cell r="D947" t="str">
            <v/>
          </cell>
          <cell r="E947" t="str">
            <v/>
          </cell>
          <cell r="F947" t="str">
            <v>526.48</v>
          </cell>
          <cell r="G947" t="str">
            <v>RMB</v>
          </cell>
          <cell r="H947" t="str">
            <v>1</v>
          </cell>
          <cell r="I947" t="str">
            <v>74.79</v>
          </cell>
        </row>
        <row r="948">
          <cell r="A948" t="str">
            <v>1745554</v>
          </cell>
          <cell r="B948" t="str">
            <v>埃斯佩拉多湖景酒店</v>
          </cell>
          <cell r="C948" t="str">
            <v>477521736</v>
          </cell>
          <cell r="D948" t="str">
            <v>reconfirmed</v>
          </cell>
          <cell r="E948" t="str">
            <v/>
          </cell>
          <cell r="F948" t="str">
            <v>347.4</v>
          </cell>
          <cell r="G948" t="str">
            <v>RMB</v>
          </cell>
          <cell r="H948" t="str">
            <v>1</v>
          </cell>
          <cell r="I948" t="str">
            <v>49.35</v>
          </cell>
        </row>
        <row r="949">
          <cell r="A949" t="str">
            <v>1742282</v>
          </cell>
          <cell r="B949" t="str">
            <v>京都四条微笑酒店</v>
          </cell>
          <cell r="C949" t="str">
            <v>476736612</v>
          </cell>
          <cell r="D949" t="str">
            <v/>
          </cell>
          <cell r="E949" t="str">
            <v/>
          </cell>
          <cell r="F949" t="str">
            <v>478.4</v>
          </cell>
          <cell r="G949" t="str">
            <v>RMB</v>
          </cell>
          <cell r="H949" t="str">
            <v>1</v>
          </cell>
          <cell r="I949" t="str">
            <v>67.96</v>
          </cell>
        </row>
        <row r="950">
          <cell r="A950" t="str">
            <v>1751918</v>
          </cell>
          <cell r="B950" t="str">
            <v>藤泽南口相铁Fresa-Inn酒店</v>
          </cell>
          <cell r="C950" t="str">
            <v>479095876</v>
          </cell>
          <cell r="D950" t="str">
            <v/>
          </cell>
          <cell r="E950" t="str">
            <v/>
          </cell>
          <cell r="F950" t="str">
            <v>719.3</v>
          </cell>
          <cell r="G950" t="str">
            <v>RMB</v>
          </cell>
          <cell r="H950" t="str">
            <v>1</v>
          </cell>
          <cell r="I950" t="str">
            <v>102.18</v>
          </cell>
        </row>
        <row r="951">
          <cell r="A951" t="str">
            <v>1747217</v>
          </cell>
          <cell r="B951" t="str">
            <v>鹿儿岛天文馆广场酒店</v>
          </cell>
          <cell r="C951" t="str">
            <v>477930132</v>
          </cell>
          <cell r="D951" t="str">
            <v/>
          </cell>
          <cell r="E951" t="str">
            <v/>
          </cell>
          <cell r="F951" t="str">
            <v>252.01</v>
          </cell>
          <cell r="G951" t="str">
            <v>RMB</v>
          </cell>
          <cell r="H951" t="str">
            <v>1</v>
          </cell>
          <cell r="I951" t="str">
            <v>35.8</v>
          </cell>
        </row>
        <row r="952">
          <cell r="A952" t="str">
            <v>1746919</v>
          </cell>
          <cell r="B952" t="str">
            <v>鹿儿岛天文馆广场酒店</v>
          </cell>
          <cell r="C952" t="str">
            <v>477846732</v>
          </cell>
          <cell r="D952" t="str">
            <v/>
          </cell>
          <cell r="E952" t="str">
            <v/>
          </cell>
          <cell r="F952" t="str">
            <v>545.98</v>
          </cell>
          <cell r="G952" t="str">
            <v>RMB</v>
          </cell>
          <cell r="H952" t="str">
            <v>1</v>
          </cell>
          <cell r="I952" t="str">
            <v>77.56</v>
          </cell>
        </row>
        <row r="953">
          <cell r="A953" t="str">
            <v>1742733</v>
          </cell>
          <cell r="B953" t="str">
            <v>鹿儿岛天文馆广场酒店</v>
          </cell>
          <cell r="C953" t="str">
            <v>476843720</v>
          </cell>
          <cell r="D953" t="str">
            <v/>
          </cell>
          <cell r="E953" t="str">
            <v/>
          </cell>
          <cell r="F953" t="str">
            <v>840.09</v>
          </cell>
          <cell r="G953" t="str">
            <v>RMB</v>
          </cell>
          <cell r="H953" t="str">
            <v>1</v>
          </cell>
          <cell r="I953" t="str">
            <v>119.34</v>
          </cell>
        </row>
        <row r="954">
          <cell r="A954" t="str">
            <v>1745251</v>
          </cell>
          <cell r="B954" t="str">
            <v>横滨诺特酒店</v>
          </cell>
          <cell r="C954" t="str">
            <v>477427336</v>
          </cell>
          <cell r="D954" t="str">
            <v/>
          </cell>
          <cell r="E954" t="str">
            <v/>
          </cell>
          <cell r="F954" t="str">
            <v>799.26</v>
          </cell>
          <cell r="G954" t="str">
            <v>RMB</v>
          </cell>
          <cell r="H954" t="str">
            <v>1</v>
          </cell>
          <cell r="I954" t="str">
            <v>113.54</v>
          </cell>
        </row>
        <row r="955">
          <cell r="A955" t="str">
            <v>1754499</v>
          </cell>
          <cell r="B955" t="str">
            <v>台中博奇大饭店</v>
          </cell>
          <cell r="C955" t="str">
            <v>479656684</v>
          </cell>
          <cell r="D955" t="str">
            <v/>
          </cell>
          <cell r="E955" t="str">
            <v/>
          </cell>
          <cell r="F955" t="str">
            <v>264.54</v>
          </cell>
          <cell r="G955" t="str">
            <v>RMB</v>
          </cell>
          <cell r="H955" t="str">
            <v>1</v>
          </cell>
          <cell r="I955" t="str">
            <v>37.58</v>
          </cell>
        </row>
        <row r="956">
          <cell r="A956" t="str">
            <v>1743755</v>
          </cell>
          <cell r="B956" t="str">
            <v>波利江南酒店</v>
          </cell>
          <cell r="C956" t="str">
            <v>477076696</v>
          </cell>
          <cell r="D956" t="str">
            <v/>
          </cell>
          <cell r="E956" t="str">
            <v/>
          </cell>
          <cell r="F956" t="str">
            <v>577.87</v>
          </cell>
          <cell r="G956" t="str">
            <v>RMB</v>
          </cell>
          <cell r="H956" t="str">
            <v>1</v>
          </cell>
          <cell r="I956" t="str">
            <v>82.09</v>
          </cell>
        </row>
        <row r="957">
          <cell r="A957" t="str">
            <v>1757498</v>
          </cell>
          <cell r="B957" t="str">
            <v>东大门普兰旅舍</v>
          </cell>
          <cell r="C957" t="str">
            <v>480550052</v>
          </cell>
          <cell r="D957" t="str">
            <v/>
          </cell>
          <cell r="E957" t="str">
            <v/>
          </cell>
          <cell r="F957" t="str">
            <v>288.41</v>
          </cell>
          <cell r="G957" t="str">
            <v>RMB</v>
          </cell>
          <cell r="H957" t="str">
            <v>1</v>
          </cell>
          <cell r="I957" t="str">
            <v>40.97</v>
          </cell>
        </row>
        <row r="958">
          <cell r="A958" t="str">
            <v>1755807</v>
          </cell>
          <cell r="B958" t="str">
            <v>澳门卡尔酒店</v>
          </cell>
          <cell r="C958" t="str">
            <v>480028212</v>
          </cell>
          <cell r="D958" t="str">
            <v/>
          </cell>
          <cell r="E958" t="str">
            <v/>
          </cell>
          <cell r="F958" t="str">
            <v>681.07</v>
          </cell>
          <cell r="G958" t="str">
            <v>RMB</v>
          </cell>
          <cell r="H958" t="str">
            <v>1</v>
          </cell>
          <cell r="I958" t="str">
            <v>96.75</v>
          </cell>
        </row>
        <row r="959">
          <cell r="A959" t="str">
            <v>1743488</v>
          </cell>
          <cell r="B959" t="str">
            <v>澳门罗斯福酒店</v>
          </cell>
          <cell r="C959" t="str">
            <v>477001260</v>
          </cell>
          <cell r="D959" t="str">
            <v>CN20010404682C</v>
          </cell>
          <cell r="E959" t="str">
            <v/>
          </cell>
          <cell r="F959" t="str">
            <v>679.59</v>
          </cell>
          <cell r="G959" t="str">
            <v>RMB</v>
          </cell>
          <cell r="H959" t="str">
            <v>1</v>
          </cell>
          <cell r="I959" t="str">
            <v>96.54</v>
          </cell>
        </row>
        <row r="960">
          <cell r="A960" t="str">
            <v>1759221</v>
          </cell>
          <cell r="B960" t="str">
            <v>澳门罗斯福酒店</v>
          </cell>
          <cell r="C960" t="str">
            <v>481023408</v>
          </cell>
          <cell r="D960" t="str">
            <v>CN20011304639C</v>
          </cell>
          <cell r="E960" t="str">
            <v/>
          </cell>
          <cell r="F960" t="str">
            <v>652.63</v>
          </cell>
          <cell r="G960" t="str">
            <v>RMB</v>
          </cell>
          <cell r="H960" t="str">
            <v>1</v>
          </cell>
          <cell r="I960" t="str">
            <v>92.71</v>
          </cell>
        </row>
        <row r="961">
          <cell r="A961" t="str">
            <v>1743583</v>
          </cell>
          <cell r="B961" t="str">
            <v>澳门罗斯福酒店</v>
          </cell>
          <cell r="C961" t="str">
            <v>477029336</v>
          </cell>
          <cell r="D961" t="str">
            <v/>
          </cell>
          <cell r="E961" t="str">
            <v/>
          </cell>
          <cell r="F961" t="str">
            <v>543.66</v>
          </cell>
          <cell r="G961" t="str">
            <v>RMB</v>
          </cell>
          <cell r="H961" t="str">
            <v>1</v>
          </cell>
          <cell r="I961" t="str">
            <v>77.23</v>
          </cell>
        </row>
        <row r="962">
          <cell r="A962" t="str">
            <v>1748860</v>
          </cell>
          <cell r="B962" t="str">
            <v>澳门之家经济酒店</v>
          </cell>
          <cell r="C962" t="str">
            <v>478355432</v>
          </cell>
          <cell r="D962" t="str">
            <v/>
          </cell>
          <cell r="E962" t="str">
            <v/>
          </cell>
          <cell r="F962" t="str">
            <v>308.4</v>
          </cell>
          <cell r="G962" t="str">
            <v>RMB</v>
          </cell>
          <cell r="H962" t="str">
            <v>1</v>
          </cell>
          <cell r="I962" t="str">
            <v>43.81</v>
          </cell>
        </row>
        <row r="963">
          <cell r="A963" t="str">
            <v>1743886</v>
          </cell>
          <cell r="B963" t="str">
            <v>香港瑞生嘉威酒店</v>
          </cell>
          <cell r="C963" t="str">
            <v>477115096</v>
          </cell>
          <cell r="D963" t="str">
            <v/>
          </cell>
          <cell r="E963" t="str">
            <v/>
          </cell>
          <cell r="F963" t="str">
            <v>348.81</v>
          </cell>
          <cell r="G963" t="str">
            <v>RMB</v>
          </cell>
          <cell r="H963" t="str">
            <v>1</v>
          </cell>
          <cell r="I963" t="str">
            <v>49.55</v>
          </cell>
        </row>
        <row r="964">
          <cell r="A964" t="str">
            <v>1744837</v>
          </cell>
          <cell r="B964" t="str">
            <v>香港瑞生嘉威酒店</v>
          </cell>
          <cell r="C964" t="str">
            <v>477326852</v>
          </cell>
          <cell r="D964" t="str">
            <v/>
          </cell>
          <cell r="E964" t="str">
            <v/>
          </cell>
          <cell r="F964" t="str">
            <v>294.53</v>
          </cell>
          <cell r="G964" t="str">
            <v>RMB</v>
          </cell>
          <cell r="H964" t="str">
            <v>1</v>
          </cell>
          <cell r="I964" t="str">
            <v>41.84</v>
          </cell>
        </row>
        <row r="965">
          <cell r="A965" t="str">
            <v>1750789</v>
          </cell>
          <cell r="B965" t="str">
            <v>香港悦品天秀酒店</v>
          </cell>
          <cell r="C965" t="str">
            <v>478842312</v>
          </cell>
          <cell r="D965" t="str">
            <v/>
          </cell>
          <cell r="E965" t="str">
            <v/>
          </cell>
          <cell r="F965" t="str">
            <v>356.55</v>
          </cell>
          <cell r="G965" t="str">
            <v>RMB</v>
          </cell>
          <cell r="H965" t="str">
            <v>1</v>
          </cell>
          <cell r="I965" t="str">
            <v>50.65</v>
          </cell>
        </row>
        <row r="966">
          <cell r="A966" t="str">
            <v>1753874</v>
          </cell>
          <cell r="B966" t="str">
            <v>香港悦品天秀酒店</v>
          </cell>
          <cell r="C966" t="str">
            <v>479528388</v>
          </cell>
          <cell r="D966" t="str">
            <v/>
          </cell>
          <cell r="E966" t="str">
            <v/>
          </cell>
          <cell r="F966" t="str">
            <v>294.96</v>
          </cell>
          <cell r="G966" t="str">
            <v>RMB</v>
          </cell>
          <cell r="H966" t="str">
            <v>1</v>
          </cell>
          <cell r="I966" t="str">
            <v>41.9</v>
          </cell>
        </row>
        <row r="967">
          <cell r="A967" t="str">
            <v>1752321</v>
          </cell>
          <cell r="B967" t="str">
            <v>香港悦品天秀酒店</v>
          </cell>
          <cell r="C967" t="str">
            <v>479174748</v>
          </cell>
          <cell r="D967" t="str">
            <v/>
          </cell>
          <cell r="E967" t="str">
            <v/>
          </cell>
          <cell r="F967" t="str">
            <v>279.12</v>
          </cell>
          <cell r="G967" t="str">
            <v>RMB</v>
          </cell>
          <cell r="H967" t="str">
            <v>1</v>
          </cell>
          <cell r="I967" t="str">
            <v>39.65</v>
          </cell>
        </row>
        <row r="968">
          <cell r="A968" t="str">
            <v>1752751</v>
          </cell>
          <cell r="B968" t="str">
            <v>英皇骏景酒店(香港湾仔店)</v>
          </cell>
          <cell r="C968" t="str">
            <v>479259116</v>
          </cell>
          <cell r="D968" t="str">
            <v/>
          </cell>
          <cell r="E968" t="str">
            <v/>
          </cell>
          <cell r="F968" t="str">
            <v>331.7</v>
          </cell>
          <cell r="G968" t="str">
            <v>RMB</v>
          </cell>
          <cell r="H968" t="str">
            <v>1</v>
          </cell>
          <cell r="I968" t="str">
            <v>47.12</v>
          </cell>
        </row>
        <row r="969">
          <cell r="A969" t="str">
            <v>1751454</v>
          </cell>
          <cell r="B969" t="str">
            <v>灏美中环酒店</v>
          </cell>
          <cell r="C969" t="str">
            <v>479009592</v>
          </cell>
          <cell r="D969" t="str">
            <v/>
          </cell>
          <cell r="E969" t="str">
            <v/>
          </cell>
          <cell r="F969" t="str">
            <v>246.66</v>
          </cell>
          <cell r="G969" t="str">
            <v>RMB</v>
          </cell>
          <cell r="H969" t="str">
            <v>1</v>
          </cell>
          <cell r="I969" t="str">
            <v>35.04</v>
          </cell>
        </row>
        <row r="970">
          <cell r="A970" t="str">
            <v>1751451</v>
          </cell>
          <cell r="B970" t="str">
            <v>灏美中环酒店</v>
          </cell>
          <cell r="C970" t="str">
            <v>479009228</v>
          </cell>
          <cell r="D970" t="str">
            <v/>
          </cell>
          <cell r="E970" t="str">
            <v/>
          </cell>
          <cell r="F970" t="str">
            <v>201.89</v>
          </cell>
          <cell r="G970" t="str">
            <v>RMB</v>
          </cell>
          <cell r="H970" t="str">
            <v>1</v>
          </cell>
          <cell r="I970" t="str">
            <v>28.68</v>
          </cell>
        </row>
        <row r="971">
          <cell r="A971" t="str">
            <v>1748606</v>
          </cell>
          <cell r="B971" t="str">
            <v>香港华大海景酒店</v>
          </cell>
          <cell r="C971" t="str">
            <v>478283732</v>
          </cell>
          <cell r="D971" t="str">
            <v/>
          </cell>
          <cell r="E971" t="str">
            <v/>
          </cell>
          <cell r="F971" t="str">
            <v>428.28</v>
          </cell>
          <cell r="G971" t="str">
            <v>RMB</v>
          </cell>
          <cell r="H971" t="str">
            <v>1</v>
          </cell>
          <cell r="I971" t="str">
            <v>60.84</v>
          </cell>
        </row>
        <row r="972">
          <cell r="A972" t="str">
            <v>1747413</v>
          </cell>
          <cell r="B972" t="str">
            <v>香港华大海景酒店</v>
          </cell>
          <cell r="C972" t="str">
            <v>477990804</v>
          </cell>
          <cell r="D972" t="str">
            <v/>
          </cell>
          <cell r="E972" t="str">
            <v/>
          </cell>
          <cell r="F972" t="str">
            <v>364.43</v>
          </cell>
          <cell r="G972" t="str">
            <v>RMB</v>
          </cell>
          <cell r="H972" t="str">
            <v>1</v>
          </cell>
          <cell r="I972" t="str">
            <v>51.77</v>
          </cell>
        </row>
        <row r="973">
          <cell r="A973" t="str">
            <v>1745060</v>
          </cell>
          <cell r="B973" t="str">
            <v>香港港兴宾馆(家庭旅馆)</v>
          </cell>
          <cell r="C973" t="str">
            <v>477374420</v>
          </cell>
          <cell r="D973" t="str">
            <v/>
          </cell>
          <cell r="E973" t="str">
            <v/>
          </cell>
          <cell r="F973" t="str">
            <v>126.08</v>
          </cell>
          <cell r="G973" t="str">
            <v>RMB</v>
          </cell>
          <cell r="H973" t="str">
            <v>1</v>
          </cell>
          <cell r="I973" t="str">
            <v>17.91</v>
          </cell>
        </row>
        <row r="974">
          <cell r="A974" t="str">
            <v>1743481</v>
          </cell>
          <cell r="B974" t="str">
            <v>克里斯特尔酒店</v>
          </cell>
          <cell r="C974" t="str">
            <v>476999776</v>
          </cell>
          <cell r="D974" t="str">
            <v>476999776</v>
          </cell>
          <cell r="E974" t="str">
            <v/>
          </cell>
          <cell r="F974" t="str">
            <v>539.37</v>
          </cell>
          <cell r="G974" t="str">
            <v>RMB</v>
          </cell>
          <cell r="H974" t="str">
            <v>1</v>
          </cell>
          <cell r="I974" t="str">
            <v>76.62</v>
          </cell>
        </row>
        <row r="975">
          <cell r="A975" t="str">
            <v>1748050</v>
          </cell>
          <cell r="B975" t="str">
            <v>科伦坡美景酒店</v>
          </cell>
          <cell r="C975" t="str">
            <v>478146820</v>
          </cell>
          <cell r="D975" t="str">
            <v/>
          </cell>
          <cell r="E975" t="str">
            <v/>
          </cell>
          <cell r="F975" t="str">
            <v>1238.25</v>
          </cell>
          <cell r="G975" t="str">
            <v>RMB</v>
          </cell>
          <cell r="H975" t="str">
            <v>1</v>
          </cell>
          <cell r="I975" t="str">
            <v>175.9</v>
          </cell>
        </row>
        <row r="976">
          <cell r="A976" t="str">
            <v>1751164</v>
          </cell>
          <cell r="B976" t="str">
            <v>华欣广场大酒店</v>
          </cell>
          <cell r="C976" t="str">
            <v>478946772</v>
          </cell>
          <cell r="D976" t="str">
            <v/>
          </cell>
          <cell r="E976" t="str">
            <v/>
          </cell>
          <cell r="F976" t="str">
            <v>333.18</v>
          </cell>
          <cell r="G976" t="str">
            <v>RMB</v>
          </cell>
          <cell r="H976" t="str">
            <v>1</v>
          </cell>
          <cell r="I976" t="str">
            <v>47.33</v>
          </cell>
        </row>
        <row r="977">
          <cell r="A977" t="str">
            <v>1751991</v>
          </cell>
          <cell r="B977" t="str">
            <v>江陵旅游饭店 </v>
          </cell>
          <cell r="C977" t="str">
            <v>479111532</v>
          </cell>
          <cell r="D977" t="str">
            <v/>
          </cell>
          <cell r="E977" t="str">
            <v/>
          </cell>
          <cell r="F977" t="str">
            <v>387.03</v>
          </cell>
          <cell r="G977" t="str">
            <v>RMB</v>
          </cell>
          <cell r="H977" t="str">
            <v>1</v>
          </cell>
          <cell r="I977" t="str">
            <v>54.98</v>
          </cell>
        </row>
        <row r="978">
          <cell r="A978" t="str">
            <v>1745370</v>
          </cell>
          <cell r="B978" t="str">
            <v>江陵旅游饭店 </v>
          </cell>
          <cell r="C978" t="str">
            <v>477463688</v>
          </cell>
          <cell r="D978" t="str">
            <v>reconfirmed</v>
          </cell>
          <cell r="E978" t="str">
            <v/>
          </cell>
          <cell r="F978" t="str">
            <v>325.22</v>
          </cell>
          <cell r="G978" t="str">
            <v>RMB</v>
          </cell>
          <cell r="H978" t="str">
            <v>1</v>
          </cell>
          <cell r="I978" t="str">
            <v>46.2</v>
          </cell>
        </row>
        <row r="979">
          <cell r="A979" t="str">
            <v>1750232</v>
          </cell>
          <cell r="B979" t="str">
            <v>DH诞生东大门酒店</v>
          </cell>
          <cell r="C979" t="str">
            <v>478707300</v>
          </cell>
          <cell r="D979" t="str">
            <v/>
          </cell>
          <cell r="E979" t="str">
            <v/>
          </cell>
          <cell r="F979" t="str">
            <v>503.89</v>
          </cell>
          <cell r="G979" t="str">
            <v>RMB</v>
          </cell>
          <cell r="H979" t="str">
            <v>1</v>
          </cell>
          <cell r="I979" t="str">
            <v>71.58</v>
          </cell>
        </row>
        <row r="980">
          <cell r="A980" t="str">
            <v>1748843</v>
          </cell>
          <cell r="B980" t="str">
            <v>DH诞生东大门酒店</v>
          </cell>
          <cell r="C980" t="str">
            <v>478349896</v>
          </cell>
          <cell r="D980" t="str">
            <v/>
          </cell>
          <cell r="E980" t="str">
            <v/>
          </cell>
          <cell r="F980" t="str">
            <v>503.96</v>
          </cell>
          <cell r="G980" t="str">
            <v>RMB</v>
          </cell>
          <cell r="H980" t="str">
            <v>1</v>
          </cell>
          <cell r="I980" t="str">
            <v>71.59</v>
          </cell>
        </row>
        <row r="981">
          <cell r="A981" t="str">
            <v>1742845</v>
          </cell>
          <cell r="B981" t="str">
            <v>DH诞生东大门酒店</v>
          </cell>
          <cell r="C981" t="str">
            <v>476865180</v>
          </cell>
          <cell r="D981" t="str">
            <v/>
          </cell>
          <cell r="E981" t="str">
            <v/>
          </cell>
          <cell r="F981" t="str">
            <v>1033.96</v>
          </cell>
          <cell r="G981" t="str">
            <v>RMB</v>
          </cell>
          <cell r="H981" t="str">
            <v>1</v>
          </cell>
          <cell r="I981" t="str">
            <v>146.88</v>
          </cell>
        </row>
        <row r="982">
          <cell r="A982" t="str">
            <v>1755261</v>
          </cell>
          <cell r="B982" t="str">
            <v>纽约斯坦福酒店</v>
          </cell>
          <cell r="C982" t="str">
            <v>479888952</v>
          </cell>
          <cell r="D982" t="str">
            <v>1289563, 1289564</v>
          </cell>
          <cell r="E982" t="str">
            <v/>
          </cell>
          <cell r="F982" t="str">
            <v>4207.65</v>
          </cell>
          <cell r="G982" t="str">
            <v>RMB</v>
          </cell>
          <cell r="H982" t="str">
            <v>1</v>
          </cell>
          <cell r="I982" t="str">
            <v>597.72</v>
          </cell>
        </row>
        <row r="983">
          <cell r="A983" t="str">
            <v>1759311</v>
          </cell>
          <cell r="B983" t="str">
            <v>Bureau四天王寺酒店</v>
          </cell>
          <cell r="C983" t="str">
            <v>481057192</v>
          </cell>
          <cell r="D983" t="str">
            <v>Acknowledged</v>
          </cell>
          <cell r="E983" t="str">
            <v/>
          </cell>
          <cell r="F983" t="str">
            <v>357.61</v>
          </cell>
          <cell r="G983" t="str">
            <v>RMB</v>
          </cell>
          <cell r="H983" t="str">
            <v>1</v>
          </cell>
          <cell r="I983" t="str">
            <v>50.8</v>
          </cell>
        </row>
        <row r="984">
          <cell r="A984" t="str">
            <v>1744655</v>
          </cell>
          <cell r="B984" t="str">
            <v>象岛豪华精品酒店</v>
          </cell>
          <cell r="C984" t="str">
            <v>477283616</v>
          </cell>
          <cell r="D984" t="str">
            <v/>
          </cell>
          <cell r="E984" t="str">
            <v/>
          </cell>
          <cell r="F984" t="str">
            <v>255.6</v>
          </cell>
          <cell r="G984" t="str">
            <v>RMB</v>
          </cell>
          <cell r="H984" t="str">
            <v>1</v>
          </cell>
          <cell r="I984" t="str">
            <v>36.31</v>
          </cell>
        </row>
        <row r="985">
          <cell r="A985" t="str">
            <v>1757402</v>
          </cell>
          <cell r="B985" t="str">
            <v>京都K的背包族宿舍</v>
          </cell>
          <cell r="C985" t="str">
            <v>480517392</v>
          </cell>
          <cell r="D985" t="str">
            <v/>
          </cell>
          <cell r="E985" t="str">
            <v/>
          </cell>
          <cell r="F985" t="str">
            <v>211.26</v>
          </cell>
          <cell r="G985" t="str">
            <v>RMB</v>
          </cell>
          <cell r="H985" t="str">
            <v>1</v>
          </cell>
          <cell r="I985" t="str">
            <v>30.01</v>
          </cell>
        </row>
        <row r="986">
          <cell r="A986" t="str">
            <v>1742075</v>
          </cell>
          <cell r="B986" t="str">
            <v>四条河原町超级酒店</v>
          </cell>
          <cell r="C986" t="str">
            <v>476687076</v>
          </cell>
          <cell r="D986" t="str">
            <v>reconfirmed</v>
          </cell>
          <cell r="E986" t="str">
            <v/>
          </cell>
          <cell r="F986" t="str">
            <v>1270.77</v>
          </cell>
          <cell r="G986" t="str">
            <v>RMB</v>
          </cell>
          <cell r="H986" t="str">
            <v>1</v>
          </cell>
          <cell r="I986" t="str">
            <v>180.52</v>
          </cell>
        </row>
        <row r="987">
          <cell r="A987" t="str">
            <v>1748795</v>
          </cell>
          <cell r="B987" t="str">
            <v>四条河原町超级酒店</v>
          </cell>
          <cell r="C987" t="str">
            <v>478335484</v>
          </cell>
          <cell r="D987" t="str">
            <v/>
          </cell>
          <cell r="E987" t="str">
            <v/>
          </cell>
          <cell r="F987" t="str">
            <v>328.96</v>
          </cell>
          <cell r="G987" t="str">
            <v>RMB</v>
          </cell>
          <cell r="H987" t="str">
            <v>1</v>
          </cell>
          <cell r="I987" t="str">
            <v>46.73</v>
          </cell>
        </row>
        <row r="988">
          <cell r="A988" t="str">
            <v>1751689</v>
          </cell>
          <cell r="B988" t="str">
            <v>四条河原町超级酒店</v>
          </cell>
          <cell r="C988" t="str">
            <v>479055412</v>
          </cell>
          <cell r="D988" t="str">
            <v/>
          </cell>
          <cell r="E988" t="str">
            <v/>
          </cell>
          <cell r="F988" t="str">
            <v>311.64</v>
          </cell>
          <cell r="G988" t="str">
            <v>RMB</v>
          </cell>
          <cell r="H988" t="str">
            <v>1</v>
          </cell>
          <cell r="I988" t="str">
            <v>44.27</v>
          </cell>
        </row>
        <row r="989">
          <cell r="A989" t="str">
            <v>1745766</v>
          </cell>
          <cell r="B989" t="str">
            <v>四条河原町超级酒店</v>
          </cell>
          <cell r="C989" t="str">
            <v>477582180</v>
          </cell>
          <cell r="D989" t="str">
            <v>reconfirmed</v>
          </cell>
          <cell r="E989" t="str">
            <v/>
          </cell>
          <cell r="F989" t="str">
            <v>307.91</v>
          </cell>
          <cell r="G989" t="str">
            <v>RMB</v>
          </cell>
          <cell r="H989" t="str">
            <v>1</v>
          </cell>
          <cell r="I989" t="str">
            <v>43.74</v>
          </cell>
        </row>
        <row r="990">
          <cell r="A990" t="str">
            <v>1743831</v>
          </cell>
          <cell r="B990" t="str">
            <v>卡拉奇明珠大陆酒店</v>
          </cell>
          <cell r="C990" t="str">
            <v>477099188</v>
          </cell>
          <cell r="D990" t="str">
            <v>477099188</v>
          </cell>
          <cell r="E990" t="str">
            <v/>
          </cell>
          <cell r="F990" t="str">
            <v>825.73</v>
          </cell>
          <cell r="G990" t="str">
            <v>RMB</v>
          </cell>
          <cell r="H990" t="str">
            <v>1</v>
          </cell>
          <cell r="I990" t="str">
            <v>117.3</v>
          </cell>
        </row>
        <row r="991">
          <cell r="A991" t="str">
            <v>1744178</v>
          </cell>
          <cell r="B991" t="str">
            <v>贝尔维尤拉克斯普兰廷全套房酒店</v>
          </cell>
          <cell r="C991" t="str">
            <v>477186028</v>
          </cell>
          <cell r="D991" t="str">
            <v/>
          </cell>
          <cell r="E991" t="str">
            <v/>
          </cell>
          <cell r="F991" t="str">
            <v>960.61</v>
          </cell>
          <cell r="G991" t="str">
            <v>RMB</v>
          </cell>
          <cell r="H991" t="str">
            <v>1</v>
          </cell>
          <cell r="I991" t="str">
            <v>136.46</v>
          </cell>
        </row>
        <row r="992">
          <cell r="A992" t="str">
            <v>1758049</v>
          </cell>
          <cell r="B992" t="str">
            <v>2雷特一室公寓酒店</v>
          </cell>
          <cell r="C992" t="str">
            <v>480724312</v>
          </cell>
          <cell r="D992" t="str">
            <v/>
          </cell>
          <cell r="E992" t="str">
            <v/>
          </cell>
          <cell r="F992" t="str">
            <v>728.66</v>
          </cell>
          <cell r="G992" t="str">
            <v>RMB</v>
          </cell>
          <cell r="H992" t="str">
            <v>1</v>
          </cell>
          <cell r="I992" t="str">
            <v>103.51</v>
          </cell>
        </row>
        <row r="993">
          <cell r="A993" t="str">
            <v>1748402</v>
          </cell>
          <cell r="B993" t="str">
            <v>亚美利加长住酒店 - 弗里蒙特 - 纽瓦克</v>
          </cell>
          <cell r="C993" t="str">
            <v>478234508</v>
          </cell>
          <cell r="D993" t="str">
            <v/>
          </cell>
          <cell r="E993" t="str">
            <v/>
          </cell>
          <cell r="F993" t="str">
            <v>1493.92</v>
          </cell>
          <cell r="G993" t="str">
            <v>RMB</v>
          </cell>
          <cell r="H993" t="str">
            <v>1</v>
          </cell>
          <cell r="I993" t="str">
            <v>212.22</v>
          </cell>
        </row>
        <row r="994">
          <cell r="A994" t="str">
            <v>1747455</v>
          </cell>
          <cell r="B994" t="str">
            <v>济州富荣酒店</v>
          </cell>
          <cell r="C994" t="str">
            <v>478002136</v>
          </cell>
          <cell r="D994" t="str">
            <v/>
          </cell>
          <cell r="E994" t="str">
            <v/>
          </cell>
          <cell r="F994" t="str">
            <v>2057.65</v>
          </cell>
          <cell r="G994" t="str">
            <v>RMB</v>
          </cell>
          <cell r="H994" t="str">
            <v>1</v>
          </cell>
          <cell r="I994" t="str">
            <v>292.3</v>
          </cell>
        </row>
        <row r="995">
          <cell r="A995" t="str">
            <v>1753037</v>
          </cell>
          <cell r="B995" t="str">
            <v>普伦广场酒店</v>
          </cell>
          <cell r="C995" t="str">
            <v>479333180</v>
          </cell>
          <cell r="D995" t="str">
            <v/>
          </cell>
          <cell r="E995" t="str">
            <v/>
          </cell>
          <cell r="F995" t="str">
            <v>584.42</v>
          </cell>
          <cell r="G995" t="str">
            <v>RMB</v>
          </cell>
          <cell r="H995" t="str">
            <v>1</v>
          </cell>
          <cell r="I995" t="str">
            <v>83.02</v>
          </cell>
        </row>
        <row r="996">
          <cell r="A996" t="str">
            <v>1748047</v>
          </cell>
          <cell r="B996" t="str">
            <v>江南欧克劳德酒店</v>
          </cell>
          <cell r="C996" t="str">
            <v>478145988</v>
          </cell>
          <cell r="D996" t="str">
            <v/>
          </cell>
          <cell r="E996" t="str">
            <v/>
          </cell>
          <cell r="F996" t="str">
            <v>518.95</v>
          </cell>
          <cell r="G996" t="str">
            <v>RMB</v>
          </cell>
          <cell r="H996" t="str">
            <v>1</v>
          </cell>
          <cell r="I996" t="str">
            <v>73.72</v>
          </cell>
        </row>
        <row r="997">
          <cell r="A997" t="str">
            <v>1751840</v>
          </cell>
          <cell r="B997" t="str">
            <v>江南欧克劳德酒店</v>
          </cell>
          <cell r="C997" t="str">
            <v>479083048</v>
          </cell>
          <cell r="D997" t="str">
            <v/>
          </cell>
          <cell r="E997" t="str">
            <v/>
          </cell>
          <cell r="F997" t="str">
            <v>521.2</v>
          </cell>
          <cell r="G997" t="str">
            <v>RMB</v>
          </cell>
          <cell r="H997" t="str">
            <v>1</v>
          </cell>
          <cell r="I997" t="str">
            <v>74.04</v>
          </cell>
        </row>
        <row r="998">
          <cell r="A998" t="str">
            <v>1751724</v>
          </cell>
          <cell r="B998" t="str">
            <v>江南欧克劳德酒店</v>
          </cell>
          <cell r="C998" t="str">
            <v>479062376</v>
          </cell>
          <cell r="D998" t="str">
            <v/>
          </cell>
          <cell r="E998" t="str">
            <v/>
          </cell>
          <cell r="F998" t="str">
            <v>521.2</v>
          </cell>
          <cell r="G998" t="str">
            <v>RMB</v>
          </cell>
          <cell r="H998" t="str">
            <v>1</v>
          </cell>
          <cell r="I998" t="str">
            <v>74.04</v>
          </cell>
        </row>
        <row r="999">
          <cell r="A999" t="str">
            <v>1745320</v>
          </cell>
          <cell r="B999" t="str">
            <v>江南欧克劳德酒店</v>
          </cell>
          <cell r="C999" t="str">
            <v>477446100</v>
          </cell>
          <cell r="D999" t="str">
            <v/>
          </cell>
          <cell r="E999" t="str">
            <v/>
          </cell>
          <cell r="F999" t="str">
            <v>728.1</v>
          </cell>
          <cell r="G999" t="str">
            <v>RMB</v>
          </cell>
          <cell r="H999" t="str">
            <v>1</v>
          </cell>
          <cell r="I999" t="str">
            <v>103.43</v>
          </cell>
        </row>
        <row r="1000">
          <cell r="A1000" t="str">
            <v>1751512</v>
          </cell>
          <cell r="B1000" t="str">
            <v>江南欧克劳德酒店</v>
          </cell>
          <cell r="C1000" t="str">
            <v>479020344</v>
          </cell>
          <cell r="D1000" t="str">
            <v/>
          </cell>
          <cell r="E1000" t="str">
            <v/>
          </cell>
          <cell r="F1000" t="str">
            <v>521.2</v>
          </cell>
          <cell r="G1000" t="str">
            <v>RMB</v>
          </cell>
          <cell r="H1000" t="str">
            <v>1</v>
          </cell>
          <cell r="I1000" t="str">
            <v>74.04</v>
          </cell>
        </row>
        <row r="1001">
          <cell r="A1001" t="str">
            <v>1741872</v>
          </cell>
          <cell r="B1001" t="str">
            <v>德拉格奥佩尔生活酒店</v>
          </cell>
          <cell r="C1001" t="str">
            <v>476622084</v>
          </cell>
          <cell r="D1001" t="str">
            <v/>
          </cell>
          <cell r="E1001" t="str">
            <v/>
          </cell>
          <cell r="F1001" t="str">
            <v>2351.47</v>
          </cell>
          <cell r="G1001" t="str">
            <v>RMB</v>
          </cell>
          <cell r="H1001" t="str">
            <v>1</v>
          </cell>
          <cell r="I1001" t="str">
            <v>334.04</v>
          </cell>
        </row>
        <row r="1002">
          <cell r="A1002" t="str">
            <v>1751002</v>
          </cell>
          <cell r="B1002" t="str">
            <v>万格尊贵酒店</v>
          </cell>
          <cell r="C1002" t="str">
            <v>478897796</v>
          </cell>
          <cell r="D1002" t="str">
            <v/>
          </cell>
          <cell r="E1002" t="str">
            <v/>
          </cell>
          <cell r="F1002" t="str">
            <v>362.46</v>
          </cell>
          <cell r="G1002" t="str">
            <v>RMB</v>
          </cell>
          <cell r="H1002" t="str">
            <v>1</v>
          </cell>
          <cell r="I1002" t="str">
            <v>51.49</v>
          </cell>
        </row>
        <row r="1003">
          <cell r="A1003" t="str">
            <v>1749493</v>
          </cell>
          <cell r="B1003" t="str">
            <v>安大略卡尔森丽怡酒店</v>
          </cell>
          <cell r="C1003" t="str">
            <v>478548868</v>
          </cell>
          <cell r="D1003" t="str">
            <v/>
          </cell>
          <cell r="E1003" t="str">
            <v/>
          </cell>
          <cell r="F1003" t="str">
            <v>737.18</v>
          </cell>
          <cell r="G1003" t="str">
            <v>RMB</v>
          </cell>
          <cell r="H1003" t="str">
            <v>1</v>
          </cell>
          <cell r="I1003" t="str">
            <v>104.72</v>
          </cell>
        </row>
        <row r="1004">
          <cell r="A1004" t="str">
            <v>1745189</v>
          </cell>
          <cell r="B1004" t="str">
            <v>圣贝纳迪诺拉昆塔酒店</v>
          </cell>
          <cell r="C1004" t="str">
            <v>477410108</v>
          </cell>
          <cell r="D1004" t="str">
            <v/>
          </cell>
          <cell r="E1004" t="str">
            <v/>
          </cell>
          <cell r="F1004" t="str">
            <v>466.65</v>
          </cell>
          <cell r="G1004" t="str">
            <v>RMB</v>
          </cell>
          <cell r="H1004" t="str">
            <v>1</v>
          </cell>
          <cell r="I1004" t="str">
            <v>66.29</v>
          </cell>
        </row>
        <row r="1005">
          <cell r="A1005" t="str">
            <v>1751921</v>
          </cell>
          <cell r="B1005" t="str">
            <v>大阪东心斋桥微笑尊贵酒店</v>
          </cell>
          <cell r="C1005" t="str">
            <v>479095956</v>
          </cell>
          <cell r="D1005" t="str">
            <v/>
          </cell>
          <cell r="E1005" t="str">
            <v/>
          </cell>
          <cell r="F1005" t="str">
            <v>451.65</v>
          </cell>
          <cell r="G1005" t="str">
            <v>RMB</v>
          </cell>
          <cell r="H1005" t="str">
            <v>1</v>
          </cell>
          <cell r="I1005" t="str">
            <v>64.16</v>
          </cell>
        </row>
        <row r="1006">
          <cell r="A1006" t="str">
            <v>1754653</v>
          </cell>
          <cell r="B1006" t="str">
            <v>京急EX Inn 秋叶原</v>
          </cell>
          <cell r="C1006" t="str">
            <v>479696168</v>
          </cell>
          <cell r="D1006" t="str">
            <v/>
          </cell>
          <cell r="E1006" t="str">
            <v/>
          </cell>
          <cell r="F1006" t="str">
            <v>583.29</v>
          </cell>
          <cell r="G1006" t="str">
            <v>RMB</v>
          </cell>
          <cell r="H1006" t="str">
            <v>1</v>
          </cell>
          <cell r="I1006" t="str">
            <v>82.86</v>
          </cell>
        </row>
        <row r="1007">
          <cell r="A1007" t="str">
            <v>1743688</v>
          </cell>
          <cell r="B1007" t="str">
            <v>京急EX Inn 秋叶原</v>
          </cell>
          <cell r="C1007" t="str">
            <v>477055692</v>
          </cell>
          <cell r="D1007" t="str">
            <v/>
          </cell>
          <cell r="E1007" t="str">
            <v/>
          </cell>
          <cell r="F1007" t="str">
            <v>352.19</v>
          </cell>
          <cell r="G1007" t="str">
            <v>RMB</v>
          </cell>
          <cell r="H1007" t="str">
            <v>1</v>
          </cell>
          <cell r="I1007" t="str">
            <v>50.03</v>
          </cell>
        </row>
        <row r="1008">
          <cell r="A1008" t="str">
            <v>1757364</v>
          </cell>
          <cell r="B1008" t="str">
            <v>京急EX Inn 秋叶原</v>
          </cell>
          <cell r="C1008" t="str">
            <v>480504056</v>
          </cell>
          <cell r="D1008" t="str">
            <v>171935</v>
          </cell>
          <cell r="E1008" t="str">
            <v/>
          </cell>
          <cell r="F1008" t="str">
            <v>378.44</v>
          </cell>
          <cell r="G1008" t="str">
            <v>RMB</v>
          </cell>
          <cell r="H1008" t="str">
            <v>1</v>
          </cell>
          <cell r="I1008" t="str">
            <v>53.76</v>
          </cell>
        </row>
        <row r="1009">
          <cell r="A1009" t="str">
            <v>1751330</v>
          </cell>
          <cell r="B1009" t="str">
            <v>京急EX Inn 秋叶原</v>
          </cell>
          <cell r="C1009" t="str">
            <v>478981600</v>
          </cell>
          <cell r="D1009" t="str">
            <v/>
          </cell>
          <cell r="E1009" t="str">
            <v/>
          </cell>
          <cell r="F1009" t="str">
            <v>420.12</v>
          </cell>
          <cell r="G1009" t="str">
            <v>RMB</v>
          </cell>
          <cell r="H1009" t="str">
            <v>1</v>
          </cell>
          <cell r="I1009" t="str">
            <v>59.68</v>
          </cell>
        </row>
        <row r="1010">
          <cell r="A1010" t="str">
            <v>1743725</v>
          </cell>
          <cell r="B1010" t="str">
            <v>京急EX Inn 秋叶原</v>
          </cell>
          <cell r="C1010" t="str">
            <v>477068356</v>
          </cell>
          <cell r="D1010" t="str">
            <v/>
          </cell>
          <cell r="E1010" t="str">
            <v/>
          </cell>
          <cell r="F1010" t="str">
            <v>352.19</v>
          </cell>
          <cell r="G1010" t="str">
            <v>RMB</v>
          </cell>
          <cell r="H1010" t="str">
            <v>1</v>
          </cell>
          <cell r="I1010" t="str">
            <v>50.03</v>
          </cell>
        </row>
        <row r="1011">
          <cell r="A1011" t="str">
            <v>1742020</v>
          </cell>
          <cell r="B1011" t="str">
            <v>卡纳德日式旅馆</v>
          </cell>
          <cell r="C1011" t="str">
            <v>476671916</v>
          </cell>
          <cell r="D1011" t="str">
            <v/>
          </cell>
          <cell r="E1011" t="str">
            <v/>
          </cell>
          <cell r="F1011" t="str">
            <v>1411.35</v>
          </cell>
          <cell r="G1011" t="str">
            <v>RMB</v>
          </cell>
          <cell r="H1011" t="str">
            <v>1</v>
          </cell>
          <cell r="I1011" t="str">
            <v>200.49</v>
          </cell>
        </row>
        <row r="1012">
          <cell r="A1012" t="str">
            <v>1751643</v>
          </cell>
          <cell r="B1012" t="str">
            <v>康提里士满之家酒店</v>
          </cell>
          <cell r="C1012" t="str">
            <v>479045280</v>
          </cell>
          <cell r="D1012" t="str">
            <v/>
          </cell>
          <cell r="E1012" t="str">
            <v/>
          </cell>
          <cell r="F1012" t="str">
            <v>214.92</v>
          </cell>
          <cell r="G1012" t="str">
            <v>RMB</v>
          </cell>
          <cell r="H1012" t="str">
            <v>1</v>
          </cell>
          <cell r="I1012" t="str">
            <v>30.53</v>
          </cell>
        </row>
        <row r="1013">
          <cell r="A1013" t="str">
            <v>1755887</v>
          </cell>
          <cell r="B1013" t="str">
            <v>芭堤雅啾啾巢酒店</v>
          </cell>
          <cell r="C1013" t="str">
            <v>480047064</v>
          </cell>
          <cell r="D1013" t="str">
            <v/>
          </cell>
          <cell r="E1013" t="str">
            <v/>
          </cell>
          <cell r="F1013" t="str">
            <v>311.71</v>
          </cell>
          <cell r="G1013" t="str">
            <v>RMB</v>
          </cell>
          <cell r="H1013" t="str">
            <v>1</v>
          </cell>
          <cell r="I1013" t="str">
            <v>44.28</v>
          </cell>
        </row>
        <row r="1014">
          <cell r="A1014" t="str">
            <v>1751897</v>
          </cell>
          <cell r="B1014" t="str">
            <v>斯纳尔2号酒店</v>
          </cell>
          <cell r="C1014" t="str">
            <v>479092372</v>
          </cell>
          <cell r="D1014" t="str">
            <v/>
          </cell>
          <cell r="E1014" t="str">
            <v/>
          </cell>
          <cell r="F1014" t="str">
            <v>598.64</v>
          </cell>
          <cell r="G1014" t="str">
            <v>RMB</v>
          </cell>
          <cell r="H1014" t="str">
            <v>1</v>
          </cell>
          <cell r="I1014" t="str">
            <v>85.04</v>
          </cell>
        </row>
        <row r="1015">
          <cell r="A1015" t="str">
            <v>1742177</v>
          </cell>
          <cell r="B1015" t="str">
            <v>罗马斯特隆伯利酒店</v>
          </cell>
          <cell r="C1015" t="str">
            <v>476711464</v>
          </cell>
          <cell r="D1015" t="str">
            <v/>
          </cell>
          <cell r="E1015" t="str">
            <v/>
          </cell>
          <cell r="F1015" t="str">
            <v>350.64</v>
          </cell>
          <cell r="G1015" t="str">
            <v>RMB</v>
          </cell>
          <cell r="H1015" t="str">
            <v>1</v>
          </cell>
          <cell r="I1015" t="str">
            <v>49.81</v>
          </cell>
        </row>
        <row r="1016">
          <cell r="A1016" t="str">
            <v>1748797</v>
          </cell>
          <cell r="B1016" t="str">
            <v>纽约市中央公园拉昆塔套房酒店</v>
          </cell>
          <cell r="C1016" t="str">
            <v>478336312</v>
          </cell>
          <cell r="D1016" t="str">
            <v/>
          </cell>
          <cell r="E1016" t="str">
            <v/>
          </cell>
          <cell r="F1016" t="str">
            <v>628.98</v>
          </cell>
          <cell r="G1016" t="str">
            <v>RMB</v>
          </cell>
          <cell r="H1016" t="str">
            <v>1</v>
          </cell>
          <cell r="I1016" t="str">
            <v>89.35</v>
          </cell>
        </row>
        <row r="1017">
          <cell r="A1017" t="str">
            <v>1748155</v>
          </cell>
          <cell r="B1017" t="str">
            <v>伦顿拉克斯珀兰丁全套房酒店</v>
          </cell>
          <cell r="C1017" t="str">
            <v>478176136</v>
          </cell>
          <cell r="D1017" t="str">
            <v/>
          </cell>
          <cell r="E1017" t="str">
            <v/>
          </cell>
          <cell r="F1017" t="str">
            <v>439.26</v>
          </cell>
          <cell r="G1017" t="str">
            <v>RMB</v>
          </cell>
          <cell r="H1017" t="str">
            <v>1</v>
          </cell>
          <cell r="I1017" t="str">
            <v>62.4</v>
          </cell>
        </row>
        <row r="1018">
          <cell r="A1018" t="str">
            <v>1750647</v>
          </cell>
          <cell r="B1018" t="str">
            <v>马奎特酒店-希尔顿Curio精选系列</v>
          </cell>
          <cell r="C1018" t="str">
            <v>478798812</v>
          </cell>
          <cell r="D1018" t="str">
            <v/>
          </cell>
          <cell r="E1018" t="str">
            <v/>
          </cell>
          <cell r="F1018" t="str">
            <v>1266.12</v>
          </cell>
          <cell r="G1018" t="str">
            <v>RMB</v>
          </cell>
          <cell r="H1018" t="str">
            <v>1</v>
          </cell>
          <cell r="I1018" t="str">
            <v>179.86</v>
          </cell>
        </row>
        <row r="1019">
          <cell r="A1019" t="str">
            <v>1745904</v>
          </cell>
          <cell r="B1019" t="str">
            <v>南京金陵饭店</v>
          </cell>
          <cell r="C1019" t="str">
            <v>477610456</v>
          </cell>
          <cell r="D1019" t="str">
            <v>2001060057</v>
          </cell>
          <cell r="E1019" t="str">
            <v/>
          </cell>
          <cell r="F1019" t="str">
            <v>569</v>
          </cell>
          <cell r="G1019" t="str">
            <v>RMB</v>
          </cell>
          <cell r="H1019" t="str">
            <v>1</v>
          </cell>
          <cell r="I1019" t="str">
            <v>80.83</v>
          </cell>
        </row>
        <row r="1020">
          <cell r="A1020" t="str">
            <v>1760577</v>
          </cell>
          <cell r="B1020" t="str">
            <v>南京金陵饭店</v>
          </cell>
          <cell r="C1020" t="str">
            <v>481431632</v>
          </cell>
          <cell r="D1020" t="str">
            <v>2001140196</v>
          </cell>
          <cell r="E1020" t="str">
            <v/>
          </cell>
          <cell r="F1020" t="str">
            <v>1220</v>
          </cell>
          <cell r="G1020" t="str">
            <v>RMB</v>
          </cell>
          <cell r="H1020" t="str">
            <v>1</v>
          </cell>
          <cell r="I1020" t="str">
            <v>173.42</v>
          </cell>
        </row>
        <row r="1021">
          <cell r="A1021" t="str">
            <v>1760143</v>
          </cell>
          <cell r="B1021" t="str">
            <v>南京金陵饭店</v>
          </cell>
          <cell r="C1021" t="str">
            <v>481321824</v>
          </cell>
          <cell r="D1021" t="str">
            <v>2001140091</v>
          </cell>
          <cell r="E1021" t="str">
            <v/>
          </cell>
          <cell r="F1021" t="str">
            <v>662</v>
          </cell>
          <cell r="G1021" t="str">
            <v>RMB</v>
          </cell>
          <cell r="H1021" t="str">
            <v>1</v>
          </cell>
          <cell r="I1021" t="str">
            <v>94.08</v>
          </cell>
        </row>
        <row r="1022">
          <cell r="A1022" t="str">
            <v>1747387</v>
          </cell>
          <cell r="B1022" t="str">
            <v>the b 京都四条酒店(2018年9月开业)</v>
          </cell>
          <cell r="C1022" t="str">
            <v>477981628</v>
          </cell>
          <cell r="D1022" t="str">
            <v/>
          </cell>
          <cell r="E1022" t="str">
            <v/>
          </cell>
          <cell r="F1022" t="str">
            <v>1102.6</v>
          </cell>
          <cell r="G1022" t="str">
            <v>RMB</v>
          </cell>
          <cell r="H1022" t="str">
            <v>1</v>
          </cell>
          <cell r="I1022" t="str">
            <v>156.63</v>
          </cell>
        </row>
        <row r="1023">
          <cell r="A1023" t="str">
            <v>1748599</v>
          </cell>
          <cell r="B1023" t="str">
            <v>朱雀館公寓</v>
          </cell>
          <cell r="C1023" t="str">
            <v>478281924</v>
          </cell>
          <cell r="D1023" t="str">
            <v/>
          </cell>
          <cell r="E1023" t="str">
            <v/>
          </cell>
          <cell r="F1023" t="str">
            <v>1277.25</v>
          </cell>
          <cell r="G1023" t="str">
            <v>RMB</v>
          </cell>
          <cell r="H1023" t="str">
            <v>1</v>
          </cell>
          <cell r="I1023" t="str">
            <v>181.44</v>
          </cell>
        </row>
        <row r="1024">
          <cell r="A1024" t="str">
            <v>1748555</v>
          </cell>
          <cell r="B1024" t="str">
            <v>京都四条通室町雷索尔酒店</v>
          </cell>
          <cell r="C1024" t="str">
            <v>478270296</v>
          </cell>
          <cell r="D1024" t="str">
            <v/>
          </cell>
          <cell r="E1024" t="str">
            <v/>
          </cell>
          <cell r="F1024" t="str">
            <v>1736.5</v>
          </cell>
          <cell r="G1024" t="str">
            <v>RMB</v>
          </cell>
          <cell r="H1024" t="str">
            <v>1</v>
          </cell>
          <cell r="I1024" t="str">
            <v>246.68</v>
          </cell>
        </row>
        <row r="1025">
          <cell r="A1025" t="str">
            <v>1748443</v>
          </cell>
          <cell r="B1025" t="str">
            <v>京都四条通室町雷索尔酒店</v>
          </cell>
          <cell r="C1025" t="str">
            <v>478247140</v>
          </cell>
          <cell r="D1025" t="str">
            <v/>
          </cell>
          <cell r="E1025" t="str">
            <v/>
          </cell>
          <cell r="F1025" t="str">
            <v>812.36</v>
          </cell>
          <cell r="G1025" t="str">
            <v>RMB</v>
          </cell>
          <cell r="H1025" t="str">
            <v>1</v>
          </cell>
          <cell r="I1025" t="str">
            <v>115.4</v>
          </cell>
        </row>
        <row r="1026">
          <cell r="A1026" t="str">
            <v>1746303</v>
          </cell>
          <cell r="B1026" t="str">
            <v>京都四条通室町雷索尔酒店</v>
          </cell>
          <cell r="C1026" t="str">
            <v>477705440</v>
          </cell>
          <cell r="D1026" t="str">
            <v/>
          </cell>
          <cell r="E1026" t="str">
            <v/>
          </cell>
          <cell r="F1026" t="str">
            <v>909.08</v>
          </cell>
          <cell r="G1026" t="str">
            <v>RMB</v>
          </cell>
          <cell r="H1026" t="str">
            <v>1</v>
          </cell>
          <cell r="I1026" t="str">
            <v>129.14</v>
          </cell>
        </row>
        <row r="1027">
          <cell r="A1027" t="str">
            <v>1757786</v>
          </cell>
          <cell r="B1027" t="str">
            <v>无锡千禧大酒店</v>
          </cell>
          <cell r="C1027" t="str">
            <v>480643340</v>
          </cell>
          <cell r="D1027" t="str">
            <v>reconfirmed</v>
          </cell>
          <cell r="E1027" t="str">
            <v/>
          </cell>
          <cell r="F1027" t="str">
            <v>648.69</v>
          </cell>
          <cell r="G1027" t="str">
            <v>RMB</v>
          </cell>
          <cell r="H1027" t="str">
            <v>1</v>
          </cell>
          <cell r="I1027" t="str">
            <v>92.15</v>
          </cell>
        </row>
        <row r="1028">
          <cell r="A1028" t="str">
            <v>1744593</v>
          </cell>
          <cell r="B1028" t="str">
            <v>福州泰禾铂尔曼酒店</v>
          </cell>
          <cell r="C1028" t="str">
            <v>477271108</v>
          </cell>
          <cell r="D1028" t="str">
            <v/>
          </cell>
          <cell r="E1028" t="str">
            <v/>
          </cell>
          <cell r="F1028" t="str">
            <v>552</v>
          </cell>
          <cell r="G1028" t="str">
            <v>RMB</v>
          </cell>
          <cell r="H1028" t="str">
            <v>1</v>
          </cell>
          <cell r="I1028" t="str">
            <v>78.48</v>
          </cell>
        </row>
        <row r="1029">
          <cell r="A1029" t="str">
            <v>1758658</v>
          </cell>
          <cell r="B1029" t="str">
            <v>福州泰禾铂尔曼酒店</v>
          </cell>
          <cell r="C1029" t="str">
            <v>480880100</v>
          </cell>
          <cell r="D1029" t="str">
            <v>2001130540</v>
          </cell>
          <cell r="E1029" t="str">
            <v/>
          </cell>
          <cell r="F1029" t="str">
            <v>642</v>
          </cell>
          <cell r="G1029" t="str">
            <v>RMB</v>
          </cell>
          <cell r="H1029" t="str">
            <v>1</v>
          </cell>
          <cell r="I1029" t="str">
            <v>91.23</v>
          </cell>
        </row>
        <row r="1030">
          <cell r="A1030" t="str">
            <v>1755717</v>
          </cell>
          <cell r="B1030" t="str">
            <v>福州泰禾铂尔曼酒店</v>
          </cell>
          <cell r="C1030" t="str">
            <v>480007196</v>
          </cell>
          <cell r="D1030" t="str">
            <v>133540</v>
          </cell>
          <cell r="E1030" t="str">
            <v/>
          </cell>
          <cell r="F1030" t="str">
            <v>609</v>
          </cell>
          <cell r="G1030" t="str">
            <v>RMB</v>
          </cell>
          <cell r="H1030" t="str">
            <v>1</v>
          </cell>
          <cell r="I1030" t="str">
            <v>86.65</v>
          </cell>
        </row>
        <row r="1031">
          <cell r="A1031" t="str">
            <v>1742917</v>
          </cell>
          <cell r="B1031" t="str">
            <v>福州泰禾铂尔曼酒店</v>
          </cell>
          <cell r="C1031" t="str">
            <v>476880300</v>
          </cell>
          <cell r="D1031" t="str">
            <v/>
          </cell>
          <cell r="E1031" t="str">
            <v/>
          </cell>
          <cell r="F1031" t="str">
            <v>561</v>
          </cell>
          <cell r="G1031" t="str">
            <v>RMB</v>
          </cell>
          <cell r="H1031" t="str">
            <v>1</v>
          </cell>
          <cell r="I1031" t="str">
            <v>79.72</v>
          </cell>
        </row>
        <row r="1032">
          <cell r="A1032" t="str">
            <v>1758908</v>
          </cell>
          <cell r="B1032" t="str">
            <v>福州泰禾铂尔曼酒店</v>
          </cell>
          <cell r="C1032" t="str">
            <v>480922300</v>
          </cell>
          <cell r="D1032" t="str">
            <v>2001130548, 2001130550</v>
          </cell>
          <cell r="E1032" t="str">
            <v/>
          </cell>
          <cell r="F1032" t="str">
            <v>1284</v>
          </cell>
          <cell r="G1032" t="str">
            <v>RMB</v>
          </cell>
          <cell r="H1032" t="str">
            <v>1</v>
          </cell>
          <cell r="I1032" t="str">
            <v>182.46</v>
          </cell>
        </row>
        <row r="1033">
          <cell r="A1033" t="str">
            <v>1749745</v>
          </cell>
          <cell r="B1033" t="str">
            <v>厦门瑞颐大酒店</v>
          </cell>
          <cell r="C1033" t="str">
            <v>478606152</v>
          </cell>
          <cell r="D1033" t="str">
            <v/>
          </cell>
          <cell r="E1033" t="str">
            <v/>
          </cell>
          <cell r="F1033" t="str">
            <v>887</v>
          </cell>
          <cell r="G1033" t="str">
            <v>RMB</v>
          </cell>
          <cell r="H1033" t="str">
            <v>1</v>
          </cell>
          <cell r="I1033" t="str">
            <v>126.12</v>
          </cell>
        </row>
        <row r="1034">
          <cell r="A1034" t="str">
            <v>1749749</v>
          </cell>
          <cell r="B1034" t="str">
            <v>厦门瑞颐大酒店</v>
          </cell>
          <cell r="C1034" t="str">
            <v>478606488</v>
          </cell>
          <cell r="D1034" t="str">
            <v/>
          </cell>
          <cell r="E1034" t="str">
            <v/>
          </cell>
          <cell r="F1034" t="str">
            <v>887</v>
          </cell>
          <cell r="G1034" t="str">
            <v>RMB</v>
          </cell>
          <cell r="H1034" t="str">
            <v>1</v>
          </cell>
          <cell r="I1034" t="str">
            <v>126.12</v>
          </cell>
        </row>
        <row r="1035">
          <cell r="A1035" t="str">
            <v>1748086</v>
          </cell>
          <cell r="B1035" t="str">
            <v>厦门瑞颐大酒店</v>
          </cell>
          <cell r="C1035" t="str">
            <v>478158060</v>
          </cell>
          <cell r="D1035" t="str">
            <v/>
          </cell>
          <cell r="E1035" t="str">
            <v/>
          </cell>
          <cell r="F1035" t="str">
            <v>863</v>
          </cell>
          <cell r="G1035" t="str">
            <v>RMB</v>
          </cell>
          <cell r="H1035" t="str">
            <v>1</v>
          </cell>
          <cell r="I1035" t="str">
            <v>122.71</v>
          </cell>
        </row>
        <row r="1036">
          <cell r="A1036" t="str">
            <v>1748608</v>
          </cell>
          <cell r="B1036" t="str">
            <v>相铁FRESA INN 东京錦糸町</v>
          </cell>
          <cell r="C1036" t="str">
            <v>478287684</v>
          </cell>
          <cell r="D1036" t="str">
            <v/>
          </cell>
          <cell r="E1036" t="str">
            <v/>
          </cell>
          <cell r="F1036" t="str">
            <v>1915.87</v>
          </cell>
          <cell r="G1036" t="str">
            <v>RMB</v>
          </cell>
          <cell r="H1036" t="str">
            <v>1</v>
          </cell>
          <cell r="I1036" t="str">
            <v>272.16</v>
          </cell>
        </row>
        <row r="1037">
          <cell r="A1037" t="str">
            <v>1744577</v>
          </cell>
          <cell r="B1037" t="str">
            <v>东急涩谷线流卓越大饭店</v>
          </cell>
          <cell r="C1037" t="str">
            <v>477267424</v>
          </cell>
          <cell r="D1037" t="str">
            <v>162974</v>
          </cell>
          <cell r="E1037" t="str">
            <v/>
          </cell>
          <cell r="F1037" t="str">
            <v>7560.77</v>
          </cell>
          <cell r="G1037" t="str">
            <v>RMB</v>
          </cell>
          <cell r="H1037" t="str">
            <v>1</v>
          </cell>
          <cell r="I1037" t="str">
            <v>1074.05</v>
          </cell>
        </row>
        <row r="1038">
          <cell r="A1038" t="str">
            <v>1754493</v>
          </cell>
          <cell r="B1038" t="str">
            <v>道顿堀洛尔旅舍</v>
          </cell>
          <cell r="C1038" t="str">
            <v>479655224</v>
          </cell>
          <cell r="D1038" t="str">
            <v/>
          </cell>
          <cell r="E1038" t="str">
            <v/>
          </cell>
          <cell r="F1038" t="str">
            <v>349.3</v>
          </cell>
          <cell r="G1038" t="str">
            <v>RMB</v>
          </cell>
          <cell r="H1038" t="str">
            <v>1</v>
          </cell>
          <cell r="I1038" t="str">
            <v>49.62</v>
          </cell>
        </row>
        <row r="1039">
          <cell r="A1039" t="str">
            <v>1749945</v>
          </cell>
          <cell r="B1039" t="str">
            <v>博德天神 2 号粋旅住宅酒店</v>
          </cell>
          <cell r="C1039" t="str">
            <v>478653216</v>
          </cell>
          <cell r="D1039" t="str">
            <v/>
          </cell>
          <cell r="E1039" t="str">
            <v/>
          </cell>
          <cell r="F1039" t="str">
            <v>534.93</v>
          </cell>
          <cell r="G1039" t="str">
            <v>RMB</v>
          </cell>
          <cell r="H1039" t="str">
            <v>1</v>
          </cell>
          <cell r="I1039" t="str">
            <v>75.99</v>
          </cell>
        </row>
        <row r="1040">
          <cell r="A1040" t="str">
            <v>1742796</v>
          </cell>
          <cell r="B1040" t="str">
            <v>蔚山斯塔兹酒店</v>
          </cell>
          <cell r="C1040" t="str">
            <v>476856060</v>
          </cell>
          <cell r="D1040" t="str">
            <v/>
          </cell>
          <cell r="E1040" t="str">
            <v/>
          </cell>
          <cell r="F1040" t="str">
            <v>357.54</v>
          </cell>
          <cell r="G1040" t="str">
            <v>RMB</v>
          </cell>
          <cell r="H1040" t="str">
            <v>1</v>
          </cell>
          <cell r="I1040" t="str">
            <v>50.79</v>
          </cell>
        </row>
        <row r="1041">
          <cell r="A1041" t="str">
            <v>1747907</v>
          </cell>
          <cell r="B1041" t="str">
            <v>蔚山斯塔兹酒店</v>
          </cell>
          <cell r="C1041" t="str">
            <v>478112492</v>
          </cell>
          <cell r="D1041" t="str">
            <v/>
          </cell>
          <cell r="E1041" t="str">
            <v/>
          </cell>
          <cell r="F1041" t="str">
            <v>370.14</v>
          </cell>
          <cell r="G1041" t="str">
            <v>RMB</v>
          </cell>
          <cell r="H1041" t="str">
            <v>1</v>
          </cell>
          <cell r="I1041" t="str">
            <v>52.58</v>
          </cell>
        </row>
        <row r="1042">
          <cell r="A1042" t="str">
            <v>1747685</v>
          </cell>
          <cell r="B1042" t="str">
            <v>GMS酒店</v>
          </cell>
          <cell r="C1042" t="str">
            <v>478067396</v>
          </cell>
          <cell r="D1042" t="str">
            <v/>
          </cell>
          <cell r="E1042" t="str">
            <v/>
          </cell>
          <cell r="F1042" t="str">
            <v>386.89</v>
          </cell>
          <cell r="G1042" t="str">
            <v>RMB</v>
          </cell>
          <cell r="H1042" t="str">
            <v>1</v>
          </cell>
          <cell r="I1042" t="str">
            <v>54.96</v>
          </cell>
        </row>
        <row r="1043">
          <cell r="A1043" t="str">
            <v>1752151</v>
          </cell>
          <cell r="B1043" t="str">
            <v>仁寺洞24号旅馆</v>
          </cell>
          <cell r="C1043" t="str">
            <v>479142828</v>
          </cell>
          <cell r="D1043" t="str">
            <v/>
          </cell>
          <cell r="E1043" t="str">
            <v/>
          </cell>
          <cell r="F1043" t="str">
            <v>312.06</v>
          </cell>
          <cell r="G1043" t="str">
            <v>RMB</v>
          </cell>
          <cell r="H1043" t="str">
            <v>1</v>
          </cell>
          <cell r="I1043" t="str">
            <v>44.33</v>
          </cell>
        </row>
        <row r="1044">
          <cell r="A1044" t="str">
            <v>1743360</v>
          </cell>
          <cell r="B1044" t="str">
            <v>纽波特港码头酒店</v>
          </cell>
          <cell r="C1044" t="str">
            <v>476971736</v>
          </cell>
          <cell r="D1044" t="str">
            <v>476971736</v>
          </cell>
          <cell r="E1044" t="str">
            <v/>
          </cell>
          <cell r="F1044" t="str">
            <v>462.85</v>
          </cell>
          <cell r="G1044" t="str">
            <v>RMB</v>
          </cell>
          <cell r="H1044" t="str">
            <v>1</v>
          </cell>
          <cell r="I1044" t="str">
            <v>65.75</v>
          </cell>
        </row>
        <row r="1045">
          <cell r="A1045" t="str">
            <v>1748224</v>
          </cell>
          <cell r="B1045" t="str">
            <v>济州航空城酒店</v>
          </cell>
          <cell r="C1045" t="str">
            <v>478192284</v>
          </cell>
          <cell r="D1045" t="str">
            <v/>
          </cell>
          <cell r="E1045" t="str">
            <v/>
          </cell>
          <cell r="F1045" t="str">
            <v>344.72</v>
          </cell>
          <cell r="G1045" t="str">
            <v>RMB</v>
          </cell>
          <cell r="H1045" t="str">
            <v>1</v>
          </cell>
          <cell r="I1045" t="str">
            <v>48.97</v>
          </cell>
        </row>
        <row r="1046">
          <cell r="A1046" t="str">
            <v>1752211</v>
          </cell>
          <cell r="B1046" t="str">
            <v>拓扑斯10号酒店</v>
          </cell>
          <cell r="C1046" t="str">
            <v>479153640</v>
          </cell>
          <cell r="D1046" t="str">
            <v>479153640</v>
          </cell>
          <cell r="E1046" t="str">
            <v/>
          </cell>
          <cell r="F1046" t="str">
            <v>1835.76</v>
          </cell>
          <cell r="G1046" t="str">
            <v>RMB</v>
          </cell>
          <cell r="H1046" t="str">
            <v>1</v>
          </cell>
          <cell r="I1046" t="str">
            <v>260.78</v>
          </cell>
        </row>
        <row r="1047">
          <cell r="A1047" t="str">
            <v>1746055</v>
          </cell>
          <cell r="B1047" t="str">
            <v>湄公河酒店</v>
          </cell>
          <cell r="C1047" t="str">
            <v>477645924</v>
          </cell>
          <cell r="D1047" t="str">
            <v/>
          </cell>
          <cell r="E1047" t="str">
            <v/>
          </cell>
          <cell r="F1047" t="str">
            <v>172.12</v>
          </cell>
          <cell r="G1047" t="str">
            <v>RMB</v>
          </cell>
          <cell r="H1047" t="str">
            <v>1</v>
          </cell>
          <cell r="I1047" t="str">
            <v>24.45</v>
          </cell>
        </row>
        <row r="1048">
          <cell r="A1048" t="str">
            <v>1743953</v>
          </cell>
          <cell r="B1048" t="str">
            <v>湄公河酒店</v>
          </cell>
          <cell r="C1048" t="str">
            <v>477134160</v>
          </cell>
          <cell r="D1048" t="str">
            <v>reconfirmed</v>
          </cell>
          <cell r="E1048" t="str">
            <v/>
          </cell>
          <cell r="F1048" t="str">
            <v>430.25</v>
          </cell>
          <cell r="G1048" t="str">
            <v>RMB</v>
          </cell>
          <cell r="H1048" t="str">
            <v>1</v>
          </cell>
          <cell r="I1048" t="str">
            <v>61.12</v>
          </cell>
        </row>
        <row r="1049">
          <cell r="A1049" t="str">
            <v>1758711</v>
          </cell>
          <cell r="B1049" t="str">
            <v>A1酒店</v>
          </cell>
          <cell r="C1049" t="str">
            <v>480892764</v>
          </cell>
          <cell r="D1049" t="str">
            <v/>
          </cell>
          <cell r="E1049" t="str">
            <v/>
          </cell>
          <cell r="F1049" t="str">
            <v>138.61</v>
          </cell>
          <cell r="G1049" t="str">
            <v>RMB</v>
          </cell>
          <cell r="H1049" t="str">
            <v>1</v>
          </cell>
          <cell r="I1049" t="str">
            <v>19.69</v>
          </cell>
        </row>
        <row r="1050">
          <cell r="A1050" t="str">
            <v>1747905</v>
          </cell>
          <cell r="B1050" t="str">
            <v>A1酒店</v>
          </cell>
          <cell r="C1050" t="str">
            <v>478112284</v>
          </cell>
          <cell r="D1050" t="str">
            <v/>
          </cell>
          <cell r="E1050" t="str">
            <v/>
          </cell>
          <cell r="F1050" t="str">
            <v>277.22</v>
          </cell>
          <cell r="G1050" t="str">
            <v>RMB</v>
          </cell>
          <cell r="H1050" t="str">
            <v>1</v>
          </cell>
          <cell r="I1050" t="str">
            <v>39.38</v>
          </cell>
        </row>
        <row r="1051">
          <cell r="A1051" t="str">
            <v>1742215</v>
          </cell>
          <cell r="B1051" t="str">
            <v>A1酒店</v>
          </cell>
          <cell r="C1051" t="str">
            <v>476724052</v>
          </cell>
          <cell r="D1051" t="str">
            <v/>
          </cell>
          <cell r="E1051" t="str">
            <v/>
          </cell>
          <cell r="F1051" t="str">
            <v>554.43</v>
          </cell>
          <cell r="G1051" t="str">
            <v>RMB</v>
          </cell>
          <cell r="H1051" t="str">
            <v>1</v>
          </cell>
          <cell r="I1051" t="str">
            <v>78.76</v>
          </cell>
        </row>
        <row r="1052">
          <cell r="A1052" t="str">
            <v>1743300</v>
          </cell>
          <cell r="B1052" t="str">
            <v>A1酒店</v>
          </cell>
          <cell r="C1052" t="str">
            <v>476972880</v>
          </cell>
          <cell r="D1052" t="str">
            <v>reconfirmed</v>
          </cell>
          <cell r="E1052" t="str">
            <v/>
          </cell>
          <cell r="F1052" t="str">
            <v>277.22</v>
          </cell>
          <cell r="G1052" t="str">
            <v>RMB</v>
          </cell>
          <cell r="H1052" t="str">
            <v>1</v>
          </cell>
          <cell r="I1052" t="str">
            <v>39.38</v>
          </cell>
        </row>
        <row r="1053">
          <cell r="A1053" t="str">
            <v>1751920</v>
          </cell>
          <cell r="B1053" t="str">
            <v>A1酒店</v>
          </cell>
          <cell r="C1053" t="str">
            <v>479095944</v>
          </cell>
          <cell r="D1053" t="str">
            <v/>
          </cell>
          <cell r="E1053" t="str">
            <v/>
          </cell>
          <cell r="F1053" t="str">
            <v>554.43</v>
          </cell>
          <cell r="G1053" t="str">
            <v>RMB</v>
          </cell>
          <cell r="H1053" t="str">
            <v>1</v>
          </cell>
          <cell r="I1053" t="str">
            <v>78.76</v>
          </cell>
        </row>
        <row r="1054">
          <cell r="A1054" t="str">
            <v>1751594</v>
          </cell>
          <cell r="B1054" t="str">
            <v>A1酒店</v>
          </cell>
          <cell r="C1054" t="str">
            <v>479034920</v>
          </cell>
          <cell r="D1054" t="str">
            <v/>
          </cell>
          <cell r="E1054" t="str">
            <v/>
          </cell>
          <cell r="F1054" t="str">
            <v>277.22</v>
          </cell>
          <cell r="G1054" t="str">
            <v>RMB</v>
          </cell>
          <cell r="H1054" t="str">
            <v>1</v>
          </cell>
          <cell r="I1054" t="str">
            <v>39.38</v>
          </cell>
        </row>
        <row r="1055">
          <cell r="A1055" t="str">
            <v>1754035</v>
          </cell>
          <cell r="B1055" t="str">
            <v>A1酒店</v>
          </cell>
          <cell r="C1055" t="str">
            <v>479558468</v>
          </cell>
          <cell r="D1055" t="str">
            <v>479558468</v>
          </cell>
          <cell r="E1055" t="str">
            <v/>
          </cell>
          <cell r="F1055" t="str">
            <v>277.22</v>
          </cell>
          <cell r="G1055" t="str">
            <v>RMB</v>
          </cell>
          <cell r="H1055" t="str">
            <v>1</v>
          </cell>
          <cell r="I1055" t="str">
            <v>39.38</v>
          </cell>
        </row>
        <row r="1056">
          <cell r="A1056" t="str">
            <v>1745398</v>
          </cell>
          <cell r="B1056" t="str">
            <v>绿色丰富鸟栖站前酒店</v>
          </cell>
          <cell r="C1056" t="str">
            <v>477471600</v>
          </cell>
          <cell r="D1056" t="str">
            <v/>
          </cell>
          <cell r="E1056" t="str">
            <v/>
          </cell>
          <cell r="F1056" t="str">
            <v>1330.04</v>
          </cell>
          <cell r="G1056" t="str">
            <v>RMB</v>
          </cell>
          <cell r="H1056" t="str">
            <v>1</v>
          </cell>
          <cell r="I1056" t="str">
            <v>188.94</v>
          </cell>
        </row>
        <row r="1057">
          <cell r="A1057" t="str">
            <v>1755089</v>
          </cell>
          <cell r="B1057" t="str">
            <v>台北雀尔喜精品酒店</v>
          </cell>
          <cell r="C1057" t="str">
            <v>479828092</v>
          </cell>
          <cell r="D1057" t="str">
            <v/>
          </cell>
          <cell r="E1057" t="str">
            <v/>
          </cell>
          <cell r="F1057" t="str">
            <v>223.22</v>
          </cell>
          <cell r="G1057" t="str">
            <v>RMB</v>
          </cell>
          <cell r="H1057" t="str">
            <v>1</v>
          </cell>
          <cell r="I1057" t="str">
            <v>31.71</v>
          </cell>
        </row>
        <row r="1058">
          <cell r="A1058" t="str">
            <v>1753139</v>
          </cell>
          <cell r="B1058" t="str">
            <v>台中伯达行旅</v>
          </cell>
          <cell r="C1058" t="str">
            <v>479363328</v>
          </cell>
          <cell r="D1058" t="str">
            <v/>
          </cell>
          <cell r="E1058" t="str">
            <v/>
          </cell>
          <cell r="F1058" t="str">
            <v>406.6</v>
          </cell>
          <cell r="G1058" t="str">
            <v>RMB</v>
          </cell>
          <cell r="H1058" t="str">
            <v>1</v>
          </cell>
          <cell r="I1058" t="str">
            <v>57.76</v>
          </cell>
        </row>
        <row r="1059">
          <cell r="A1059" t="str">
            <v>1747479</v>
          </cell>
          <cell r="B1059" t="str">
            <v>香港海汇酒店</v>
          </cell>
          <cell r="C1059" t="str">
            <v>478011932</v>
          </cell>
          <cell r="D1059" t="str">
            <v/>
          </cell>
          <cell r="E1059" t="str">
            <v/>
          </cell>
          <cell r="F1059" t="str">
            <v>1481.11</v>
          </cell>
          <cell r="G1059" t="str">
            <v>RMB</v>
          </cell>
          <cell r="H1059" t="str">
            <v>1</v>
          </cell>
          <cell r="I1059" t="str">
            <v>210.4</v>
          </cell>
        </row>
        <row r="1060">
          <cell r="A1060" t="str">
            <v>1746688</v>
          </cell>
          <cell r="B1060" t="str">
            <v>马尼拉岷伦红色星球酒店</v>
          </cell>
          <cell r="C1060" t="str">
            <v>477785200</v>
          </cell>
          <cell r="D1060" t="str">
            <v/>
          </cell>
          <cell r="E1060" t="str">
            <v/>
          </cell>
          <cell r="F1060" t="str">
            <v>183.03</v>
          </cell>
          <cell r="G1060" t="str">
            <v>RMB</v>
          </cell>
          <cell r="H1060" t="str">
            <v>1</v>
          </cell>
          <cell r="I1060" t="str">
            <v>26</v>
          </cell>
        </row>
        <row r="1061">
          <cell r="A1061" t="str">
            <v>1754356</v>
          </cell>
          <cell r="B1061" t="str">
            <v>维玛沙美度假酒店</v>
          </cell>
          <cell r="C1061" t="str">
            <v>479627300</v>
          </cell>
          <cell r="D1061" t="str">
            <v/>
          </cell>
          <cell r="E1061" t="str">
            <v/>
          </cell>
          <cell r="F1061" t="str">
            <v>1311.67</v>
          </cell>
          <cell r="G1061" t="str">
            <v>RMB</v>
          </cell>
          <cell r="H1061" t="str">
            <v>1</v>
          </cell>
          <cell r="I1061" t="str">
            <v>186.33</v>
          </cell>
        </row>
        <row r="1062">
          <cell r="A1062" t="str">
            <v>1753819</v>
          </cell>
          <cell r="B1062" t="str">
            <v>阿塔湖滨度假套房酒店</v>
          </cell>
          <cell r="C1062" t="str">
            <v>479514864</v>
          </cell>
          <cell r="D1062" t="str">
            <v/>
          </cell>
          <cell r="E1062" t="str">
            <v/>
          </cell>
          <cell r="F1062" t="str">
            <v>2104.11</v>
          </cell>
          <cell r="G1062" t="str">
            <v>RMB</v>
          </cell>
          <cell r="H1062" t="str">
            <v>1</v>
          </cell>
          <cell r="I1062" t="str">
            <v>298.9</v>
          </cell>
        </row>
        <row r="1063">
          <cell r="A1063" t="str">
            <v>1752157</v>
          </cell>
          <cell r="B1063" t="str">
            <v>清迈9.5住宿加早餐旅馆</v>
          </cell>
          <cell r="C1063" t="str">
            <v>479143424</v>
          </cell>
          <cell r="D1063" t="str">
            <v/>
          </cell>
          <cell r="E1063" t="str">
            <v/>
          </cell>
          <cell r="F1063" t="str">
            <v>458.91</v>
          </cell>
          <cell r="G1063" t="str">
            <v>RMB</v>
          </cell>
          <cell r="H1063" t="str">
            <v>1</v>
          </cell>
          <cell r="I1063" t="str">
            <v>65.19</v>
          </cell>
        </row>
        <row r="1064">
          <cell r="A1064" t="str">
            <v>1743274</v>
          </cell>
          <cell r="B1064" t="str">
            <v>和谐酒店</v>
          </cell>
          <cell r="C1064" t="str">
            <v>476950084</v>
          </cell>
          <cell r="D1064" t="str">
            <v/>
          </cell>
          <cell r="E1064" t="str">
            <v/>
          </cell>
          <cell r="F1064" t="str">
            <v>411.46</v>
          </cell>
          <cell r="G1064" t="str">
            <v>RMB</v>
          </cell>
          <cell r="H1064" t="str">
            <v>1</v>
          </cell>
          <cell r="I1064" t="str">
            <v>58.45</v>
          </cell>
        </row>
        <row r="1065">
          <cell r="A1065" t="str">
            <v>1751118</v>
          </cell>
          <cell r="B1065" t="str">
            <v>康奈科斯阿索科酒店</v>
          </cell>
          <cell r="C1065" t="str">
            <v>478932496</v>
          </cell>
          <cell r="D1065" t="str">
            <v/>
          </cell>
          <cell r="E1065" t="str">
            <v/>
          </cell>
          <cell r="F1065" t="str">
            <v>788.85</v>
          </cell>
          <cell r="G1065" t="str">
            <v>RMB</v>
          </cell>
          <cell r="H1065" t="str">
            <v>1</v>
          </cell>
          <cell r="I1065" t="str">
            <v>112.06</v>
          </cell>
        </row>
        <row r="1066">
          <cell r="A1066" t="str">
            <v>1751342</v>
          </cell>
          <cell r="B1066" t="str">
            <v>大西洋城肖博特酒店</v>
          </cell>
          <cell r="C1066" t="str">
            <v>478983184</v>
          </cell>
          <cell r="D1066" t="str">
            <v/>
          </cell>
          <cell r="E1066" t="str">
            <v/>
          </cell>
          <cell r="F1066" t="str">
            <v>1312.09</v>
          </cell>
          <cell r="G1066" t="str">
            <v>RMB</v>
          </cell>
          <cell r="H1066" t="str">
            <v>1</v>
          </cell>
          <cell r="I1066" t="str">
            <v>186.39</v>
          </cell>
        </row>
        <row r="1067">
          <cell r="A1067" t="str">
            <v>1744029</v>
          </cell>
          <cell r="B1067" t="str">
            <v>关岛莱昂广场度假酒店</v>
          </cell>
          <cell r="C1067" t="str">
            <v>477153016</v>
          </cell>
          <cell r="D1067" t="str">
            <v/>
          </cell>
          <cell r="E1067" t="str">
            <v/>
          </cell>
          <cell r="F1067" t="str">
            <v>2177.46</v>
          </cell>
          <cell r="G1067" t="str">
            <v>RMB</v>
          </cell>
          <cell r="H1067" t="str">
            <v>1</v>
          </cell>
          <cell r="I1067" t="str">
            <v>309.32</v>
          </cell>
        </row>
        <row r="1068">
          <cell r="A1068" t="str">
            <v>1744881</v>
          </cell>
          <cell r="B1068" t="str">
            <v>关岛太平洋之星酒店</v>
          </cell>
          <cell r="C1068" t="str">
            <v>477338396</v>
          </cell>
          <cell r="D1068" t="str">
            <v/>
          </cell>
          <cell r="E1068" t="str">
            <v/>
          </cell>
          <cell r="F1068" t="str">
            <v>2288.4</v>
          </cell>
          <cell r="G1068" t="str">
            <v>RMB</v>
          </cell>
          <cell r="H1068" t="str">
            <v>1</v>
          </cell>
          <cell r="I1068" t="str">
            <v>325.08</v>
          </cell>
        </row>
        <row r="1069">
          <cell r="A1069" t="str">
            <v>1746917</v>
          </cell>
          <cell r="B1069" t="str">
            <v>宿务圣地亚哥海湾花园度假村</v>
          </cell>
          <cell r="C1069" t="str">
            <v>477846196</v>
          </cell>
          <cell r="D1069" t="str">
            <v/>
          </cell>
          <cell r="E1069" t="str">
            <v/>
          </cell>
          <cell r="F1069" t="str">
            <v>408.64</v>
          </cell>
          <cell r="G1069" t="str">
            <v>RMB</v>
          </cell>
          <cell r="H1069" t="str">
            <v>1</v>
          </cell>
          <cell r="I1069" t="str">
            <v>58.05</v>
          </cell>
        </row>
        <row r="1070">
          <cell r="A1070" t="str">
            <v>1743153</v>
          </cell>
          <cell r="B1070" t="str">
            <v>济州岛双胞胎酒店</v>
          </cell>
          <cell r="C1070" t="str">
            <v>476927860</v>
          </cell>
          <cell r="D1070" t="str">
            <v/>
          </cell>
          <cell r="E1070" t="str">
            <v/>
          </cell>
          <cell r="F1070" t="str">
            <v>143.47</v>
          </cell>
          <cell r="G1070" t="str">
            <v>RMB</v>
          </cell>
          <cell r="H1070" t="str">
            <v>1</v>
          </cell>
          <cell r="I1070" t="str">
            <v>20.38</v>
          </cell>
        </row>
        <row r="1071">
          <cell r="A1071" t="str">
            <v>1754444</v>
          </cell>
          <cell r="B1071" t="str">
            <v>济州岛双胞胎酒店</v>
          </cell>
          <cell r="C1071" t="str">
            <v>479645680</v>
          </cell>
          <cell r="D1071" t="str">
            <v/>
          </cell>
          <cell r="E1071" t="str">
            <v/>
          </cell>
          <cell r="F1071" t="str">
            <v>158.88</v>
          </cell>
          <cell r="G1071" t="str">
            <v>RMB</v>
          </cell>
          <cell r="H1071" t="str">
            <v>1</v>
          </cell>
          <cell r="I1071" t="str">
            <v>22.57</v>
          </cell>
        </row>
        <row r="1072">
          <cell r="A1072" t="str">
            <v>1749555</v>
          </cell>
          <cell r="B1072" t="str">
            <v>马若尔2号酒店</v>
          </cell>
          <cell r="C1072" t="str">
            <v>478567640</v>
          </cell>
          <cell r="D1072" t="str">
            <v/>
          </cell>
          <cell r="E1072" t="str">
            <v/>
          </cell>
          <cell r="F1072" t="str">
            <v>290.73</v>
          </cell>
          <cell r="G1072" t="str">
            <v>RMB</v>
          </cell>
          <cell r="H1072" t="str">
            <v>1</v>
          </cell>
          <cell r="I1072" t="str">
            <v>41.3</v>
          </cell>
        </row>
        <row r="1073">
          <cell r="A1073" t="str">
            <v>1747725</v>
          </cell>
          <cell r="B1073" t="str">
            <v>马若尔2号酒店</v>
          </cell>
          <cell r="C1073" t="str">
            <v>478076796</v>
          </cell>
          <cell r="D1073" t="str">
            <v/>
          </cell>
          <cell r="E1073" t="str">
            <v/>
          </cell>
          <cell r="F1073" t="str">
            <v>0</v>
          </cell>
          <cell r="G1073" t="str">
            <v>RMB</v>
          </cell>
          <cell r="H1073" t="str">
            <v>1</v>
          </cell>
          <cell r="I1073" t="str">
            <v>0</v>
          </cell>
        </row>
        <row r="1074">
          <cell r="A1074" t="str">
            <v>1748481</v>
          </cell>
          <cell r="B1074" t="str">
            <v>艾登贝斯特韦斯特清潭酒店</v>
          </cell>
          <cell r="C1074" t="str">
            <v>478253804</v>
          </cell>
          <cell r="D1074" t="str">
            <v/>
          </cell>
          <cell r="E1074" t="str">
            <v/>
          </cell>
          <cell r="F1074" t="str">
            <v>616.8</v>
          </cell>
          <cell r="G1074" t="str">
            <v>RMB</v>
          </cell>
          <cell r="H1074" t="str">
            <v>1</v>
          </cell>
          <cell r="I1074" t="str">
            <v>87.62</v>
          </cell>
        </row>
        <row r="1075">
          <cell r="A1075" t="str">
            <v>1751394</v>
          </cell>
          <cell r="B1075" t="str">
            <v>必须入住明洞酒店</v>
          </cell>
          <cell r="C1075" t="str">
            <v>478993956</v>
          </cell>
          <cell r="D1075" t="str">
            <v/>
          </cell>
          <cell r="E1075" t="str">
            <v/>
          </cell>
          <cell r="F1075" t="str">
            <v>317.06</v>
          </cell>
          <cell r="G1075" t="str">
            <v>RMB</v>
          </cell>
          <cell r="H1075" t="str">
            <v>1</v>
          </cell>
          <cell r="I1075" t="str">
            <v>45.04</v>
          </cell>
        </row>
        <row r="1076">
          <cell r="A1076" t="str">
            <v>1744974</v>
          </cell>
          <cell r="B1076" t="str">
            <v>明洞秀旅馆</v>
          </cell>
          <cell r="C1076" t="str">
            <v>477357128</v>
          </cell>
          <cell r="D1076" t="str">
            <v/>
          </cell>
          <cell r="E1076" t="str">
            <v/>
          </cell>
          <cell r="F1076" t="str">
            <v>956.53</v>
          </cell>
          <cell r="G1076" t="str">
            <v>RMB</v>
          </cell>
          <cell r="H1076" t="str">
            <v>1</v>
          </cell>
          <cell r="I1076" t="str">
            <v>135.88</v>
          </cell>
        </row>
        <row r="1077">
          <cell r="A1077" t="str">
            <v>1747763</v>
          </cell>
          <cell r="B1077" t="str">
            <v>明洞秀旅馆</v>
          </cell>
          <cell r="C1077" t="str">
            <v>478083344</v>
          </cell>
          <cell r="D1077" t="str">
            <v/>
          </cell>
          <cell r="E1077" t="str">
            <v/>
          </cell>
          <cell r="F1077" t="str">
            <v>214.78</v>
          </cell>
          <cell r="G1077" t="str">
            <v>RMB</v>
          </cell>
          <cell r="H1077" t="str">
            <v>1</v>
          </cell>
          <cell r="I1077" t="str">
            <v>30.51</v>
          </cell>
        </row>
        <row r="1078">
          <cell r="A1078" t="str">
            <v>1748062</v>
          </cell>
          <cell r="B1078" t="str">
            <v>首尔小雪精品酒店</v>
          </cell>
          <cell r="C1078" t="str">
            <v>478148620</v>
          </cell>
          <cell r="D1078" t="str">
            <v/>
          </cell>
          <cell r="E1078" t="str">
            <v/>
          </cell>
          <cell r="F1078" t="str">
            <v>672.98</v>
          </cell>
          <cell r="G1078" t="str">
            <v>RMB</v>
          </cell>
          <cell r="H1078" t="str">
            <v>1</v>
          </cell>
          <cell r="I1078" t="str">
            <v>95.6</v>
          </cell>
        </row>
        <row r="1079">
          <cell r="A1079" t="str">
            <v>1742453</v>
          </cell>
          <cell r="B1079" t="str">
            <v>首尔明洞花生酒店</v>
          </cell>
          <cell r="C1079" t="str">
            <v>476781704</v>
          </cell>
          <cell r="D1079" t="str">
            <v/>
          </cell>
          <cell r="E1079" t="str">
            <v/>
          </cell>
          <cell r="F1079" t="str">
            <v>1381.99</v>
          </cell>
          <cell r="G1079" t="str">
            <v>RMB</v>
          </cell>
          <cell r="H1079" t="str">
            <v>1</v>
          </cell>
          <cell r="I1079" t="str">
            <v>196.32</v>
          </cell>
        </row>
        <row r="1080">
          <cell r="A1080" t="str">
            <v>1749505</v>
          </cell>
          <cell r="B1080" t="str">
            <v>梅瑞达酒店</v>
          </cell>
          <cell r="C1080" t="str">
            <v>478553276</v>
          </cell>
          <cell r="D1080" t="str">
            <v/>
          </cell>
          <cell r="E1080" t="str">
            <v/>
          </cell>
          <cell r="F1080" t="str">
            <v>233.5</v>
          </cell>
          <cell r="G1080" t="str">
            <v>RMB</v>
          </cell>
          <cell r="H1080" t="str">
            <v>1</v>
          </cell>
          <cell r="I1080" t="str">
            <v>33.17</v>
          </cell>
        </row>
        <row r="1081">
          <cell r="A1081" t="str">
            <v>1750775</v>
          </cell>
          <cell r="B1081" t="str">
            <v>大阪拉·弗里尔蒙特利酒店</v>
          </cell>
          <cell r="C1081" t="str">
            <v>478838644</v>
          </cell>
          <cell r="D1081" t="str">
            <v/>
          </cell>
          <cell r="E1081" t="str">
            <v/>
          </cell>
          <cell r="F1081" t="str">
            <v>436.52</v>
          </cell>
          <cell r="G1081" t="str">
            <v>RMB</v>
          </cell>
          <cell r="H1081" t="str">
            <v>1</v>
          </cell>
          <cell r="I1081" t="str">
            <v>62.01</v>
          </cell>
        </row>
        <row r="1082">
          <cell r="A1082" t="str">
            <v>1751640</v>
          </cell>
          <cell r="B1082" t="str">
            <v>大阪拉·弗里尔蒙特利酒店</v>
          </cell>
          <cell r="C1082" t="str">
            <v>479044888</v>
          </cell>
          <cell r="D1082" t="str">
            <v/>
          </cell>
          <cell r="E1082" t="str">
            <v/>
          </cell>
          <cell r="F1082" t="str">
            <v>3404.3</v>
          </cell>
          <cell r="G1082" t="str">
            <v>RMB</v>
          </cell>
          <cell r="H1082" t="str">
            <v>1</v>
          </cell>
          <cell r="I1082" t="str">
            <v>483.6</v>
          </cell>
        </row>
        <row r="1083">
          <cell r="A1083" t="str">
            <v>1752518</v>
          </cell>
          <cell r="B1083" t="str">
            <v>本愿寺樱花京町家传统日式旅馆</v>
          </cell>
          <cell r="C1083" t="str">
            <v>479209316</v>
          </cell>
          <cell r="D1083" t="str">
            <v/>
          </cell>
          <cell r="E1083" t="str">
            <v/>
          </cell>
          <cell r="F1083" t="str">
            <v>1381.43</v>
          </cell>
          <cell r="G1083" t="str">
            <v>RMB</v>
          </cell>
          <cell r="H1083" t="str">
            <v>1</v>
          </cell>
          <cell r="I1083" t="str">
            <v>196.24</v>
          </cell>
        </row>
        <row r="1084">
          <cell r="A1084" t="str">
            <v>1749517</v>
          </cell>
          <cell r="B1084" t="str">
            <v>普里玛住宿酒店</v>
          </cell>
          <cell r="C1084" t="str">
            <v>478555724</v>
          </cell>
          <cell r="D1084" t="str">
            <v/>
          </cell>
          <cell r="E1084" t="str">
            <v/>
          </cell>
          <cell r="F1084" t="str">
            <v>524.02</v>
          </cell>
          <cell r="G1084" t="str">
            <v>RMB</v>
          </cell>
          <cell r="H1084" t="str">
            <v>1</v>
          </cell>
          <cell r="I1084" t="str">
            <v>74.44</v>
          </cell>
        </row>
        <row r="1085">
          <cell r="A1085" t="str">
            <v>1756513</v>
          </cell>
          <cell r="B1085" t="str">
            <v>阿罗娜卡特查祖酒店</v>
          </cell>
          <cell r="C1085" t="str">
            <v>480250924</v>
          </cell>
          <cell r="D1085" t="str">
            <v>Acknowledged</v>
          </cell>
          <cell r="E1085" t="str">
            <v/>
          </cell>
          <cell r="F1085" t="str">
            <v>200.06</v>
          </cell>
          <cell r="G1085" t="str">
            <v>RMB</v>
          </cell>
          <cell r="H1085" t="str">
            <v>1</v>
          </cell>
          <cell r="I1085" t="str">
            <v>28.42</v>
          </cell>
        </row>
        <row r="1086">
          <cell r="A1086" t="str">
            <v>1753754</v>
          </cell>
          <cell r="B1086" t="str">
            <v>阿罗娜卡特查祖酒店</v>
          </cell>
          <cell r="C1086" t="str">
            <v>479503404</v>
          </cell>
          <cell r="D1086" t="str">
            <v/>
          </cell>
          <cell r="E1086" t="str">
            <v/>
          </cell>
          <cell r="F1086" t="str">
            <v>199.57</v>
          </cell>
          <cell r="G1086" t="str">
            <v>RMB</v>
          </cell>
          <cell r="H1086" t="str">
            <v>1</v>
          </cell>
          <cell r="I1086" t="str">
            <v>28.35</v>
          </cell>
        </row>
        <row r="1087">
          <cell r="A1087" t="str">
            <v>1756681</v>
          </cell>
          <cell r="B1087" t="str">
            <v>阿罗娜卡特查祖酒店</v>
          </cell>
          <cell r="C1087" t="str">
            <v>480313020</v>
          </cell>
          <cell r="D1087" t="str">
            <v>Acknowledged</v>
          </cell>
          <cell r="E1087" t="str">
            <v/>
          </cell>
          <cell r="F1087" t="str">
            <v>511.63</v>
          </cell>
          <cell r="G1087" t="str">
            <v>RMB</v>
          </cell>
          <cell r="H1087" t="str">
            <v>1</v>
          </cell>
          <cell r="I1087" t="str">
            <v>72.68</v>
          </cell>
        </row>
        <row r="1088">
          <cell r="A1088" t="str">
            <v>1755770</v>
          </cell>
          <cell r="B1088" t="str">
            <v>阿罗娜卡特查祖酒店</v>
          </cell>
          <cell r="C1088" t="str">
            <v>480021944</v>
          </cell>
          <cell r="D1088" t="str">
            <v>Acknowledged</v>
          </cell>
          <cell r="E1088" t="str">
            <v/>
          </cell>
          <cell r="F1088" t="str">
            <v>255.82</v>
          </cell>
          <cell r="G1088" t="str">
            <v>RMB</v>
          </cell>
          <cell r="H1088" t="str">
            <v>1</v>
          </cell>
          <cell r="I1088" t="str">
            <v>36.34</v>
          </cell>
        </row>
        <row r="1089">
          <cell r="A1089" t="str">
            <v>1753746</v>
          </cell>
          <cell r="B1089" t="str">
            <v>香港悦品度假酒店</v>
          </cell>
          <cell r="C1089" t="str">
            <v>479502876</v>
          </cell>
          <cell r="D1089" t="str">
            <v/>
          </cell>
          <cell r="E1089" t="str">
            <v/>
          </cell>
          <cell r="F1089" t="str">
            <v>380.34</v>
          </cell>
          <cell r="G1089" t="str">
            <v>RMB</v>
          </cell>
          <cell r="H1089" t="str">
            <v>1</v>
          </cell>
          <cell r="I1089" t="str">
            <v>54.03</v>
          </cell>
        </row>
        <row r="1090">
          <cell r="A1090" t="str">
            <v>1752568</v>
          </cell>
          <cell r="B1090" t="str">
            <v>悦品酒店(荃湾店)</v>
          </cell>
          <cell r="C1090" t="str">
            <v>479221716</v>
          </cell>
          <cell r="D1090" t="str">
            <v/>
          </cell>
          <cell r="E1090" t="str">
            <v/>
          </cell>
          <cell r="F1090" t="str">
            <v>193.8</v>
          </cell>
          <cell r="G1090" t="str">
            <v>RMB</v>
          </cell>
          <cell r="H1090" t="str">
            <v>1</v>
          </cell>
          <cell r="I1090" t="str">
            <v>27.53</v>
          </cell>
        </row>
        <row r="1091">
          <cell r="A1091" t="str">
            <v>1752158</v>
          </cell>
          <cell r="B1091" t="str">
            <v>悦品酒店(荃湾店)</v>
          </cell>
          <cell r="C1091" t="str">
            <v>479143472</v>
          </cell>
          <cell r="D1091" t="str">
            <v/>
          </cell>
          <cell r="E1091" t="str">
            <v/>
          </cell>
          <cell r="F1091" t="str">
            <v>193.8</v>
          </cell>
          <cell r="G1091" t="str">
            <v>RMB</v>
          </cell>
          <cell r="H1091" t="str">
            <v>1</v>
          </cell>
          <cell r="I1091" t="str">
            <v>27.53</v>
          </cell>
        </row>
        <row r="1092">
          <cell r="A1092" t="str">
            <v>1750720</v>
          </cell>
          <cell r="B1092" t="str">
            <v>悦品酒店(荃湾店)</v>
          </cell>
          <cell r="C1092" t="str">
            <v>478821372</v>
          </cell>
          <cell r="D1092" t="str">
            <v/>
          </cell>
          <cell r="E1092" t="str">
            <v/>
          </cell>
          <cell r="F1092" t="str">
            <v>277.57</v>
          </cell>
          <cell r="G1092" t="str">
            <v>RMB</v>
          </cell>
          <cell r="H1092" t="str">
            <v>1</v>
          </cell>
          <cell r="I1092" t="str">
            <v>39.43</v>
          </cell>
        </row>
        <row r="1093">
          <cell r="A1093" t="str">
            <v>1742716</v>
          </cell>
          <cell r="B1093" t="str">
            <v>B2乔木提恩酒店</v>
          </cell>
          <cell r="C1093" t="str">
            <v>476839536</v>
          </cell>
          <cell r="D1093" t="str">
            <v/>
          </cell>
          <cell r="E1093" t="str">
            <v/>
          </cell>
          <cell r="F1093" t="str">
            <v>196.54</v>
          </cell>
          <cell r="G1093" t="str">
            <v>RMB</v>
          </cell>
          <cell r="H1093" t="str">
            <v>1</v>
          </cell>
          <cell r="I1093" t="str">
            <v>27.92</v>
          </cell>
        </row>
        <row r="1094">
          <cell r="A1094" t="str">
            <v>1742582</v>
          </cell>
          <cell r="B1094" t="str">
            <v>芭堤雅B2海景旅馆</v>
          </cell>
          <cell r="C1094" t="str">
            <v>476809864</v>
          </cell>
          <cell r="D1094" t="str">
            <v/>
          </cell>
          <cell r="E1094" t="str">
            <v/>
          </cell>
          <cell r="F1094" t="str">
            <v>177.33</v>
          </cell>
          <cell r="G1094" t="str">
            <v>RMB</v>
          </cell>
          <cell r="H1094" t="str">
            <v>1</v>
          </cell>
          <cell r="I1094" t="str">
            <v>25.19</v>
          </cell>
        </row>
        <row r="1095">
          <cell r="A1095" t="str">
            <v>1752160</v>
          </cell>
          <cell r="B1095" t="str">
            <v>TRACE旅馆</v>
          </cell>
          <cell r="C1095" t="str">
            <v>479144224</v>
          </cell>
          <cell r="D1095" t="str">
            <v/>
          </cell>
          <cell r="E1095" t="str">
            <v/>
          </cell>
          <cell r="F1095" t="str">
            <v>225.19</v>
          </cell>
          <cell r="G1095" t="str">
            <v>RMB</v>
          </cell>
          <cell r="H1095" t="str">
            <v>1</v>
          </cell>
          <cell r="I1095" t="str">
            <v>31.99</v>
          </cell>
        </row>
        <row r="1096">
          <cell r="A1096" t="str">
            <v>1757486</v>
          </cell>
          <cell r="B1096" t="str">
            <v>广州新世界大酒店</v>
          </cell>
          <cell r="C1096" t="str">
            <v>480547500</v>
          </cell>
          <cell r="D1096" t="str">
            <v>(LNG)3790071;</v>
          </cell>
          <cell r="E1096" t="str">
            <v/>
          </cell>
          <cell r="F1096" t="str">
            <v>256.1</v>
          </cell>
          <cell r="G1096" t="str">
            <v>RMB</v>
          </cell>
          <cell r="H1096" t="str">
            <v>1</v>
          </cell>
          <cell r="I1096" t="str">
            <v>36.38</v>
          </cell>
        </row>
        <row r="1097">
          <cell r="A1097" t="str">
            <v>1743012</v>
          </cell>
          <cell r="B1097" t="str">
            <v>Legendale Hotel Beijing</v>
          </cell>
          <cell r="C1097" t="str">
            <v>476898584</v>
          </cell>
          <cell r="D1097" t="str">
            <v/>
          </cell>
          <cell r="E1097" t="str">
            <v/>
          </cell>
          <cell r="F1097" t="str">
            <v>1024</v>
          </cell>
          <cell r="G1097" t="str">
            <v>RMB</v>
          </cell>
          <cell r="H1097" t="str">
            <v>1</v>
          </cell>
          <cell r="I1097" t="str">
            <v>145.6</v>
          </cell>
        </row>
        <row r="1098">
          <cell r="A1098" t="str">
            <v>1755773</v>
          </cell>
          <cell r="B1098" t="str">
            <v>Legendale Hotel Beijing</v>
          </cell>
          <cell r="C1098" t="str">
            <v>480022912</v>
          </cell>
          <cell r="D1098" t="str">
            <v>5537569</v>
          </cell>
          <cell r="E1098" t="str">
            <v/>
          </cell>
          <cell r="F1098" t="str">
            <v>2112</v>
          </cell>
          <cell r="G1098" t="str">
            <v>RMB</v>
          </cell>
          <cell r="H1098" t="str">
            <v>1</v>
          </cell>
          <cell r="I1098" t="str">
            <v>300.04</v>
          </cell>
        </row>
        <row r="1099">
          <cell r="A1099" t="str">
            <v>1744363</v>
          </cell>
          <cell r="B1099" t="str">
            <v>深圳东部华侨城黑森林酒店</v>
          </cell>
          <cell r="C1099" t="str">
            <v>477222156</v>
          </cell>
          <cell r="D1099" t="str">
            <v/>
          </cell>
          <cell r="E1099" t="str">
            <v/>
          </cell>
          <cell r="F1099" t="str">
            <v>808.98</v>
          </cell>
          <cell r="G1099" t="str">
            <v>RMB</v>
          </cell>
          <cell r="H1099" t="str">
            <v>1</v>
          </cell>
          <cell r="I1099" t="str">
            <v>114.92</v>
          </cell>
        </row>
        <row r="1100">
          <cell r="A1100" t="str">
            <v>1752764</v>
          </cell>
          <cell r="B1100" t="str">
            <v>成都环球中心天堂洲际大饭店</v>
          </cell>
          <cell r="C1100" t="str">
            <v>479262188</v>
          </cell>
          <cell r="D1100" t="str">
            <v/>
          </cell>
          <cell r="E1100" t="str">
            <v/>
          </cell>
          <cell r="F1100" t="str">
            <v>916</v>
          </cell>
          <cell r="G1100" t="str">
            <v>RMB</v>
          </cell>
          <cell r="H1100" t="str">
            <v>1</v>
          </cell>
          <cell r="I1100" t="str">
            <v>130.19</v>
          </cell>
        </row>
        <row r="1101">
          <cell r="A1101" t="str">
            <v>1752861</v>
          </cell>
          <cell r="B1101" t="str">
            <v>京都七条格莱德一号酒店</v>
          </cell>
          <cell r="C1101" t="str">
            <v>479286284</v>
          </cell>
          <cell r="D1101" t="str">
            <v/>
          </cell>
          <cell r="E1101" t="str">
            <v/>
          </cell>
          <cell r="F1101" t="str">
            <v>228.64</v>
          </cell>
          <cell r="G1101" t="str">
            <v>RMB</v>
          </cell>
          <cell r="H1101" t="str">
            <v>1</v>
          </cell>
          <cell r="I1101" t="str">
            <v>32.48</v>
          </cell>
        </row>
        <row r="1102">
          <cell r="A1102" t="str">
            <v>1748230</v>
          </cell>
          <cell r="B1102" t="str">
            <v>班托赛花园度假村</v>
          </cell>
          <cell r="C1102" t="str">
            <v>478193860</v>
          </cell>
          <cell r="D1102" t="str">
            <v/>
          </cell>
          <cell r="E1102" t="str">
            <v/>
          </cell>
          <cell r="F1102" t="str">
            <v>161.27</v>
          </cell>
          <cell r="G1102" t="str">
            <v>RMB</v>
          </cell>
          <cell r="H1102" t="str">
            <v>1</v>
          </cell>
          <cell r="I1102" t="str">
            <v>22.91</v>
          </cell>
        </row>
        <row r="1103">
          <cell r="A1103" t="str">
            <v>1745569</v>
          </cell>
          <cell r="B1103" t="str">
            <v>象岛佩妮平房度假村</v>
          </cell>
          <cell r="C1103" t="str">
            <v>477525428</v>
          </cell>
          <cell r="D1103" t="str">
            <v/>
          </cell>
          <cell r="E1103" t="str">
            <v/>
          </cell>
          <cell r="F1103" t="str">
            <v>182.75</v>
          </cell>
          <cell r="G1103" t="str">
            <v>RMB</v>
          </cell>
          <cell r="H1103" t="str">
            <v>1</v>
          </cell>
          <cell r="I1103" t="str">
            <v>25.96</v>
          </cell>
        </row>
        <row r="1104">
          <cell r="A1104" t="str">
            <v>1748189</v>
          </cell>
          <cell r="B1104" t="str">
            <v>蒲甘之星酒店</v>
          </cell>
          <cell r="C1104" t="str">
            <v>478184640</v>
          </cell>
          <cell r="D1104" t="str">
            <v/>
          </cell>
          <cell r="E1104" t="str">
            <v/>
          </cell>
          <cell r="F1104" t="str">
            <v>210.55</v>
          </cell>
          <cell r="G1104" t="str">
            <v>RMB</v>
          </cell>
          <cell r="H1104" t="str">
            <v>1</v>
          </cell>
          <cell r="I1104" t="str">
            <v>29.91</v>
          </cell>
        </row>
        <row r="1105">
          <cell r="A1105" t="str">
            <v>1746229</v>
          </cell>
          <cell r="B1105" t="str">
            <v>Hotel Apex</v>
          </cell>
          <cell r="C1105" t="str">
            <v>477690652</v>
          </cell>
          <cell r="D1105" t="str">
            <v/>
          </cell>
          <cell r="E1105" t="str">
            <v/>
          </cell>
          <cell r="F1105" t="str">
            <v>304.6</v>
          </cell>
          <cell r="G1105" t="str">
            <v>RMB</v>
          </cell>
          <cell r="H1105" t="str">
            <v>1</v>
          </cell>
          <cell r="I1105" t="str">
            <v>43.27</v>
          </cell>
        </row>
        <row r="1106">
          <cell r="A1106" t="str">
            <v>1756357</v>
          </cell>
          <cell r="B1106" t="str">
            <v>仙台法华俱乐部酒店</v>
          </cell>
          <cell r="C1106" t="str">
            <v>480200100</v>
          </cell>
          <cell r="D1106" t="str">
            <v/>
          </cell>
          <cell r="E1106" t="str">
            <v/>
          </cell>
          <cell r="F1106" t="str">
            <v>268.63</v>
          </cell>
          <cell r="G1106" t="str">
            <v>RMB</v>
          </cell>
          <cell r="H1106" t="str">
            <v>1</v>
          </cell>
          <cell r="I1106" t="str">
            <v>38.16</v>
          </cell>
        </row>
        <row r="1107">
          <cell r="A1107" t="str">
            <v>1744619</v>
          </cell>
          <cell r="B1107" t="str">
            <v>仙台法华俱乐部酒店</v>
          </cell>
          <cell r="C1107" t="str">
            <v>477277808</v>
          </cell>
          <cell r="D1107" t="str">
            <v/>
          </cell>
          <cell r="E1107" t="str">
            <v/>
          </cell>
          <cell r="F1107" t="str">
            <v>324.59</v>
          </cell>
          <cell r="G1107" t="str">
            <v>RMB</v>
          </cell>
          <cell r="H1107" t="str">
            <v>1</v>
          </cell>
          <cell r="I1107" t="str">
            <v>46.11</v>
          </cell>
        </row>
        <row r="1108">
          <cell r="A1108" t="str">
            <v>1751607</v>
          </cell>
          <cell r="B1108" t="str">
            <v>阿德里亚会议中心酒店</v>
          </cell>
          <cell r="C1108" t="str">
            <v>479037676</v>
          </cell>
          <cell r="D1108" t="str">
            <v/>
          </cell>
          <cell r="E1108" t="str">
            <v/>
          </cell>
          <cell r="F1108" t="str">
            <v>723.1</v>
          </cell>
          <cell r="G1108" t="str">
            <v>RMB</v>
          </cell>
          <cell r="H1108" t="str">
            <v>1</v>
          </cell>
          <cell r="I1108" t="str">
            <v>102.72</v>
          </cell>
        </row>
        <row r="1109">
          <cell r="A1109" t="str">
            <v>1746537</v>
          </cell>
          <cell r="B1109" t="str">
            <v>哈特利酒店</v>
          </cell>
          <cell r="C1109" t="str">
            <v>477751800</v>
          </cell>
          <cell r="D1109" t="str">
            <v/>
          </cell>
          <cell r="E1109" t="str">
            <v/>
          </cell>
          <cell r="F1109" t="str">
            <v>264.12</v>
          </cell>
          <cell r="G1109" t="str">
            <v>RMB</v>
          </cell>
          <cell r="H1109" t="str">
            <v>1</v>
          </cell>
          <cell r="I1109" t="str">
            <v>37.52</v>
          </cell>
        </row>
        <row r="1110">
          <cell r="A1110" t="str">
            <v>1754584</v>
          </cell>
          <cell r="B1110" t="str">
            <v>OYO 112 假日酒店</v>
          </cell>
          <cell r="C1110" t="str">
            <v>479677168</v>
          </cell>
          <cell r="D1110" t="str">
            <v/>
          </cell>
          <cell r="E1110" t="str">
            <v/>
          </cell>
          <cell r="F1110" t="str">
            <v>122.35</v>
          </cell>
          <cell r="G1110" t="str">
            <v>RMB</v>
          </cell>
          <cell r="H1110" t="str">
            <v>1</v>
          </cell>
          <cell r="I1110" t="str">
            <v>17.38</v>
          </cell>
        </row>
        <row r="1111">
          <cell r="A1111" t="str">
            <v>1753811</v>
          </cell>
          <cell r="B1111" t="str">
            <v>OYO 112 假日酒店</v>
          </cell>
          <cell r="C1111" t="str">
            <v>479512932</v>
          </cell>
          <cell r="D1111" t="str">
            <v/>
          </cell>
          <cell r="E1111" t="str">
            <v/>
          </cell>
          <cell r="F1111" t="str">
            <v>122.35</v>
          </cell>
          <cell r="G1111" t="str">
            <v>RMB</v>
          </cell>
          <cell r="H1111" t="str">
            <v>1</v>
          </cell>
          <cell r="I1111" t="str">
            <v>17.38</v>
          </cell>
        </row>
        <row r="1112">
          <cell r="A1112" t="str">
            <v>1745685</v>
          </cell>
          <cell r="B1112" t="str">
            <v>湘南水晶酒店</v>
          </cell>
          <cell r="C1112" t="str">
            <v>477559356</v>
          </cell>
          <cell r="D1112" t="str">
            <v>477559356</v>
          </cell>
          <cell r="E1112" t="str">
            <v/>
          </cell>
          <cell r="F1112" t="str">
            <v>402.59</v>
          </cell>
          <cell r="G1112" t="str">
            <v>RMB</v>
          </cell>
          <cell r="H1112" t="str">
            <v>1</v>
          </cell>
          <cell r="I1112" t="str">
            <v>57.19</v>
          </cell>
        </row>
        <row r="1113">
          <cell r="A1113" t="str">
            <v>1747363</v>
          </cell>
          <cell r="B1113" t="str">
            <v>帕克斯酒店及餐厅</v>
          </cell>
          <cell r="C1113" t="str">
            <v>477974484</v>
          </cell>
          <cell r="D1113" t="str">
            <v/>
          </cell>
          <cell r="E1113" t="str">
            <v/>
          </cell>
          <cell r="F1113" t="str">
            <v>165.99</v>
          </cell>
          <cell r="G1113" t="str">
            <v>RMB</v>
          </cell>
          <cell r="H1113" t="str">
            <v>1</v>
          </cell>
          <cell r="I1113" t="str">
            <v>23.58</v>
          </cell>
        </row>
        <row r="1114">
          <cell r="A1114" t="str">
            <v>1757649</v>
          </cell>
          <cell r="B1114" t="str">
            <v>帕克斯酒店及餐厅</v>
          </cell>
          <cell r="C1114" t="str">
            <v>480597660</v>
          </cell>
          <cell r="D1114" t="str">
            <v/>
          </cell>
          <cell r="E1114" t="str">
            <v/>
          </cell>
          <cell r="F1114" t="str">
            <v>161.91</v>
          </cell>
          <cell r="G1114" t="str">
            <v>RMB</v>
          </cell>
          <cell r="H1114" t="str">
            <v>1</v>
          </cell>
          <cell r="I1114" t="str">
            <v>23</v>
          </cell>
        </row>
        <row r="1115">
          <cell r="A1115" t="str">
            <v>1749873</v>
          </cell>
          <cell r="B1115" t="str">
            <v>君乐酒店</v>
          </cell>
          <cell r="C1115" t="str">
            <v>478637464</v>
          </cell>
          <cell r="D1115" t="str">
            <v/>
          </cell>
          <cell r="E1115" t="str">
            <v/>
          </cell>
          <cell r="F1115" t="str">
            <v>122.56</v>
          </cell>
          <cell r="G1115" t="str">
            <v>RMB</v>
          </cell>
          <cell r="H1115" t="str">
            <v>1</v>
          </cell>
          <cell r="I1115" t="str">
            <v>17.41</v>
          </cell>
        </row>
        <row r="1116">
          <cell r="A1116" t="str">
            <v>1743747</v>
          </cell>
          <cell r="B1116" t="str">
            <v>彻图丰门酒店</v>
          </cell>
          <cell r="C1116" t="str">
            <v>477073408</v>
          </cell>
          <cell r="D1116" t="str">
            <v/>
          </cell>
          <cell r="E1116" t="str">
            <v/>
          </cell>
          <cell r="F1116" t="str">
            <v>526.41</v>
          </cell>
          <cell r="G1116" t="str">
            <v>RMB</v>
          </cell>
          <cell r="H1116" t="str">
            <v>1</v>
          </cell>
          <cell r="I1116" t="str">
            <v>74.78</v>
          </cell>
        </row>
        <row r="1117">
          <cell r="A1117" t="str">
            <v>1750444</v>
          </cell>
          <cell r="B1117" t="str">
            <v>彻图丰门酒店</v>
          </cell>
          <cell r="C1117" t="str">
            <v>478752304</v>
          </cell>
          <cell r="D1117" t="str">
            <v/>
          </cell>
          <cell r="E1117" t="str">
            <v/>
          </cell>
          <cell r="F1117" t="str">
            <v>266.52</v>
          </cell>
          <cell r="G1117" t="str">
            <v>RMB</v>
          </cell>
          <cell r="H1117" t="str">
            <v>1</v>
          </cell>
          <cell r="I1117" t="str">
            <v>37.86</v>
          </cell>
        </row>
        <row r="1118">
          <cell r="A1118" t="str">
            <v>1753436</v>
          </cell>
          <cell r="B1118" t="str">
            <v>温德姆绍斯伯里酒店</v>
          </cell>
          <cell r="C1118" t="str">
            <v>479436388</v>
          </cell>
          <cell r="D1118" t="str">
            <v/>
          </cell>
          <cell r="E1118" t="str">
            <v/>
          </cell>
          <cell r="F1118" t="str">
            <v>555.35</v>
          </cell>
          <cell r="G1118" t="str">
            <v>RMB</v>
          </cell>
          <cell r="H1118" t="str">
            <v>1</v>
          </cell>
          <cell r="I1118" t="str">
            <v>78.89</v>
          </cell>
        </row>
        <row r="1119">
          <cell r="A1119" t="str">
            <v>1744675</v>
          </cell>
          <cell r="B1119" t="str">
            <v>清莱库阿克莱度假酒店</v>
          </cell>
          <cell r="C1119" t="str">
            <v>477288352</v>
          </cell>
          <cell r="D1119" t="str">
            <v/>
          </cell>
          <cell r="E1119" t="str">
            <v/>
          </cell>
          <cell r="F1119" t="str">
            <v>151.35</v>
          </cell>
          <cell r="G1119" t="str">
            <v>RMB</v>
          </cell>
          <cell r="H1119" t="str">
            <v>1</v>
          </cell>
          <cell r="I1119" t="str">
            <v>21.5</v>
          </cell>
        </row>
        <row r="1120">
          <cell r="A1120" t="str">
            <v>1752930</v>
          </cell>
          <cell r="B1120" t="str">
            <v>清莱库阿克莱度假酒店</v>
          </cell>
          <cell r="C1120" t="str">
            <v>479302064</v>
          </cell>
          <cell r="D1120" t="str">
            <v/>
          </cell>
          <cell r="E1120" t="str">
            <v/>
          </cell>
          <cell r="F1120" t="str">
            <v>200.48</v>
          </cell>
          <cell r="G1120" t="str">
            <v>RMB</v>
          </cell>
          <cell r="H1120" t="str">
            <v>1</v>
          </cell>
          <cell r="I1120" t="str">
            <v>28.48</v>
          </cell>
        </row>
        <row r="1121">
          <cell r="A1121" t="str">
            <v>1751904</v>
          </cell>
          <cell r="B1121" t="str">
            <v>清莱库阿克莱度假酒店</v>
          </cell>
          <cell r="C1121" t="str">
            <v>479093648</v>
          </cell>
          <cell r="D1121" t="str">
            <v/>
          </cell>
          <cell r="E1121" t="str">
            <v/>
          </cell>
          <cell r="F1121" t="str">
            <v>160.36</v>
          </cell>
          <cell r="G1121" t="str">
            <v>RMB</v>
          </cell>
          <cell r="H1121" t="str">
            <v>1</v>
          </cell>
          <cell r="I1121" t="str">
            <v>22.78</v>
          </cell>
        </row>
        <row r="1122">
          <cell r="A1122" t="str">
            <v>1743658</v>
          </cell>
          <cell r="B1122" t="str">
            <v>清莱阁楼酒店</v>
          </cell>
          <cell r="C1122" t="str">
            <v>477048816</v>
          </cell>
          <cell r="D1122" t="str">
            <v/>
          </cell>
          <cell r="E1122" t="str">
            <v/>
          </cell>
          <cell r="F1122" t="str">
            <v>237.37</v>
          </cell>
          <cell r="G1122" t="str">
            <v>RMB</v>
          </cell>
          <cell r="H1122" t="str">
            <v>1</v>
          </cell>
          <cell r="I1122" t="str">
            <v>33.72</v>
          </cell>
        </row>
        <row r="1123">
          <cell r="A1123" t="str">
            <v>1749671</v>
          </cell>
          <cell r="B1123" t="str">
            <v>济州岛西归浦Js价值酒店</v>
          </cell>
          <cell r="C1123" t="str">
            <v>478589772</v>
          </cell>
          <cell r="D1123" t="str">
            <v/>
          </cell>
          <cell r="E1123" t="str">
            <v/>
          </cell>
          <cell r="F1123" t="str">
            <v>548.24</v>
          </cell>
          <cell r="G1123" t="str">
            <v>RMB</v>
          </cell>
          <cell r="H1123" t="str">
            <v>1</v>
          </cell>
          <cell r="I1123" t="str">
            <v>77.88</v>
          </cell>
        </row>
        <row r="1124">
          <cell r="A1124" t="str">
            <v>1746635</v>
          </cell>
          <cell r="B1124" t="str">
            <v>神户都雅致安埃索太阳道大酒店</v>
          </cell>
          <cell r="C1124" t="str">
            <v>477772696</v>
          </cell>
          <cell r="D1124" t="str">
            <v/>
          </cell>
          <cell r="E1124" t="str">
            <v/>
          </cell>
          <cell r="F1124" t="str">
            <v>287.63</v>
          </cell>
          <cell r="G1124" t="str">
            <v>RMB</v>
          </cell>
          <cell r="H1124" t="str">
            <v>1</v>
          </cell>
          <cell r="I1124" t="str">
            <v>40.86</v>
          </cell>
        </row>
        <row r="1125">
          <cell r="A1125" t="str">
            <v>1746551</v>
          </cell>
          <cell r="B1125" t="str">
            <v>曼德勒林克 83 号精品酒店</v>
          </cell>
          <cell r="C1125" t="str">
            <v>477756724</v>
          </cell>
          <cell r="D1125" t="str">
            <v>477756724</v>
          </cell>
          <cell r="E1125" t="str">
            <v/>
          </cell>
          <cell r="F1125" t="str">
            <v>318.82</v>
          </cell>
          <cell r="G1125" t="str">
            <v>RMB</v>
          </cell>
          <cell r="H1125" t="str">
            <v>1</v>
          </cell>
          <cell r="I1125" t="str">
            <v>45.29</v>
          </cell>
        </row>
        <row r="1126">
          <cell r="A1126" t="str">
            <v>1759533</v>
          </cell>
          <cell r="B1126" t="str">
            <v>曼德勒林克 83 号精品酒店</v>
          </cell>
          <cell r="C1126" t="str">
            <v>481118564</v>
          </cell>
          <cell r="D1126" t="str">
            <v/>
          </cell>
          <cell r="E1126" t="str">
            <v/>
          </cell>
          <cell r="F1126" t="str">
            <v>318.82</v>
          </cell>
          <cell r="G1126" t="str">
            <v>RMB</v>
          </cell>
          <cell r="H1126" t="str">
            <v>1</v>
          </cell>
          <cell r="I1126" t="str">
            <v>45.29</v>
          </cell>
        </row>
        <row r="1127">
          <cell r="A1127" t="str">
            <v>1749539</v>
          </cell>
          <cell r="B1127" t="str">
            <v>曼德勒林克 83 号精品酒店</v>
          </cell>
          <cell r="C1127" t="str">
            <v>478562852</v>
          </cell>
          <cell r="D1127" t="str">
            <v/>
          </cell>
          <cell r="E1127" t="str">
            <v/>
          </cell>
          <cell r="F1127" t="str">
            <v>318.82</v>
          </cell>
          <cell r="G1127" t="str">
            <v>RMB</v>
          </cell>
          <cell r="H1127" t="str">
            <v>1</v>
          </cell>
          <cell r="I1127" t="str">
            <v>45.29</v>
          </cell>
        </row>
        <row r="1128">
          <cell r="A1128" t="str">
            <v>1743693</v>
          </cell>
          <cell r="B1128" t="str">
            <v>曼德勒林克 78 号精品酒店</v>
          </cell>
          <cell r="C1128" t="str">
            <v>477058144</v>
          </cell>
          <cell r="D1128" t="str">
            <v>reconfirmed</v>
          </cell>
          <cell r="E1128" t="str">
            <v/>
          </cell>
          <cell r="F1128" t="str">
            <v>434.2</v>
          </cell>
          <cell r="G1128" t="str">
            <v>RMB</v>
          </cell>
          <cell r="H1128" t="str">
            <v>1</v>
          </cell>
          <cell r="I1128" t="str">
            <v>61.68</v>
          </cell>
        </row>
        <row r="1129">
          <cell r="A1129" t="str">
            <v>1750501</v>
          </cell>
          <cell r="B1129" t="str">
            <v>好感觉酒店</v>
          </cell>
          <cell r="C1129" t="str">
            <v>478763884</v>
          </cell>
          <cell r="D1129" t="str">
            <v/>
          </cell>
          <cell r="E1129" t="str">
            <v/>
          </cell>
          <cell r="F1129" t="str">
            <v>273.41</v>
          </cell>
          <cell r="G1129" t="str">
            <v>RMB</v>
          </cell>
          <cell r="H1129" t="str">
            <v>1</v>
          </cell>
          <cell r="I1129" t="str">
            <v>38.84</v>
          </cell>
        </row>
        <row r="1130">
          <cell r="A1130" t="str">
            <v>1750503</v>
          </cell>
          <cell r="B1130" t="str">
            <v>幸运美索 D 酒店</v>
          </cell>
          <cell r="C1130" t="str">
            <v>478764892</v>
          </cell>
          <cell r="D1130" t="str">
            <v/>
          </cell>
          <cell r="E1130" t="str">
            <v/>
          </cell>
          <cell r="F1130" t="str">
            <v>323.25</v>
          </cell>
          <cell r="G1130" t="str">
            <v>RMB</v>
          </cell>
          <cell r="H1130" t="str">
            <v>1</v>
          </cell>
          <cell r="I1130" t="str">
            <v>45.92</v>
          </cell>
        </row>
        <row r="1131">
          <cell r="A1131" t="str">
            <v>1752250</v>
          </cell>
          <cell r="B1131" t="str">
            <v>标准酒店</v>
          </cell>
          <cell r="C1131" t="str">
            <v>479164116</v>
          </cell>
          <cell r="D1131" t="str">
            <v/>
          </cell>
          <cell r="E1131" t="str">
            <v/>
          </cell>
          <cell r="F1131" t="str">
            <v>379.01</v>
          </cell>
          <cell r="G1131" t="str">
            <v>RMB</v>
          </cell>
          <cell r="H1131" t="str">
            <v>1</v>
          </cell>
          <cell r="I1131" t="str">
            <v>53.84</v>
          </cell>
        </row>
        <row r="1132">
          <cell r="A1132" t="str">
            <v>1752935</v>
          </cell>
          <cell r="B1132" t="str">
            <v>皇家魅力酒店</v>
          </cell>
          <cell r="C1132" t="str">
            <v>479303744</v>
          </cell>
          <cell r="D1132" t="str">
            <v/>
          </cell>
          <cell r="E1132" t="str">
            <v/>
          </cell>
          <cell r="F1132" t="str">
            <v>112.14</v>
          </cell>
          <cell r="G1132" t="str">
            <v>RMB</v>
          </cell>
          <cell r="H1132" t="str">
            <v>1</v>
          </cell>
          <cell r="I1132" t="str">
            <v>15.93</v>
          </cell>
        </row>
        <row r="1133">
          <cell r="A1133" t="str">
            <v>1751857</v>
          </cell>
          <cell r="B1133" t="str">
            <v>基思科尔格兰茨酒店</v>
          </cell>
          <cell r="C1133" t="str">
            <v>479086088</v>
          </cell>
          <cell r="D1133" t="str">
            <v/>
          </cell>
          <cell r="E1133" t="str">
            <v/>
          </cell>
          <cell r="F1133" t="str">
            <v>492.77</v>
          </cell>
          <cell r="G1133" t="str">
            <v>RMB</v>
          </cell>
          <cell r="H1133" t="str">
            <v>1</v>
          </cell>
          <cell r="I1133" t="str">
            <v>70</v>
          </cell>
        </row>
        <row r="1134">
          <cell r="A1134" t="str">
            <v>1741962</v>
          </cell>
          <cell r="B1134" t="str">
            <v>瑞库高级酒店</v>
          </cell>
          <cell r="C1134" t="str">
            <v>476648280</v>
          </cell>
          <cell r="D1134" t="str">
            <v/>
          </cell>
          <cell r="E1134" t="str">
            <v/>
          </cell>
          <cell r="F1134" t="str">
            <v>690.01</v>
          </cell>
          <cell r="G1134" t="str">
            <v>RMB</v>
          </cell>
          <cell r="H1134" t="str">
            <v>1</v>
          </cell>
          <cell r="I1134" t="str">
            <v>98.02</v>
          </cell>
        </row>
        <row r="1135">
          <cell r="A1135" t="str">
            <v>1746354</v>
          </cell>
          <cell r="B1135" t="str">
            <v>马尔代夫富西法鲁酒店</v>
          </cell>
          <cell r="C1135" t="str">
            <v>477713904</v>
          </cell>
          <cell r="D1135" t="str">
            <v>477713904</v>
          </cell>
          <cell r="E1135" t="str">
            <v/>
          </cell>
          <cell r="F1135" t="str">
            <v>15533.92</v>
          </cell>
          <cell r="G1135" t="str">
            <v>RMB</v>
          </cell>
          <cell r="H1135" t="str">
            <v>1</v>
          </cell>
          <cell r="I1135" t="str">
            <v>2206.68</v>
          </cell>
        </row>
        <row r="1136">
          <cell r="A1136" t="str">
            <v>1741745</v>
          </cell>
          <cell r="B1136" t="str">
            <v>S-E 酒店及公寓</v>
          </cell>
          <cell r="C1136" t="str">
            <v>476590196</v>
          </cell>
          <cell r="D1136" t="str">
            <v/>
          </cell>
          <cell r="E1136" t="str">
            <v/>
          </cell>
          <cell r="F1136" t="str">
            <v>514.31</v>
          </cell>
          <cell r="G1136" t="str">
            <v>RMB</v>
          </cell>
          <cell r="H1136" t="str">
            <v>1</v>
          </cell>
          <cell r="I1136" t="str">
            <v>73.06</v>
          </cell>
        </row>
        <row r="1137">
          <cell r="A1137" t="str">
            <v>1748147</v>
          </cell>
          <cell r="B1137" t="str">
            <v>河内布鲁城市酒店</v>
          </cell>
          <cell r="C1137" t="str">
            <v>478174104</v>
          </cell>
          <cell r="D1137" t="str">
            <v/>
          </cell>
          <cell r="E1137" t="str">
            <v/>
          </cell>
          <cell r="F1137" t="str">
            <v>493.19</v>
          </cell>
          <cell r="G1137" t="str">
            <v>RMB</v>
          </cell>
          <cell r="H1137" t="str">
            <v>1</v>
          </cell>
          <cell r="I1137" t="str">
            <v>70.06</v>
          </cell>
        </row>
        <row r="1138">
          <cell r="A1138" t="str">
            <v>1748488</v>
          </cell>
          <cell r="B1138" t="str">
            <v>铁估都森酒店</v>
          </cell>
          <cell r="C1138" t="str">
            <v>478255064</v>
          </cell>
          <cell r="D1138" t="str">
            <v/>
          </cell>
          <cell r="E1138" t="str">
            <v/>
          </cell>
          <cell r="F1138" t="str">
            <v>198.58</v>
          </cell>
          <cell r="G1138" t="str">
            <v>RMB</v>
          </cell>
          <cell r="H1138" t="str">
            <v>1</v>
          </cell>
          <cell r="I1138" t="str">
            <v>28.21</v>
          </cell>
        </row>
        <row r="1139">
          <cell r="A1139" t="str">
            <v>1754559</v>
          </cell>
          <cell r="B1139" t="str">
            <v>铁估都森酒店</v>
          </cell>
          <cell r="C1139" t="str">
            <v>479670156</v>
          </cell>
          <cell r="D1139" t="str">
            <v/>
          </cell>
          <cell r="E1139" t="str">
            <v/>
          </cell>
          <cell r="F1139" t="str">
            <v>215.2</v>
          </cell>
          <cell r="G1139" t="str">
            <v>RMB</v>
          </cell>
          <cell r="H1139" t="str">
            <v>1</v>
          </cell>
          <cell r="I1139" t="str">
            <v>30.57</v>
          </cell>
        </row>
        <row r="1140">
          <cell r="A1140" t="str">
            <v>1749327</v>
          </cell>
          <cell r="B1140" t="str">
            <v>X 白金酒店</v>
          </cell>
          <cell r="C1140" t="str">
            <v>478505748</v>
          </cell>
          <cell r="D1140" t="str">
            <v/>
          </cell>
          <cell r="E1140" t="str">
            <v/>
          </cell>
          <cell r="F1140" t="str">
            <v>1384.25</v>
          </cell>
          <cell r="G1140" t="str">
            <v>RMB</v>
          </cell>
          <cell r="H1140" t="str">
            <v>1</v>
          </cell>
          <cell r="I1140" t="str">
            <v>196.64</v>
          </cell>
        </row>
        <row r="1141">
          <cell r="A1141" t="str">
            <v>1742416</v>
          </cell>
          <cell r="B1141" t="str">
            <v>爱之景观游泳池酒吧平房酒店</v>
          </cell>
          <cell r="C1141" t="str">
            <v>476774272</v>
          </cell>
          <cell r="D1141" t="str">
            <v/>
          </cell>
          <cell r="E1141" t="str">
            <v/>
          </cell>
          <cell r="F1141" t="str">
            <v>262.15</v>
          </cell>
          <cell r="G1141" t="str">
            <v>RMB</v>
          </cell>
          <cell r="H1141" t="str">
            <v>1</v>
          </cell>
          <cell r="I1141" t="str">
            <v>37.24</v>
          </cell>
        </row>
        <row r="1142">
          <cell r="A1142" t="str">
            <v>1743988</v>
          </cell>
          <cell r="B1142" t="str">
            <v>莫斯科伏努科沃机场希尔顿逸林酒店</v>
          </cell>
          <cell r="C1142" t="str">
            <v>477142528</v>
          </cell>
          <cell r="D1142" t="str">
            <v/>
          </cell>
          <cell r="E1142" t="str">
            <v/>
          </cell>
          <cell r="F1142" t="str">
            <v>755.9</v>
          </cell>
          <cell r="G1142" t="str">
            <v>RMB</v>
          </cell>
          <cell r="H1142" t="str">
            <v>1</v>
          </cell>
          <cell r="I1142" t="str">
            <v>107.38</v>
          </cell>
        </row>
        <row r="1143">
          <cell r="A1143" t="str">
            <v>1743025</v>
          </cell>
          <cell r="B1143" t="str">
            <v>叶卡捷琳堡凯悦酒店</v>
          </cell>
          <cell r="C1143" t="str">
            <v>476901636</v>
          </cell>
          <cell r="D1143" t="str">
            <v/>
          </cell>
          <cell r="E1143" t="str">
            <v/>
          </cell>
          <cell r="F1143" t="str">
            <v>3587.82</v>
          </cell>
          <cell r="G1143" t="str">
            <v>RMB</v>
          </cell>
          <cell r="H1143" t="str">
            <v>1</v>
          </cell>
          <cell r="I1143" t="str">
            <v>509.67</v>
          </cell>
        </row>
        <row r="1144">
          <cell r="A1144" t="str">
            <v>1753389</v>
          </cell>
          <cell r="B1144" t="str">
            <v>圣安东尼奥玛卡提瑞德多兹酒店</v>
          </cell>
          <cell r="C1144" t="str">
            <v>479426924</v>
          </cell>
          <cell r="D1144" t="str">
            <v/>
          </cell>
          <cell r="E1144" t="str">
            <v/>
          </cell>
          <cell r="F1144" t="str">
            <v>191.12</v>
          </cell>
          <cell r="G1144" t="str">
            <v>RMB</v>
          </cell>
          <cell r="H1144" t="str">
            <v>1</v>
          </cell>
          <cell r="I1144" t="str">
            <v>27.15</v>
          </cell>
        </row>
        <row r="1145">
          <cell r="A1145" t="str">
            <v>1754471</v>
          </cell>
          <cell r="B1145" t="str">
            <v>M 费利斯酒店</v>
          </cell>
          <cell r="C1145" t="str">
            <v>479649972</v>
          </cell>
          <cell r="D1145" t="str">
            <v/>
          </cell>
          <cell r="E1145" t="str">
            <v/>
          </cell>
          <cell r="F1145" t="str">
            <v>1439.23</v>
          </cell>
          <cell r="G1145" t="str">
            <v>RMB</v>
          </cell>
          <cell r="H1145" t="str">
            <v>1</v>
          </cell>
          <cell r="I1145" t="str">
            <v>204.45</v>
          </cell>
        </row>
        <row r="1146">
          <cell r="A1146" t="str">
            <v>1742364</v>
          </cell>
          <cell r="B1146" t="str">
            <v>大宫日本宁酒店</v>
          </cell>
          <cell r="C1146" t="str">
            <v>476761044</v>
          </cell>
          <cell r="D1146" t="str">
            <v/>
          </cell>
          <cell r="E1146" t="str">
            <v/>
          </cell>
          <cell r="F1146" t="str">
            <v>1088.24</v>
          </cell>
          <cell r="G1146" t="str">
            <v>RMB</v>
          </cell>
          <cell r="H1146" t="str">
            <v>1</v>
          </cell>
          <cell r="I1146" t="str">
            <v>154.59</v>
          </cell>
        </row>
        <row r="1147">
          <cell r="A1147" t="str">
            <v>1751201</v>
          </cell>
          <cell r="B1147" t="str">
            <v>UHG 拉普罗四分之一酒店</v>
          </cell>
          <cell r="C1147" t="str">
            <v>478954940</v>
          </cell>
          <cell r="D1147" t="str">
            <v/>
          </cell>
          <cell r="E1147" t="str">
            <v/>
          </cell>
          <cell r="F1147" t="str">
            <v>384.29</v>
          </cell>
          <cell r="G1147" t="str">
            <v>RMB</v>
          </cell>
          <cell r="H1147" t="str">
            <v>1</v>
          </cell>
          <cell r="I1147" t="str">
            <v>54.59</v>
          </cell>
        </row>
        <row r="1148">
          <cell r="A1148" t="str">
            <v>1753521</v>
          </cell>
          <cell r="B1148" t="str">
            <v>北佛雷斯诺温德姆华美达酒店</v>
          </cell>
          <cell r="C1148" t="str">
            <v>479454892</v>
          </cell>
          <cell r="D1148" t="str">
            <v/>
          </cell>
          <cell r="E1148" t="str">
            <v/>
          </cell>
          <cell r="F1148" t="str">
            <v>854.45</v>
          </cell>
          <cell r="G1148" t="str">
            <v>RMB</v>
          </cell>
          <cell r="H1148" t="str">
            <v>1</v>
          </cell>
          <cell r="I1148" t="str">
            <v>121.38</v>
          </cell>
        </row>
        <row r="1149">
          <cell r="A1149" t="str">
            <v>1742429</v>
          </cell>
          <cell r="B1149" t="str">
            <v>千叶中央大和 ROYNET 酒店</v>
          </cell>
          <cell r="C1149" t="str">
            <v>476777368</v>
          </cell>
          <cell r="D1149" t="str">
            <v/>
          </cell>
          <cell r="E1149" t="str">
            <v/>
          </cell>
          <cell r="F1149" t="str">
            <v>512.05</v>
          </cell>
          <cell r="G1149" t="str">
            <v>RMB</v>
          </cell>
          <cell r="H1149" t="str">
            <v>1</v>
          </cell>
          <cell r="I1149" t="str">
            <v>72.74</v>
          </cell>
        </row>
        <row r="1150">
          <cell r="A1150" t="str">
            <v>1744109</v>
          </cell>
          <cell r="B1150" t="str">
            <v>京急 EX Inn 品川新马场</v>
          </cell>
          <cell r="C1150" t="str">
            <v>477170916</v>
          </cell>
          <cell r="D1150" t="str">
            <v>477170916</v>
          </cell>
          <cell r="E1150" t="str">
            <v/>
          </cell>
          <cell r="F1150" t="str">
            <v>277.22</v>
          </cell>
          <cell r="G1150" t="str">
            <v>RMB</v>
          </cell>
          <cell r="H1150" t="str">
            <v>1</v>
          </cell>
          <cell r="I1150" t="str">
            <v>39.38</v>
          </cell>
        </row>
        <row r="1151">
          <cell r="A1151" t="str">
            <v>1741744</v>
          </cell>
          <cell r="B1151" t="str">
            <v>金丝雀公寓酒店</v>
          </cell>
          <cell r="C1151" t="str">
            <v>476590172</v>
          </cell>
          <cell r="D1151" t="str">
            <v>reconfirmed</v>
          </cell>
          <cell r="E1151" t="str">
            <v/>
          </cell>
          <cell r="F1151" t="str">
            <v>185</v>
          </cell>
          <cell r="G1151" t="str">
            <v>RMB</v>
          </cell>
          <cell r="H1151" t="str">
            <v>1</v>
          </cell>
          <cell r="I1151" t="str">
            <v>26.28</v>
          </cell>
        </row>
        <row r="1152">
          <cell r="A1152" t="str">
            <v>1743339</v>
          </cell>
          <cell r="B1152" t="str">
            <v>曼谷日航酒店</v>
          </cell>
          <cell r="C1152" t="str">
            <v>476965628</v>
          </cell>
          <cell r="D1152" t="str">
            <v/>
          </cell>
          <cell r="E1152" t="str">
            <v/>
          </cell>
          <cell r="F1152" t="str">
            <v>4452.06</v>
          </cell>
          <cell r="G1152" t="str">
            <v>RMB</v>
          </cell>
          <cell r="H1152" t="str">
            <v>1</v>
          </cell>
          <cell r="I1152" t="str">
            <v>632.44</v>
          </cell>
        </row>
        <row r="1153">
          <cell r="A1153" t="str">
            <v>1745785</v>
          </cell>
          <cell r="B1153" t="str">
            <v>a&amp;o 法兰克福奥斯坦德酒店</v>
          </cell>
          <cell r="C1153" t="str">
            <v>477587720</v>
          </cell>
          <cell r="D1153" t="str">
            <v/>
          </cell>
          <cell r="E1153" t="str">
            <v/>
          </cell>
          <cell r="F1153" t="str">
            <v>1527.08</v>
          </cell>
          <cell r="G1153" t="str">
            <v>RMB</v>
          </cell>
          <cell r="H1153" t="str">
            <v>1</v>
          </cell>
          <cell r="I1153" t="str">
            <v>216.93</v>
          </cell>
        </row>
        <row r="1154">
          <cell r="A1154" t="str">
            <v>1750861</v>
          </cell>
          <cell r="B1154" t="str">
            <v>a&amp;o 法兰克福奥斯坦德酒店</v>
          </cell>
          <cell r="C1154" t="str">
            <v>478861696</v>
          </cell>
          <cell r="D1154" t="str">
            <v/>
          </cell>
          <cell r="E1154" t="str">
            <v/>
          </cell>
          <cell r="F1154" t="str">
            <v>847.84</v>
          </cell>
          <cell r="G1154" t="str">
            <v>RMB</v>
          </cell>
          <cell r="H1154" t="str">
            <v>1</v>
          </cell>
          <cell r="I1154" t="str">
            <v>120.44</v>
          </cell>
        </row>
        <row r="1155">
          <cell r="A1155" t="str">
            <v>1746240</v>
          </cell>
          <cell r="B1155" t="str">
            <v>贝斯特韦斯特巴尔莫勒尔汽车旅馆</v>
          </cell>
          <cell r="C1155" t="str">
            <v>477692040</v>
          </cell>
          <cell r="D1155" t="str">
            <v/>
          </cell>
          <cell r="E1155" t="str">
            <v/>
          </cell>
          <cell r="F1155" t="str">
            <v>552.67</v>
          </cell>
          <cell r="G1155" t="str">
            <v>RMB</v>
          </cell>
          <cell r="H1155" t="str">
            <v>1</v>
          </cell>
          <cell r="I1155" t="str">
            <v>78.51</v>
          </cell>
        </row>
        <row r="1156">
          <cell r="A1156" t="str">
            <v>1750283</v>
          </cell>
          <cell r="B1156" t="str">
            <v>旅游站皇冠湾大厦公寓</v>
          </cell>
          <cell r="C1156" t="str">
            <v>478718764</v>
          </cell>
          <cell r="D1156" t="str">
            <v/>
          </cell>
          <cell r="E1156" t="str">
            <v/>
          </cell>
          <cell r="F1156" t="str">
            <v>304.74</v>
          </cell>
          <cell r="G1156" t="str">
            <v>RMB</v>
          </cell>
          <cell r="H1156" t="str">
            <v>1</v>
          </cell>
          <cell r="I1156" t="str">
            <v>43.29</v>
          </cell>
        </row>
        <row r="1157">
          <cell r="A1157" t="str">
            <v>1752816</v>
          </cell>
          <cell r="B1157" t="str">
            <v>旅游站皇冠湾大厦公寓</v>
          </cell>
          <cell r="C1157" t="str">
            <v>479274692</v>
          </cell>
          <cell r="D1157" t="str">
            <v/>
          </cell>
          <cell r="E1157" t="str">
            <v/>
          </cell>
          <cell r="F1157" t="str">
            <v>306.71</v>
          </cell>
          <cell r="G1157" t="str">
            <v>RMB</v>
          </cell>
          <cell r="H1157" t="str">
            <v>1</v>
          </cell>
          <cell r="I1157" t="str">
            <v>43.57</v>
          </cell>
        </row>
        <row r="1158">
          <cell r="A1158" t="str">
            <v>1758831</v>
          </cell>
          <cell r="B1158" t="str">
            <v>旅游站皇冠湾大厦公寓</v>
          </cell>
          <cell r="C1158" t="str">
            <v>480919800</v>
          </cell>
          <cell r="D1158" t="str">
            <v/>
          </cell>
          <cell r="E1158" t="str">
            <v/>
          </cell>
          <cell r="F1158" t="str">
            <v>300.73</v>
          </cell>
          <cell r="G1158" t="str">
            <v>RMB</v>
          </cell>
          <cell r="H1158" t="str">
            <v>1</v>
          </cell>
          <cell r="I1158" t="str">
            <v>42.72</v>
          </cell>
        </row>
        <row r="1159">
          <cell r="A1159" t="str">
            <v>1746292</v>
          </cell>
          <cell r="B1159" t="str">
            <v>青森大和 ROYNET 酒店</v>
          </cell>
          <cell r="C1159" t="str">
            <v>477702428</v>
          </cell>
          <cell r="D1159" t="str">
            <v/>
          </cell>
          <cell r="E1159" t="str">
            <v/>
          </cell>
          <cell r="F1159" t="str">
            <v>535.57</v>
          </cell>
          <cell r="G1159" t="str">
            <v>RMB</v>
          </cell>
          <cell r="H1159" t="str">
            <v>1</v>
          </cell>
          <cell r="I1159" t="str">
            <v>76.08</v>
          </cell>
        </row>
        <row r="1160">
          <cell r="A1160" t="str">
            <v>1747051</v>
          </cell>
          <cell r="B1160" t="str">
            <v>丽笙宾州卡莱尔乡村套房酒店</v>
          </cell>
          <cell r="C1160" t="str">
            <v>477880180</v>
          </cell>
          <cell r="D1160" t="str">
            <v/>
          </cell>
          <cell r="E1160" t="str">
            <v/>
          </cell>
          <cell r="F1160" t="str">
            <v>2664.73</v>
          </cell>
          <cell r="G1160" t="str">
            <v>RMB</v>
          </cell>
          <cell r="H1160" t="str">
            <v>1</v>
          </cell>
          <cell r="I1160" t="str">
            <v>378.54</v>
          </cell>
        </row>
        <row r="1161">
          <cell r="A1161" t="str">
            <v>1752629</v>
          </cell>
          <cell r="B1161" t="str">
            <v>曼谷阿绍克盛捷宅邸酒店</v>
          </cell>
          <cell r="C1161" t="str">
            <v>479233284</v>
          </cell>
          <cell r="D1161" t="str">
            <v/>
          </cell>
          <cell r="E1161" t="str">
            <v/>
          </cell>
          <cell r="F1161" t="str">
            <v>638.27</v>
          </cell>
          <cell r="G1161" t="str">
            <v>RMB</v>
          </cell>
          <cell r="H1161" t="str">
            <v>1</v>
          </cell>
          <cell r="I1161" t="str">
            <v>90.67</v>
          </cell>
        </row>
        <row r="1162">
          <cell r="A1162" t="str">
            <v>1744847</v>
          </cell>
          <cell r="B1162" t="str">
            <v>泗水奥克伍德住宅酒店</v>
          </cell>
          <cell r="C1162" t="str">
            <v>477329416</v>
          </cell>
          <cell r="D1162" t="str">
            <v>reconfirmed</v>
          </cell>
          <cell r="E1162" t="str">
            <v/>
          </cell>
          <cell r="F1162" t="str">
            <v>434.76</v>
          </cell>
          <cell r="G1162" t="str">
            <v>RMB</v>
          </cell>
          <cell r="H1162" t="str">
            <v>1</v>
          </cell>
          <cell r="I1162" t="str">
            <v>61.76</v>
          </cell>
        </row>
        <row r="1163">
          <cell r="A1163" t="str">
            <v>1744850</v>
          </cell>
          <cell r="B1163" t="str">
            <v>盛冈大和鲁内酒店</v>
          </cell>
          <cell r="C1163" t="str">
            <v>477329660</v>
          </cell>
          <cell r="D1163" t="str">
            <v/>
          </cell>
          <cell r="E1163" t="str">
            <v/>
          </cell>
          <cell r="F1163" t="str">
            <v>508.67</v>
          </cell>
          <cell r="G1163" t="str">
            <v>RMB</v>
          </cell>
          <cell r="H1163" t="str">
            <v>1</v>
          </cell>
          <cell r="I1163" t="str">
            <v>72.26</v>
          </cell>
        </row>
        <row r="1164">
          <cell r="A1164" t="str">
            <v>1753977</v>
          </cell>
          <cell r="B1164" t="str">
            <v>多塞特郡背包客之家</v>
          </cell>
          <cell r="C1164" t="str">
            <v>479546260</v>
          </cell>
          <cell r="D1164" t="str">
            <v/>
          </cell>
          <cell r="E1164" t="str">
            <v/>
          </cell>
          <cell r="F1164" t="str">
            <v>378.65</v>
          </cell>
          <cell r="G1164" t="str">
            <v>RMB</v>
          </cell>
          <cell r="H1164" t="str">
            <v>1</v>
          </cell>
          <cell r="I1164" t="str">
            <v>53.79</v>
          </cell>
        </row>
        <row r="1165">
          <cell r="A1165" t="str">
            <v>1747791</v>
          </cell>
          <cell r="B1165" t="str">
            <v>大阪心斋桥相铁草莓客栈</v>
          </cell>
          <cell r="C1165" t="str">
            <v>478092004</v>
          </cell>
          <cell r="D1165" t="str">
            <v/>
          </cell>
          <cell r="E1165" t="str">
            <v/>
          </cell>
          <cell r="F1165" t="str">
            <v>815.88</v>
          </cell>
          <cell r="G1165" t="str">
            <v>RMB</v>
          </cell>
          <cell r="H1165" t="str">
            <v>1</v>
          </cell>
          <cell r="I1165" t="str">
            <v>115.9</v>
          </cell>
        </row>
        <row r="1166">
          <cell r="A1166" t="str">
            <v>1746968</v>
          </cell>
          <cell r="B1166" t="str">
            <v>龙坡邦贝莱尔度假村</v>
          </cell>
          <cell r="C1166" t="str">
            <v>477859000</v>
          </cell>
          <cell r="D1166" t="str">
            <v>477859000</v>
          </cell>
          <cell r="E1166" t="str">
            <v/>
          </cell>
          <cell r="F1166" t="str">
            <v>4632.55</v>
          </cell>
          <cell r="G1166" t="str">
            <v>RMB</v>
          </cell>
          <cell r="H1166" t="str">
            <v>1</v>
          </cell>
          <cell r="I1166" t="str">
            <v>658.08</v>
          </cell>
        </row>
        <row r="1167">
          <cell r="A1167" t="str">
            <v>1752888</v>
          </cell>
          <cell r="B1167" t="str">
            <v>苏梅岛夏文海滩卢布德卡酒店</v>
          </cell>
          <cell r="C1167" t="str">
            <v>479292624</v>
          </cell>
          <cell r="D1167" t="str">
            <v/>
          </cell>
          <cell r="E1167" t="str">
            <v/>
          </cell>
          <cell r="F1167" t="str">
            <v>458.34</v>
          </cell>
          <cell r="G1167" t="str">
            <v>RMB</v>
          </cell>
          <cell r="H1167" t="str">
            <v>1</v>
          </cell>
          <cell r="I1167" t="str">
            <v>65.11</v>
          </cell>
        </row>
        <row r="1168">
          <cell r="A1168" t="str">
            <v>1745616</v>
          </cell>
          <cell r="B1168" t="str">
            <v>南大门 K 旅馆</v>
          </cell>
          <cell r="C1168" t="str">
            <v>477541040</v>
          </cell>
          <cell r="D1168" t="str">
            <v/>
          </cell>
          <cell r="E1168" t="str">
            <v/>
          </cell>
          <cell r="F1168" t="str">
            <v>205.06</v>
          </cell>
          <cell r="G1168" t="str">
            <v>RMB</v>
          </cell>
          <cell r="H1168" t="str">
            <v>1</v>
          </cell>
          <cell r="I1168" t="str">
            <v>29.13</v>
          </cell>
        </row>
        <row r="1169">
          <cell r="A1169" t="str">
            <v>1757719</v>
          </cell>
          <cell r="B1169" t="str">
            <v>赫尼亚酒店</v>
          </cell>
          <cell r="C1169" t="str">
            <v>480620892</v>
          </cell>
          <cell r="D1169" t="str">
            <v/>
          </cell>
          <cell r="E1169" t="str">
            <v/>
          </cell>
          <cell r="F1169" t="str">
            <v>340.5</v>
          </cell>
          <cell r="G1169" t="str">
            <v>RMB</v>
          </cell>
          <cell r="H1169" t="str">
            <v>1</v>
          </cell>
          <cell r="I1169" t="str">
            <v>48.37</v>
          </cell>
        </row>
        <row r="1170">
          <cell r="A1170" t="str">
            <v>1743545</v>
          </cell>
          <cell r="B1170" t="str">
            <v>赫尼亚酒店</v>
          </cell>
          <cell r="C1170" t="str">
            <v>477018256</v>
          </cell>
          <cell r="D1170" t="str">
            <v/>
          </cell>
          <cell r="E1170" t="str">
            <v/>
          </cell>
          <cell r="F1170" t="str">
            <v>900.77</v>
          </cell>
          <cell r="G1170" t="str">
            <v>RMB</v>
          </cell>
          <cell r="H1170" t="str">
            <v>1</v>
          </cell>
          <cell r="I1170" t="str">
            <v>127.96</v>
          </cell>
        </row>
        <row r="1171">
          <cell r="A1171" t="str">
            <v>1747276</v>
          </cell>
          <cell r="B1171" t="str">
            <v>普瑞米尔商务酒店</v>
          </cell>
          <cell r="C1171" t="str">
            <v>477947720</v>
          </cell>
          <cell r="D1171" t="str">
            <v/>
          </cell>
          <cell r="E1171" t="str">
            <v/>
          </cell>
          <cell r="F1171" t="str">
            <v>215.34</v>
          </cell>
          <cell r="G1171" t="str">
            <v>RMB</v>
          </cell>
          <cell r="H1171" t="str">
            <v>1</v>
          </cell>
          <cell r="I1171" t="str">
            <v>30.59</v>
          </cell>
        </row>
        <row r="1172">
          <cell r="A1172" t="str">
            <v>1747460</v>
          </cell>
          <cell r="B1172" t="str">
            <v>拉奇66酒店</v>
          </cell>
          <cell r="C1172" t="str">
            <v>478002984</v>
          </cell>
          <cell r="D1172" t="str">
            <v/>
          </cell>
          <cell r="E1172" t="str">
            <v/>
          </cell>
          <cell r="F1172" t="str">
            <v>279.19</v>
          </cell>
          <cell r="G1172" t="str">
            <v>RMB</v>
          </cell>
          <cell r="H1172" t="str">
            <v>1</v>
          </cell>
          <cell r="I1172" t="str">
            <v>39.66</v>
          </cell>
        </row>
        <row r="1173">
          <cell r="A1173" t="str">
            <v>1743202</v>
          </cell>
          <cell r="B1173" t="str">
            <v>广场 54 号住宅酒店</v>
          </cell>
          <cell r="C1173" t="str">
            <v>476936016</v>
          </cell>
          <cell r="D1173" t="str">
            <v/>
          </cell>
          <cell r="E1173" t="str">
            <v/>
          </cell>
          <cell r="F1173" t="str">
            <v>181.76</v>
          </cell>
          <cell r="G1173" t="str">
            <v>RMB</v>
          </cell>
          <cell r="H1173" t="str">
            <v>1</v>
          </cell>
          <cell r="I1173" t="str">
            <v>25.82</v>
          </cell>
        </row>
        <row r="1174">
          <cell r="A1174" t="str">
            <v>1756469</v>
          </cell>
          <cell r="B1174" t="str">
            <v>瑟拉赫公寓帕赛禅房酒店</v>
          </cell>
          <cell r="C1174" t="str">
            <v>480237324</v>
          </cell>
          <cell r="D1174" t="str">
            <v>marsa</v>
          </cell>
          <cell r="E1174" t="str">
            <v/>
          </cell>
          <cell r="F1174" t="str">
            <v>224</v>
          </cell>
          <cell r="G1174" t="str">
            <v>RMB</v>
          </cell>
          <cell r="H1174" t="str">
            <v>1</v>
          </cell>
          <cell r="I1174" t="str">
            <v>31.82</v>
          </cell>
        </row>
        <row r="1175">
          <cell r="A1175" t="str">
            <v>1746720</v>
          </cell>
          <cell r="B1175" t="str">
            <v>瑟拉赫公寓帕赛禅房酒店</v>
          </cell>
          <cell r="C1175" t="str">
            <v>477791872</v>
          </cell>
          <cell r="D1175" t="str">
            <v/>
          </cell>
          <cell r="E1175" t="str">
            <v/>
          </cell>
          <cell r="F1175" t="str">
            <v>161.27</v>
          </cell>
          <cell r="G1175" t="str">
            <v>RMB</v>
          </cell>
          <cell r="H1175" t="str">
            <v>1</v>
          </cell>
          <cell r="I1175" t="str">
            <v>22.91</v>
          </cell>
        </row>
        <row r="1176">
          <cell r="A1176" t="str">
            <v>1751408</v>
          </cell>
          <cell r="B1176" t="str">
            <v>MG 路胡斯塔酒店</v>
          </cell>
          <cell r="C1176" t="str">
            <v>478998580</v>
          </cell>
          <cell r="D1176" t="str">
            <v/>
          </cell>
          <cell r="E1176" t="str">
            <v/>
          </cell>
          <cell r="F1176" t="str">
            <v>491.71</v>
          </cell>
          <cell r="G1176" t="str">
            <v>RMB</v>
          </cell>
          <cell r="H1176" t="str">
            <v>1</v>
          </cell>
          <cell r="I1176" t="str">
            <v>69.85</v>
          </cell>
        </row>
        <row r="1177">
          <cell r="A1177" t="str">
            <v>1757564</v>
          </cell>
          <cell r="B1177" t="str">
            <v>京都站前天然温泉多米高级旅馆</v>
          </cell>
          <cell r="C1177" t="str">
            <v>480575264</v>
          </cell>
          <cell r="D1177" t="str">
            <v/>
          </cell>
          <cell r="E1177" t="str">
            <v/>
          </cell>
          <cell r="F1177" t="str">
            <v>3006.71</v>
          </cell>
          <cell r="G1177" t="str">
            <v>RMB</v>
          </cell>
          <cell r="H1177" t="str">
            <v>1</v>
          </cell>
          <cell r="I1177" t="str">
            <v>427.12</v>
          </cell>
        </row>
        <row r="1178">
          <cell r="A1178" t="str">
            <v>1747574</v>
          </cell>
          <cell r="B1178" t="str">
            <v>圣乔治皮姆利科酒店</v>
          </cell>
          <cell r="C1178" t="str">
            <v>478039832</v>
          </cell>
          <cell r="D1178" t="str">
            <v/>
          </cell>
          <cell r="E1178" t="str">
            <v/>
          </cell>
          <cell r="F1178" t="str">
            <v>494.6</v>
          </cell>
          <cell r="G1178" t="str">
            <v>RMB</v>
          </cell>
          <cell r="H1178" t="str">
            <v>1</v>
          </cell>
          <cell r="I1178" t="str">
            <v>70.26</v>
          </cell>
        </row>
        <row r="1179">
          <cell r="A1179" t="str">
            <v>1742483</v>
          </cell>
          <cell r="B1179" t="str">
            <v>明洞杨格住宅酒店</v>
          </cell>
          <cell r="C1179" t="str">
            <v>476787384</v>
          </cell>
          <cell r="D1179" t="str">
            <v/>
          </cell>
          <cell r="E1179" t="str">
            <v/>
          </cell>
          <cell r="F1179" t="str">
            <v>263.07</v>
          </cell>
          <cell r="G1179" t="str">
            <v>RMB</v>
          </cell>
          <cell r="H1179" t="str">
            <v>1</v>
          </cell>
          <cell r="I1179" t="str">
            <v>37.37</v>
          </cell>
        </row>
        <row r="1180">
          <cell r="A1180" t="str">
            <v>1742407</v>
          </cell>
          <cell r="B1180" t="str">
            <v>明洞杨格住宅酒店</v>
          </cell>
          <cell r="C1180" t="str">
            <v>476773148</v>
          </cell>
          <cell r="D1180" t="str">
            <v/>
          </cell>
          <cell r="E1180" t="str">
            <v/>
          </cell>
          <cell r="F1180" t="str">
            <v>263.07</v>
          </cell>
          <cell r="G1180" t="str">
            <v>RMB</v>
          </cell>
          <cell r="H1180" t="str">
            <v>1</v>
          </cell>
          <cell r="I1180" t="str">
            <v>37.37</v>
          </cell>
        </row>
        <row r="1181">
          <cell r="A1181" t="str">
            <v>1746213</v>
          </cell>
          <cell r="B1181" t="str">
            <v>年轻旅馆民宿</v>
          </cell>
          <cell r="C1181" t="str">
            <v>477687204</v>
          </cell>
          <cell r="D1181" t="str">
            <v/>
          </cell>
          <cell r="E1181" t="str">
            <v/>
          </cell>
          <cell r="F1181" t="str">
            <v>129.32</v>
          </cell>
          <cell r="G1181" t="str">
            <v>RMB</v>
          </cell>
          <cell r="H1181" t="str">
            <v>1</v>
          </cell>
          <cell r="I1181" t="str">
            <v>18.37</v>
          </cell>
        </row>
        <row r="1182">
          <cell r="A1182" t="str">
            <v>1750802</v>
          </cell>
          <cell r="B1182" t="str">
            <v>萨南旺宫酒店</v>
          </cell>
          <cell r="C1182" t="str">
            <v>478844912</v>
          </cell>
          <cell r="D1182" t="str">
            <v/>
          </cell>
          <cell r="E1182" t="str">
            <v/>
          </cell>
          <cell r="F1182" t="str">
            <v>572.31</v>
          </cell>
          <cell r="G1182" t="str">
            <v>RMB</v>
          </cell>
          <cell r="H1182" t="str">
            <v>1</v>
          </cell>
          <cell r="I1182" t="str">
            <v>81.3</v>
          </cell>
        </row>
        <row r="1183">
          <cell r="A1183" t="str">
            <v>1748989</v>
          </cell>
          <cell r="B1183" t="str">
            <v>萨南旺宫酒店</v>
          </cell>
          <cell r="C1183" t="str">
            <v>478396408</v>
          </cell>
          <cell r="D1183" t="str">
            <v/>
          </cell>
          <cell r="E1183" t="str">
            <v/>
          </cell>
          <cell r="F1183" t="str">
            <v>230.05</v>
          </cell>
          <cell r="G1183" t="str">
            <v>RMB</v>
          </cell>
          <cell r="H1183" t="str">
            <v>1</v>
          </cell>
          <cell r="I1183" t="str">
            <v>32.68</v>
          </cell>
        </row>
        <row r="1184">
          <cell r="A1184" t="str">
            <v>1749860</v>
          </cell>
          <cell r="B1184" t="str">
            <v>卡地卡钱德拉酒店</v>
          </cell>
          <cell r="C1184" t="str">
            <v>478634692</v>
          </cell>
          <cell r="D1184" t="str">
            <v/>
          </cell>
          <cell r="E1184" t="str">
            <v/>
          </cell>
          <cell r="F1184" t="str">
            <v>290.31</v>
          </cell>
          <cell r="G1184" t="str">
            <v>RMB</v>
          </cell>
          <cell r="H1184" t="str">
            <v>1</v>
          </cell>
          <cell r="I1184" t="str">
            <v>41.24</v>
          </cell>
        </row>
        <row r="1185">
          <cell r="A1185" t="str">
            <v>1742279</v>
          </cell>
          <cell r="B1185" t="str">
            <v>卡地卡钱德拉酒店</v>
          </cell>
          <cell r="C1185" t="str">
            <v>476735800</v>
          </cell>
          <cell r="D1185" t="str">
            <v/>
          </cell>
          <cell r="E1185" t="str">
            <v/>
          </cell>
          <cell r="F1185" t="str">
            <v>290.03</v>
          </cell>
          <cell r="G1185" t="str">
            <v>RMB</v>
          </cell>
          <cell r="H1185" t="str">
            <v>1</v>
          </cell>
          <cell r="I1185" t="str">
            <v>41.2</v>
          </cell>
        </row>
        <row r="1186">
          <cell r="A1186" t="str">
            <v>1745966</v>
          </cell>
          <cell r="B1186" t="str">
            <v>卡地卡钱德拉酒店</v>
          </cell>
          <cell r="C1186" t="str">
            <v>477625580</v>
          </cell>
          <cell r="D1186" t="str">
            <v/>
          </cell>
          <cell r="E1186" t="str">
            <v/>
          </cell>
          <cell r="F1186" t="str">
            <v>290.03</v>
          </cell>
          <cell r="G1186" t="str">
            <v>RMB</v>
          </cell>
          <cell r="H1186" t="str">
            <v>1</v>
          </cell>
          <cell r="I1186" t="str">
            <v>41.2</v>
          </cell>
        </row>
        <row r="1187">
          <cell r="A1187" t="str">
            <v>1750456</v>
          </cell>
          <cell r="B1187" t="str">
            <v>公园九号服务式住宅酒店 - 曼谷席娜卡琳</v>
          </cell>
          <cell r="C1187" t="str">
            <v>478754904</v>
          </cell>
          <cell r="D1187" t="str">
            <v/>
          </cell>
          <cell r="E1187" t="str">
            <v/>
          </cell>
          <cell r="F1187" t="str">
            <v>1042.27</v>
          </cell>
          <cell r="G1187" t="str">
            <v>RMB</v>
          </cell>
          <cell r="H1187" t="str">
            <v>1</v>
          </cell>
          <cell r="I1187" t="str">
            <v>148.06</v>
          </cell>
        </row>
        <row r="1188">
          <cell r="A1188" t="str">
            <v>1742204</v>
          </cell>
          <cell r="B1188" t="str">
            <v>101 假日套房</v>
          </cell>
          <cell r="C1188" t="str">
            <v>476718456</v>
          </cell>
          <cell r="D1188" t="str">
            <v/>
          </cell>
          <cell r="E1188" t="str">
            <v/>
          </cell>
          <cell r="F1188" t="str">
            <v>233.29</v>
          </cell>
          <cell r="G1188" t="str">
            <v>RMB</v>
          </cell>
          <cell r="H1188" t="str">
            <v>1</v>
          </cell>
          <cell r="I1188" t="str">
            <v>33.14</v>
          </cell>
        </row>
        <row r="1189">
          <cell r="A1189" t="str">
            <v>1742641</v>
          </cell>
          <cell r="B1189" t="str">
            <v>太浩湖硬石赌场酒店</v>
          </cell>
          <cell r="C1189" t="str">
            <v>476823556</v>
          </cell>
          <cell r="D1189" t="str">
            <v/>
          </cell>
          <cell r="E1189" t="str">
            <v/>
          </cell>
          <cell r="F1189" t="str">
            <v>372.74</v>
          </cell>
          <cell r="G1189" t="str">
            <v>RMB</v>
          </cell>
          <cell r="H1189" t="str">
            <v>1</v>
          </cell>
          <cell r="I1189" t="str">
            <v>52.95</v>
          </cell>
        </row>
        <row r="1190">
          <cell r="A1190" t="str">
            <v>1745716</v>
          </cell>
          <cell r="B1190" t="str">
            <v>太浩湖硬石赌场酒店</v>
          </cell>
          <cell r="C1190" t="str">
            <v>477567128</v>
          </cell>
          <cell r="D1190" t="str">
            <v>75399SC032841</v>
          </cell>
          <cell r="E1190" t="str">
            <v/>
          </cell>
          <cell r="F1190" t="str">
            <v>351.83</v>
          </cell>
          <cell r="G1190" t="str">
            <v>RMB</v>
          </cell>
          <cell r="H1190" t="str">
            <v>1</v>
          </cell>
          <cell r="I1190" t="str">
            <v>49.98</v>
          </cell>
        </row>
        <row r="1191">
          <cell r="A1191" t="str">
            <v>1749703</v>
          </cell>
          <cell r="B1191" t="str">
            <v>尼克松别墅及水疗中心</v>
          </cell>
          <cell r="C1191" t="str">
            <v>478595848</v>
          </cell>
          <cell r="D1191" t="str">
            <v/>
          </cell>
          <cell r="E1191" t="str">
            <v/>
          </cell>
          <cell r="F1191" t="str">
            <v>1502.16</v>
          </cell>
          <cell r="G1191" t="str">
            <v>RMB</v>
          </cell>
          <cell r="H1191" t="str">
            <v>1</v>
          </cell>
          <cell r="I1191" t="str">
            <v>213.39</v>
          </cell>
        </row>
        <row r="1192">
          <cell r="A1192" t="str">
            <v>1744498</v>
          </cell>
          <cell r="B1192" t="str">
            <v>国王花园酒店</v>
          </cell>
          <cell r="C1192" t="str">
            <v>477250124</v>
          </cell>
          <cell r="D1192" t="str">
            <v/>
          </cell>
          <cell r="E1192" t="str">
            <v/>
          </cell>
          <cell r="F1192" t="str">
            <v>239.34</v>
          </cell>
          <cell r="G1192" t="str">
            <v>RMB</v>
          </cell>
          <cell r="H1192" t="str">
            <v>1</v>
          </cell>
          <cell r="I1192" t="str">
            <v>34</v>
          </cell>
        </row>
        <row r="1193">
          <cell r="A1193" t="str">
            <v>1750309</v>
          </cell>
          <cell r="B1193" t="str">
            <v>北京地大国际会议中心</v>
          </cell>
          <cell r="C1193" t="str">
            <v>478725492</v>
          </cell>
          <cell r="D1193" t="str">
            <v/>
          </cell>
          <cell r="E1193" t="str">
            <v/>
          </cell>
          <cell r="F1193" t="str">
            <v>490.44</v>
          </cell>
          <cell r="G1193" t="str">
            <v>RMB</v>
          </cell>
          <cell r="H1193" t="str">
            <v>1</v>
          </cell>
          <cell r="I1193" t="str">
            <v>69.67</v>
          </cell>
        </row>
        <row r="1194">
          <cell r="A1194" t="str">
            <v>1747834</v>
          </cell>
          <cell r="B1194" t="str">
            <v>长沙君悦酒店</v>
          </cell>
          <cell r="C1194" t="str">
            <v>478101668</v>
          </cell>
          <cell r="D1194" t="str">
            <v/>
          </cell>
          <cell r="E1194" t="str">
            <v/>
          </cell>
          <cell r="F1194" t="str">
            <v>997</v>
          </cell>
          <cell r="G1194" t="str">
            <v>RMB</v>
          </cell>
          <cell r="H1194" t="str">
            <v>1</v>
          </cell>
          <cell r="I1194" t="str">
            <v>141.64</v>
          </cell>
        </row>
        <row r="1195">
          <cell r="A1195" t="str">
            <v>1749914</v>
          </cell>
          <cell r="B1195" t="str">
            <v>长沙君悦酒店</v>
          </cell>
          <cell r="C1195" t="str">
            <v>478646848</v>
          </cell>
          <cell r="D1195" t="str">
            <v/>
          </cell>
          <cell r="E1195" t="str">
            <v/>
          </cell>
          <cell r="F1195" t="str">
            <v>1024</v>
          </cell>
          <cell r="G1195" t="str">
            <v>RMB</v>
          </cell>
          <cell r="H1195" t="str">
            <v>1</v>
          </cell>
          <cell r="I1195" t="str">
            <v>145.5</v>
          </cell>
        </row>
        <row r="1196">
          <cell r="A1196" t="str">
            <v>1748577</v>
          </cell>
          <cell r="B1196" t="str">
            <v>长沙君悦酒店</v>
          </cell>
          <cell r="C1196" t="str">
            <v>478277152</v>
          </cell>
          <cell r="D1196" t="str">
            <v>52065814</v>
          </cell>
          <cell r="E1196" t="str">
            <v/>
          </cell>
          <cell r="F1196" t="str">
            <v>997</v>
          </cell>
          <cell r="G1196" t="str">
            <v>RMB</v>
          </cell>
          <cell r="H1196" t="str">
            <v>1</v>
          </cell>
          <cell r="I1196" t="str">
            <v>141.64</v>
          </cell>
        </row>
        <row r="1197">
          <cell r="A1197" t="str">
            <v>1750016</v>
          </cell>
          <cell r="B1197" t="str">
            <v>长沙君悦酒店</v>
          </cell>
          <cell r="C1197" t="str">
            <v>478668508</v>
          </cell>
          <cell r="D1197" t="str">
            <v/>
          </cell>
          <cell r="E1197" t="str">
            <v/>
          </cell>
          <cell r="F1197" t="str">
            <v>1024</v>
          </cell>
          <cell r="G1197" t="str">
            <v>RMB</v>
          </cell>
          <cell r="H1197" t="str">
            <v>1</v>
          </cell>
          <cell r="I1197" t="str">
            <v>145.5</v>
          </cell>
        </row>
        <row r="1198">
          <cell r="A1198" t="str">
            <v>1752522</v>
          </cell>
          <cell r="B1198" t="str">
            <v>长沙君悦酒店</v>
          </cell>
          <cell r="C1198" t="str">
            <v>479210752</v>
          </cell>
          <cell r="D1198" t="str">
            <v/>
          </cell>
          <cell r="E1198" t="str">
            <v/>
          </cell>
          <cell r="F1198" t="str">
            <v>1001</v>
          </cell>
          <cell r="G1198" t="str">
            <v>RMB</v>
          </cell>
          <cell r="H1198" t="str">
            <v>1</v>
          </cell>
          <cell r="I1198" t="str">
            <v>142.31</v>
          </cell>
        </row>
        <row r="1199">
          <cell r="A1199" t="str">
            <v>1752546</v>
          </cell>
          <cell r="B1199" t="str">
            <v>长沙君悦酒店</v>
          </cell>
          <cell r="C1199" t="str">
            <v>479215728</v>
          </cell>
          <cell r="D1199" t="str">
            <v/>
          </cell>
          <cell r="E1199" t="str">
            <v/>
          </cell>
          <cell r="F1199" t="str">
            <v>1210</v>
          </cell>
          <cell r="G1199" t="str">
            <v>RMB</v>
          </cell>
          <cell r="H1199" t="str">
            <v>1</v>
          </cell>
          <cell r="I1199" t="str">
            <v>172.02</v>
          </cell>
        </row>
        <row r="1200">
          <cell r="A1200" t="str">
            <v>1748144</v>
          </cell>
          <cell r="B1200" t="str">
            <v>长沙君悦酒店</v>
          </cell>
          <cell r="C1200" t="str">
            <v>478173692</v>
          </cell>
          <cell r="D1200" t="str">
            <v/>
          </cell>
          <cell r="E1200" t="str">
            <v/>
          </cell>
          <cell r="F1200" t="str">
            <v>997</v>
          </cell>
          <cell r="G1200" t="str">
            <v>RMB</v>
          </cell>
          <cell r="H1200" t="str">
            <v>1</v>
          </cell>
          <cell r="I1200" t="str">
            <v>141.64</v>
          </cell>
        </row>
        <row r="1201">
          <cell r="A1201" t="str">
            <v>1751760</v>
          </cell>
          <cell r="B1201" t="str">
            <v>长沙君悦酒店</v>
          </cell>
          <cell r="C1201" t="str">
            <v>479070208</v>
          </cell>
          <cell r="D1201" t="str">
            <v>52280705</v>
          </cell>
          <cell r="E1201" t="str">
            <v/>
          </cell>
          <cell r="F1201" t="str">
            <v>2003</v>
          </cell>
          <cell r="G1201" t="str">
            <v>RMB</v>
          </cell>
          <cell r="H1201" t="str">
            <v>1</v>
          </cell>
          <cell r="I1201" t="str">
            <v>284.62</v>
          </cell>
        </row>
        <row r="1202">
          <cell r="A1202" t="str">
            <v>1751851</v>
          </cell>
          <cell r="B1202" t="str">
            <v>长沙君悦酒店</v>
          </cell>
          <cell r="C1202" t="str">
            <v>479085476</v>
          </cell>
          <cell r="D1202" t="str">
            <v>479085476</v>
          </cell>
          <cell r="E1202" t="str">
            <v/>
          </cell>
          <cell r="F1202" t="str">
            <v>1001</v>
          </cell>
          <cell r="G1202" t="str">
            <v>RMB</v>
          </cell>
          <cell r="H1202" t="str">
            <v>1</v>
          </cell>
          <cell r="I1202" t="str">
            <v>142.31</v>
          </cell>
        </row>
        <row r="1203">
          <cell r="A1203" t="str">
            <v>1748132</v>
          </cell>
          <cell r="B1203" t="str">
            <v>长沙君悦酒店</v>
          </cell>
          <cell r="C1203" t="str">
            <v>478171004</v>
          </cell>
          <cell r="D1203" t="str">
            <v/>
          </cell>
          <cell r="E1203" t="str">
            <v/>
          </cell>
          <cell r="F1203" t="str">
            <v>997</v>
          </cell>
          <cell r="G1203" t="str">
            <v>RMB</v>
          </cell>
          <cell r="H1203" t="str">
            <v>1</v>
          </cell>
          <cell r="I1203" t="str">
            <v>141.64</v>
          </cell>
        </row>
        <row r="1204">
          <cell r="A1204" t="str">
            <v>1755651</v>
          </cell>
          <cell r="B1204" t="str">
            <v>长沙君悦酒店</v>
          </cell>
          <cell r="C1204" t="str">
            <v>479992796</v>
          </cell>
          <cell r="D1204" t="str">
            <v/>
          </cell>
          <cell r="E1204" t="str">
            <v/>
          </cell>
          <cell r="F1204" t="str">
            <v>1057</v>
          </cell>
          <cell r="G1204" t="str">
            <v>RMB</v>
          </cell>
          <cell r="H1204" t="str">
            <v>1</v>
          </cell>
          <cell r="I1204" t="str">
            <v>150.22</v>
          </cell>
        </row>
        <row r="1205">
          <cell r="A1205" t="str">
            <v>1749293</v>
          </cell>
          <cell r="B1205" t="str">
            <v>长沙君悦酒店</v>
          </cell>
          <cell r="C1205" t="str">
            <v>478492184</v>
          </cell>
          <cell r="D1205" t="str">
            <v>52099263</v>
          </cell>
          <cell r="E1205" t="str">
            <v/>
          </cell>
          <cell r="F1205" t="str">
            <v>1019.6</v>
          </cell>
          <cell r="G1205" t="str">
            <v>RMB</v>
          </cell>
          <cell r="H1205" t="str">
            <v>1</v>
          </cell>
          <cell r="I1205" t="str">
            <v>144.84</v>
          </cell>
        </row>
        <row r="1206">
          <cell r="A1206" t="str">
            <v>1751231</v>
          </cell>
          <cell r="B1206" t="str">
            <v>芭堤雅J公寓酒店</v>
          </cell>
          <cell r="C1206" t="str">
            <v>478963296</v>
          </cell>
          <cell r="D1206" t="str">
            <v/>
          </cell>
          <cell r="E1206" t="str">
            <v/>
          </cell>
          <cell r="F1206" t="str">
            <v>463.76</v>
          </cell>
          <cell r="G1206" t="str">
            <v>RMB</v>
          </cell>
          <cell r="H1206" t="str">
            <v>1</v>
          </cell>
          <cell r="I1206" t="str">
            <v>65.88</v>
          </cell>
        </row>
        <row r="1207">
          <cell r="A1207" t="str">
            <v>1745879</v>
          </cell>
          <cell r="B1207" t="str">
            <v>雪城温德姆戴斯酒店</v>
          </cell>
          <cell r="C1207" t="str">
            <v>477605976</v>
          </cell>
          <cell r="D1207" t="str">
            <v/>
          </cell>
          <cell r="E1207" t="str">
            <v/>
          </cell>
          <cell r="F1207" t="str">
            <v>649.32</v>
          </cell>
          <cell r="G1207" t="str">
            <v>RMB</v>
          </cell>
          <cell r="H1207" t="str">
            <v>1</v>
          </cell>
          <cell r="I1207" t="str">
            <v>92.24</v>
          </cell>
        </row>
        <row r="1208">
          <cell r="A1208" t="str">
            <v>1746244</v>
          </cell>
          <cell r="B1208" t="str">
            <v>佩尔汉姆酒店</v>
          </cell>
          <cell r="C1208" t="str">
            <v>477692568</v>
          </cell>
          <cell r="D1208" t="str">
            <v/>
          </cell>
          <cell r="E1208" t="str">
            <v/>
          </cell>
          <cell r="F1208" t="str">
            <v>1544.61</v>
          </cell>
          <cell r="G1208" t="str">
            <v>RMB</v>
          </cell>
          <cell r="H1208" t="str">
            <v>1</v>
          </cell>
          <cell r="I1208" t="str">
            <v>219.42</v>
          </cell>
        </row>
        <row r="1209">
          <cell r="A1209" t="str">
            <v>1756410</v>
          </cell>
          <cell r="B1209" t="str">
            <v>兰花江景酒店</v>
          </cell>
          <cell r="C1209" t="str">
            <v>480219208</v>
          </cell>
          <cell r="D1209" t="str">
            <v/>
          </cell>
          <cell r="E1209" t="str">
            <v/>
          </cell>
          <cell r="F1209" t="str">
            <v>200.56</v>
          </cell>
          <cell r="G1209" t="str">
            <v>RMB</v>
          </cell>
          <cell r="H1209" t="str">
            <v>1</v>
          </cell>
          <cell r="I1209" t="str">
            <v>28.49</v>
          </cell>
        </row>
        <row r="1210">
          <cell r="A1210" t="str">
            <v>1752112</v>
          </cell>
          <cell r="B1210" t="str">
            <v>南旧金山机场北旅客之家酒店</v>
          </cell>
          <cell r="C1210" t="str">
            <v>479135544</v>
          </cell>
          <cell r="D1210" t="str">
            <v>84326EC137060</v>
          </cell>
          <cell r="E1210" t="str">
            <v/>
          </cell>
          <cell r="F1210" t="str">
            <v>778.57</v>
          </cell>
          <cell r="G1210" t="str">
            <v>RMB</v>
          </cell>
          <cell r="H1210" t="str">
            <v>1</v>
          </cell>
          <cell r="I1210" t="str">
            <v>110.6</v>
          </cell>
        </row>
        <row r="1211">
          <cell r="A1211" t="str">
            <v>1746548</v>
          </cell>
          <cell r="B1211" t="str">
            <v>廊开豪普旅馆</v>
          </cell>
          <cell r="C1211" t="str">
            <v>477754824</v>
          </cell>
          <cell r="D1211" t="str">
            <v/>
          </cell>
          <cell r="E1211" t="str">
            <v/>
          </cell>
          <cell r="F1211" t="str">
            <v>251.87</v>
          </cell>
          <cell r="G1211" t="str">
            <v>RMB</v>
          </cell>
          <cell r="H1211" t="str">
            <v>1</v>
          </cell>
          <cell r="I1211" t="str">
            <v>35.78</v>
          </cell>
        </row>
        <row r="1212">
          <cell r="A1212" t="str">
            <v>1742314</v>
          </cell>
          <cell r="B1212" t="str">
            <v>纽约中央公园酒店</v>
          </cell>
          <cell r="C1212" t="str">
            <v>476746688</v>
          </cell>
          <cell r="D1212" t="str">
            <v/>
          </cell>
          <cell r="E1212" t="str">
            <v/>
          </cell>
          <cell r="F1212" t="str">
            <v>640.38</v>
          </cell>
          <cell r="G1212" t="str">
            <v>RMB</v>
          </cell>
          <cell r="H1212" t="str">
            <v>1</v>
          </cell>
          <cell r="I1212" t="str">
            <v>90.97</v>
          </cell>
        </row>
        <row r="1213">
          <cell r="A1213" t="str">
            <v>1745133</v>
          </cell>
          <cell r="B1213" t="str">
            <v>橙色驱动旅舍</v>
          </cell>
          <cell r="C1213" t="str">
            <v>477394928</v>
          </cell>
          <cell r="D1213" t="str">
            <v/>
          </cell>
          <cell r="E1213" t="str">
            <v/>
          </cell>
          <cell r="F1213" t="str">
            <v>680.23</v>
          </cell>
          <cell r="G1213" t="str">
            <v>RMB</v>
          </cell>
          <cell r="H1213" t="str">
            <v>1</v>
          </cell>
          <cell r="I1213" t="str">
            <v>96.63</v>
          </cell>
        </row>
        <row r="1214">
          <cell r="A1214" t="str">
            <v>1748069</v>
          </cell>
          <cell r="B1214" t="str">
            <v>七岩阳光码头酒店</v>
          </cell>
          <cell r="C1214" t="str">
            <v>478150948</v>
          </cell>
          <cell r="D1214" t="str">
            <v/>
          </cell>
          <cell r="E1214" t="str">
            <v/>
          </cell>
          <cell r="F1214" t="str">
            <v>420.05</v>
          </cell>
          <cell r="G1214" t="str">
            <v>RMB</v>
          </cell>
          <cell r="H1214" t="str">
            <v>1</v>
          </cell>
          <cell r="I1214" t="str">
            <v>59.67</v>
          </cell>
        </row>
        <row r="1215">
          <cell r="A1215" t="str">
            <v>1749598</v>
          </cell>
          <cell r="B1215" t="str">
            <v>底特律奥本希尔斯菲特斯通路美国长住酒</v>
          </cell>
          <cell r="C1215" t="str">
            <v>478577312</v>
          </cell>
          <cell r="D1215" t="str">
            <v/>
          </cell>
          <cell r="E1215" t="str">
            <v/>
          </cell>
          <cell r="F1215" t="str">
            <v>310.16</v>
          </cell>
          <cell r="G1215" t="str">
            <v>RMB</v>
          </cell>
          <cell r="H1215" t="str">
            <v>1</v>
          </cell>
          <cell r="I1215" t="str">
            <v>44.06</v>
          </cell>
        </row>
        <row r="1216">
          <cell r="A1216" t="str">
            <v>1753493</v>
          </cell>
          <cell r="B1216" t="str">
            <v>松竹梅旅馆2馆-限男性</v>
          </cell>
          <cell r="C1216" t="str">
            <v>479445924</v>
          </cell>
          <cell r="D1216" t="str">
            <v/>
          </cell>
          <cell r="E1216" t="str">
            <v/>
          </cell>
          <cell r="F1216" t="str">
            <v>347.61</v>
          </cell>
          <cell r="G1216" t="str">
            <v>RMB</v>
          </cell>
          <cell r="H1216" t="str">
            <v>1</v>
          </cell>
          <cell r="I1216" t="str">
            <v>49.38</v>
          </cell>
        </row>
        <row r="1217">
          <cell r="A1217" t="str">
            <v>1753983</v>
          </cell>
          <cell r="B1217" t="str">
            <v>我的酒店23</v>
          </cell>
          <cell r="C1217" t="str">
            <v>479547272</v>
          </cell>
          <cell r="D1217" t="str">
            <v/>
          </cell>
          <cell r="E1217" t="str">
            <v/>
          </cell>
          <cell r="F1217" t="str">
            <v>151.84</v>
          </cell>
          <cell r="G1217" t="str">
            <v>RMB</v>
          </cell>
          <cell r="H1217" t="str">
            <v>1</v>
          </cell>
          <cell r="I1217" t="str">
            <v>21.57</v>
          </cell>
        </row>
        <row r="1218">
          <cell r="A1218" t="str">
            <v>1745678</v>
          </cell>
          <cell r="B1218" t="str">
            <v>吉隆坡时代广场贝拉尔服务公寓</v>
          </cell>
          <cell r="C1218" t="str">
            <v>477557272</v>
          </cell>
          <cell r="D1218" t="str">
            <v>reconfirmed</v>
          </cell>
          <cell r="E1218" t="str">
            <v/>
          </cell>
          <cell r="F1218" t="str">
            <v>218.93</v>
          </cell>
          <cell r="G1218" t="str">
            <v>RMB</v>
          </cell>
          <cell r="H1218" t="str">
            <v>1</v>
          </cell>
          <cell r="I1218" t="str">
            <v>31.1</v>
          </cell>
        </row>
        <row r="1219">
          <cell r="A1219" t="str">
            <v>1756032</v>
          </cell>
          <cell r="B1219" t="str">
            <v>河畔酒店</v>
          </cell>
          <cell r="C1219" t="str">
            <v>480097016</v>
          </cell>
          <cell r="D1219" t="str">
            <v>123</v>
          </cell>
          <cell r="E1219" t="str">
            <v/>
          </cell>
          <cell r="F1219" t="str">
            <v>649.46</v>
          </cell>
          <cell r="G1219" t="str">
            <v>RMB</v>
          </cell>
          <cell r="H1219" t="str">
            <v>1</v>
          </cell>
          <cell r="I1219" t="str">
            <v>92.26</v>
          </cell>
        </row>
        <row r="1220">
          <cell r="A1220" t="str">
            <v>1747168</v>
          </cell>
          <cell r="B1220" t="str">
            <v>河畔酒店</v>
          </cell>
          <cell r="C1220" t="str">
            <v>477913124</v>
          </cell>
          <cell r="D1220" t="str">
            <v>12</v>
          </cell>
          <cell r="E1220" t="str">
            <v/>
          </cell>
          <cell r="F1220" t="str">
            <v>631.72</v>
          </cell>
          <cell r="G1220" t="str">
            <v>RMB</v>
          </cell>
          <cell r="H1220" t="str">
            <v>1</v>
          </cell>
          <cell r="I1220" t="str">
            <v>89.74</v>
          </cell>
        </row>
        <row r="1221">
          <cell r="A1221" t="str">
            <v>1748386</v>
          </cell>
          <cell r="B1221" t="str">
            <v>莫兰精品酒店</v>
          </cell>
          <cell r="C1221" t="str">
            <v>478228828</v>
          </cell>
          <cell r="D1221" t="str">
            <v/>
          </cell>
          <cell r="E1221" t="str">
            <v/>
          </cell>
          <cell r="F1221" t="str">
            <v>272.01</v>
          </cell>
          <cell r="G1221" t="str">
            <v>RMB</v>
          </cell>
          <cell r="H1221" t="str">
            <v>1</v>
          </cell>
          <cell r="I1221" t="str">
            <v>38.64</v>
          </cell>
        </row>
        <row r="1222">
          <cell r="A1222" t="str">
            <v>1742612</v>
          </cell>
          <cell r="B1222" t="str">
            <v>卡罗拉酒店</v>
          </cell>
          <cell r="C1222" t="str">
            <v>476817436</v>
          </cell>
          <cell r="D1222" t="str">
            <v/>
          </cell>
          <cell r="E1222" t="str">
            <v/>
          </cell>
          <cell r="F1222" t="str">
            <v>278.62</v>
          </cell>
          <cell r="G1222" t="str">
            <v>RMB</v>
          </cell>
          <cell r="H1222" t="str">
            <v>1</v>
          </cell>
          <cell r="I1222" t="str">
            <v>39.58</v>
          </cell>
        </row>
        <row r="1223">
          <cell r="A1223" t="str">
            <v>1749928</v>
          </cell>
          <cell r="B1223" t="str">
            <v>卡罗拉酒店</v>
          </cell>
          <cell r="C1223" t="str">
            <v>478648984</v>
          </cell>
          <cell r="D1223" t="str">
            <v>478648984</v>
          </cell>
          <cell r="E1223" t="str">
            <v/>
          </cell>
          <cell r="F1223" t="str">
            <v>278.62</v>
          </cell>
          <cell r="G1223" t="str">
            <v>RMB</v>
          </cell>
          <cell r="H1223" t="str">
            <v>1</v>
          </cell>
          <cell r="I1223" t="str">
            <v>39.58</v>
          </cell>
        </row>
        <row r="1224">
          <cell r="A1224" t="str">
            <v>1753395</v>
          </cell>
          <cell r="B1224" t="str">
            <v>美美达酒店</v>
          </cell>
          <cell r="C1224" t="str">
            <v>479428588</v>
          </cell>
          <cell r="D1224" t="str">
            <v/>
          </cell>
          <cell r="E1224" t="str">
            <v/>
          </cell>
          <cell r="F1224" t="str">
            <v>307.7</v>
          </cell>
          <cell r="G1224" t="str">
            <v>RMB</v>
          </cell>
          <cell r="H1224" t="str">
            <v>1</v>
          </cell>
          <cell r="I1224" t="str">
            <v>43.71</v>
          </cell>
        </row>
        <row r="1225">
          <cell r="A1225" t="str">
            <v>1746110</v>
          </cell>
          <cell r="B1225" t="str">
            <v>美美达酒店</v>
          </cell>
          <cell r="C1225" t="str">
            <v>477658784</v>
          </cell>
          <cell r="D1225" t="str">
            <v/>
          </cell>
          <cell r="E1225" t="str">
            <v/>
          </cell>
          <cell r="F1225" t="str">
            <v>289.75</v>
          </cell>
          <cell r="G1225" t="str">
            <v>RMB</v>
          </cell>
          <cell r="H1225" t="str">
            <v>1</v>
          </cell>
          <cell r="I1225" t="str">
            <v>41.16</v>
          </cell>
        </row>
        <row r="1226">
          <cell r="A1226" t="str">
            <v>1748178</v>
          </cell>
          <cell r="B1226" t="str">
            <v>塔曼诺特1酒店</v>
          </cell>
          <cell r="C1226" t="str">
            <v>478181144</v>
          </cell>
          <cell r="D1226" t="str">
            <v/>
          </cell>
          <cell r="E1226" t="str">
            <v/>
          </cell>
          <cell r="F1226" t="str">
            <v>124.25</v>
          </cell>
          <cell r="G1226" t="str">
            <v>RMB</v>
          </cell>
          <cell r="H1226" t="str">
            <v>1</v>
          </cell>
          <cell r="I1226" t="str">
            <v>17.65</v>
          </cell>
        </row>
        <row r="1227">
          <cell r="A1227" t="str">
            <v>1741759</v>
          </cell>
          <cell r="B1227" t="str">
            <v>339胜利度假酒店</v>
          </cell>
          <cell r="C1227" t="str">
            <v>476594104</v>
          </cell>
          <cell r="D1227" t="str">
            <v/>
          </cell>
          <cell r="E1227" t="str">
            <v/>
          </cell>
          <cell r="F1227" t="str">
            <v>187.95</v>
          </cell>
          <cell r="G1227" t="str">
            <v>RMB</v>
          </cell>
          <cell r="H1227" t="str">
            <v>1</v>
          </cell>
          <cell r="I1227" t="str">
            <v>26.7</v>
          </cell>
        </row>
        <row r="1228">
          <cell r="A1228" t="str">
            <v>1742331</v>
          </cell>
          <cell r="B1228" t="str">
            <v>首尔波波酒店</v>
          </cell>
          <cell r="C1228" t="str">
            <v>476749996</v>
          </cell>
          <cell r="D1228" t="str">
            <v>6179956</v>
          </cell>
          <cell r="E1228" t="str">
            <v/>
          </cell>
          <cell r="F1228" t="str">
            <v>609.9</v>
          </cell>
          <cell r="G1228" t="str">
            <v>RMB</v>
          </cell>
          <cell r="H1228" t="str">
            <v>1</v>
          </cell>
          <cell r="I1228" t="str">
            <v>86.64</v>
          </cell>
        </row>
        <row r="1229">
          <cell r="A1229" t="str">
            <v>1742926</v>
          </cell>
          <cell r="B1229" t="str">
            <v>缅甸首尔酒店</v>
          </cell>
          <cell r="C1229" t="str">
            <v>476896156</v>
          </cell>
          <cell r="D1229" t="str">
            <v/>
          </cell>
          <cell r="E1229" t="str">
            <v/>
          </cell>
          <cell r="F1229" t="str">
            <v>0</v>
          </cell>
          <cell r="G1229" t="str">
            <v>RMB</v>
          </cell>
          <cell r="H1229" t="str">
            <v>1</v>
          </cell>
          <cell r="I1229" t="str">
            <v>0</v>
          </cell>
        </row>
        <row r="1230">
          <cell r="A1230" t="str">
            <v>1742997</v>
          </cell>
          <cell r="B1230" t="str">
            <v>缅甸首尔酒店</v>
          </cell>
          <cell r="C1230" t="str">
            <v>476896156</v>
          </cell>
          <cell r="D1230" t="str">
            <v/>
          </cell>
          <cell r="E1230" t="str">
            <v/>
          </cell>
          <cell r="F1230" t="str">
            <v>212.52</v>
          </cell>
          <cell r="G1230" t="str">
            <v>RMB</v>
          </cell>
          <cell r="H1230" t="str">
            <v>1</v>
          </cell>
          <cell r="I1230" t="str">
            <v>30.19</v>
          </cell>
        </row>
        <row r="1231">
          <cell r="A1231" t="str">
            <v>1743671</v>
          </cell>
          <cell r="B1231" t="str">
            <v>首尔明洞欢迎民宿</v>
          </cell>
          <cell r="C1231" t="str">
            <v>477051652</v>
          </cell>
          <cell r="D1231" t="str">
            <v/>
          </cell>
          <cell r="E1231" t="str">
            <v/>
          </cell>
          <cell r="F1231" t="str">
            <v>744</v>
          </cell>
          <cell r="G1231" t="str">
            <v>RMB</v>
          </cell>
          <cell r="H1231" t="str">
            <v>1</v>
          </cell>
          <cell r="I1231" t="str">
            <v>105.69</v>
          </cell>
        </row>
        <row r="1232">
          <cell r="A1232" t="str">
            <v>1752212</v>
          </cell>
          <cell r="B1232" t="str">
            <v>吉隆坡旧古仔路奥兰治酒店</v>
          </cell>
          <cell r="C1232" t="str">
            <v>479154180</v>
          </cell>
          <cell r="D1232" t="str">
            <v/>
          </cell>
          <cell r="E1232" t="str">
            <v/>
          </cell>
          <cell r="F1232" t="str">
            <v>164.16</v>
          </cell>
          <cell r="G1232" t="str">
            <v>RMB</v>
          </cell>
          <cell r="H1232" t="str">
            <v>1</v>
          </cell>
          <cell r="I1232" t="str">
            <v>23.32</v>
          </cell>
        </row>
        <row r="1233">
          <cell r="A1233" t="str">
            <v>1744367</v>
          </cell>
          <cell r="B1233" t="str">
            <v>吉隆坡旧古仔路奥兰治酒店</v>
          </cell>
          <cell r="C1233" t="str">
            <v>477222488</v>
          </cell>
          <cell r="D1233" t="str">
            <v/>
          </cell>
          <cell r="E1233" t="str">
            <v/>
          </cell>
          <cell r="F1233" t="str">
            <v>233.78</v>
          </cell>
          <cell r="G1233" t="str">
            <v>RMB</v>
          </cell>
          <cell r="H1233" t="str">
            <v>1</v>
          </cell>
          <cell r="I1233" t="str">
            <v>33.21</v>
          </cell>
        </row>
        <row r="1234">
          <cell r="A1234" t="str">
            <v>1745162</v>
          </cell>
          <cell r="B1234" t="str">
            <v>金马仑高原新星高地度假酒店</v>
          </cell>
          <cell r="C1234" t="str">
            <v>477401240</v>
          </cell>
          <cell r="D1234" t="str">
            <v>reconfirmed</v>
          </cell>
          <cell r="E1234" t="str">
            <v/>
          </cell>
          <cell r="F1234" t="str">
            <v>180</v>
          </cell>
          <cell r="G1234" t="str">
            <v>RMB</v>
          </cell>
          <cell r="H1234" t="str">
            <v>1</v>
          </cell>
          <cell r="I1234" t="str">
            <v>25.57</v>
          </cell>
        </row>
        <row r="1235">
          <cell r="A1235" t="str">
            <v>1744740</v>
          </cell>
          <cell r="B1235" t="str">
            <v>精华宫 Spa 酒店</v>
          </cell>
          <cell r="C1235" t="str">
            <v>477302408</v>
          </cell>
          <cell r="D1235" t="str">
            <v/>
          </cell>
          <cell r="E1235" t="str">
            <v/>
          </cell>
          <cell r="F1235" t="str">
            <v>415.68</v>
          </cell>
          <cell r="G1235" t="str">
            <v>RMB</v>
          </cell>
          <cell r="H1235" t="str">
            <v>1</v>
          </cell>
          <cell r="I1235" t="str">
            <v>59.05</v>
          </cell>
        </row>
        <row r="1236">
          <cell r="A1236" t="str">
            <v>1755095</v>
          </cell>
          <cell r="B1236" t="str">
            <v>TOP旅馆</v>
          </cell>
          <cell r="C1236" t="str">
            <v>479829176</v>
          </cell>
          <cell r="D1236" t="str">
            <v/>
          </cell>
          <cell r="E1236" t="str">
            <v/>
          </cell>
          <cell r="F1236" t="str">
            <v>114.18</v>
          </cell>
          <cell r="G1236" t="str">
            <v>RMB</v>
          </cell>
          <cell r="H1236" t="str">
            <v>1</v>
          </cell>
          <cell r="I1236" t="str">
            <v>16.22</v>
          </cell>
        </row>
        <row r="1237">
          <cell r="A1237" t="str">
            <v>1752944</v>
          </cell>
          <cell r="B1237" t="str">
            <v>TOP旅馆</v>
          </cell>
          <cell r="C1237" t="str">
            <v>479307536</v>
          </cell>
          <cell r="D1237" t="str">
            <v/>
          </cell>
          <cell r="E1237" t="str">
            <v/>
          </cell>
          <cell r="F1237" t="str">
            <v>116.79</v>
          </cell>
          <cell r="G1237" t="str">
            <v>RMB</v>
          </cell>
          <cell r="H1237" t="str">
            <v>1</v>
          </cell>
          <cell r="I1237" t="str">
            <v>16.59</v>
          </cell>
        </row>
        <row r="1238">
          <cell r="A1238" t="str">
            <v>1752932</v>
          </cell>
          <cell r="B1238" t="str">
            <v>绿园精品酒店</v>
          </cell>
          <cell r="C1238" t="str">
            <v>479302796</v>
          </cell>
          <cell r="D1238" t="str">
            <v/>
          </cell>
          <cell r="E1238" t="str">
            <v/>
          </cell>
          <cell r="F1238" t="str">
            <v>485.02</v>
          </cell>
          <cell r="G1238" t="str">
            <v>RMB</v>
          </cell>
          <cell r="H1238" t="str">
            <v>1</v>
          </cell>
          <cell r="I1238" t="str">
            <v>68.9</v>
          </cell>
        </row>
        <row r="1239">
          <cell r="A1239" t="str">
            <v>1745059</v>
          </cell>
          <cell r="B1239" t="str">
            <v>本之家酒店</v>
          </cell>
          <cell r="C1239" t="str">
            <v>477373824</v>
          </cell>
          <cell r="D1239" t="str">
            <v/>
          </cell>
          <cell r="E1239" t="str">
            <v/>
          </cell>
          <cell r="F1239" t="str">
            <v>204.15</v>
          </cell>
          <cell r="G1239" t="str">
            <v>RMB</v>
          </cell>
          <cell r="H1239" t="str">
            <v>1</v>
          </cell>
          <cell r="I1239" t="str">
            <v>29</v>
          </cell>
        </row>
        <row r="1240">
          <cell r="A1240" t="str">
            <v>1747949</v>
          </cell>
          <cell r="B1240" t="str">
            <v>瓦伦蒂诺斯酒店</v>
          </cell>
          <cell r="C1240" t="str">
            <v>478120980</v>
          </cell>
          <cell r="D1240" t="str">
            <v/>
          </cell>
          <cell r="E1240" t="str">
            <v/>
          </cell>
          <cell r="F1240" t="str">
            <v>599.48</v>
          </cell>
          <cell r="G1240" t="str">
            <v>RMB</v>
          </cell>
          <cell r="H1240" t="str">
            <v>1</v>
          </cell>
          <cell r="I1240" t="str">
            <v>85.16</v>
          </cell>
        </row>
        <row r="1241">
          <cell r="A1241" t="str">
            <v>1745822</v>
          </cell>
          <cell r="B1241" t="str">
            <v>阿波酒店</v>
          </cell>
          <cell r="C1241" t="str">
            <v>477595128</v>
          </cell>
          <cell r="D1241" t="str">
            <v/>
          </cell>
          <cell r="E1241" t="str">
            <v/>
          </cell>
          <cell r="F1241" t="str">
            <v>207.52</v>
          </cell>
          <cell r="G1241" t="str">
            <v>RMB</v>
          </cell>
          <cell r="H1241" t="str">
            <v>1</v>
          </cell>
          <cell r="I1241" t="str">
            <v>29.48</v>
          </cell>
        </row>
        <row r="1242">
          <cell r="A1242" t="str">
            <v>1742823</v>
          </cell>
          <cell r="B1242" t="str">
            <v>阿波酒店</v>
          </cell>
          <cell r="C1242" t="str">
            <v>476859896</v>
          </cell>
          <cell r="D1242" t="str">
            <v/>
          </cell>
          <cell r="E1242" t="str">
            <v/>
          </cell>
          <cell r="F1242" t="str">
            <v>228.29</v>
          </cell>
          <cell r="G1242" t="str">
            <v>RMB</v>
          </cell>
          <cell r="H1242" t="str">
            <v>1</v>
          </cell>
          <cell r="I1242" t="str">
            <v>32.43</v>
          </cell>
        </row>
        <row r="1243">
          <cell r="A1243" t="str">
            <v>1742664</v>
          </cell>
          <cell r="B1243" t="str">
            <v>阿波酒店</v>
          </cell>
          <cell r="C1243" t="str">
            <v>476829764</v>
          </cell>
          <cell r="D1243" t="str">
            <v/>
          </cell>
          <cell r="E1243" t="str">
            <v/>
          </cell>
          <cell r="F1243" t="str">
            <v>207.52</v>
          </cell>
          <cell r="G1243" t="str">
            <v>RMB</v>
          </cell>
          <cell r="H1243" t="str">
            <v>1</v>
          </cell>
          <cell r="I1243" t="str">
            <v>29.48</v>
          </cell>
        </row>
        <row r="1244">
          <cell r="A1244" t="str">
            <v>1743784</v>
          </cell>
          <cell r="B1244" t="str">
            <v>佩达纳酒店</v>
          </cell>
          <cell r="C1244" t="str">
            <v>477086052</v>
          </cell>
          <cell r="D1244" t="str">
            <v/>
          </cell>
          <cell r="E1244" t="str">
            <v/>
          </cell>
          <cell r="F1244" t="str">
            <v>368.24</v>
          </cell>
          <cell r="G1244" t="str">
            <v>RMB</v>
          </cell>
          <cell r="H1244" t="str">
            <v>1</v>
          </cell>
          <cell r="I1244" t="str">
            <v>52.31</v>
          </cell>
        </row>
        <row r="1245">
          <cell r="A1245" t="str">
            <v>1743394</v>
          </cell>
          <cell r="B1245" t="str">
            <v>佩达纳酒店</v>
          </cell>
          <cell r="C1245" t="str">
            <v>476980132</v>
          </cell>
          <cell r="D1245" t="str">
            <v/>
          </cell>
          <cell r="E1245" t="str">
            <v/>
          </cell>
          <cell r="F1245" t="str">
            <v>639.33</v>
          </cell>
          <cell r="G1245" t="str">
            <v>RMB</v>
          </cell>
          <cell r="H1245" t="str">
            <v>1</v>
          </cell>
          <cell r="I1245" t="str">
            <v>90.82</v>
          </cell>
        </row>
        <row r="1246">
          <cell r="A1246" t="str">
            <v>1750794</v>
          </cell>
          <cell r="B1246" t="str">
            <v>仰光温德姆至尊酒店</v>
          </cell>
          <cell r="C1246" t="str">
            <v>478843036</v>
          </cell>
          <cell r="D1246" t="str">
            <v/>
          </cell>
          <cell r="E1246" t="str">
            <v/>
          </cell>
          <cell r="F1246" t="str">
            <v>1384.95</v>
          </cell>
          <cell r="G1246" t="str">
            <v>RMB</v>
          </cell>
          <cell r="H1246" t="str">
            <v>1</v>
          </cell>
          <cell r="I1246" t="str">
            <v>196.74</v>
          </cell>
        </row>
        <row r="1247">
          <cell r="A1247" t="str">
            <v>1744499</v>
          </cell>
          <cell r="B1247" t="str">
            <v>首尔JK花儿酒店</v>
          </cell>
          <cell r="C1247" t="str">
            <v>477250380</v>
          </cell>
          <cell r="D1247" t="str">
            <v/>
          </cell>
          <cell r="E1247" t="str">
            <v/>
          </cell>
          <cell r="F1247" t="str">
            <v>324.73</v>
          </cell>
          <cell r="G1247" t="str">
            <v>RMB</v>
          </cell>
          <cell r="H1247" t="str">
            <v>1</v>
          </cell>
          <cell r="I1247" t="str">
            <v>46.13</v>
          </cell>
        </row>
        <row r="1248">
          <cell r="A1248" t="str">
            <v>1757852</v>
          </cell>
          <cell r="B1248" t="str">
            <v>马蹄莲酒店</v>
          </cell>
          <cell r="C1248" t="str">
            <v>480666096</v>
          </cell>
          <cell r="D1248" t="str">
            <v>R-07844</v>
          </cell>
          <cell r="E1248" t="str">
            <v/>
          </cell>
          <cell r="F1248" t="str">
            <v>248.49</v>
          </cell>
          <cell r="G1248" t="str">
            <v>RMB</v>
          </cell>
          <cell r="H1248" t="str">
            <v>1</v>
          </cell>
          <cell r="I1248" t="str">
            <v>35.3</v>
          </cell>
        </row>
        <row r="1249">
          <cell r="A1249" t="str">
            <v>1746207</v>
          </cell>
          <cell r="B1249" t="str">
            <v>首尔RUI酒店</v>
          </cell>
          <cell r="C1249" t="str">
            <v>477686132</v>
          </cell>
          <cell r="D1249" t="str">
            <v/>
          </cell>
          <cell r="E1249" t="str">
            <v/>
          </cell>
          <cell r="F1249" t="str">
            <v>239.13</v>
          </cell>
          <cell r="G1249" t="str">
            <v>RMB</v>
          </cell>
          <cell r="H1249" t="str">
            <v>1</v>
          </cell>
          <cell r="I1249" t="str">
            <v>33.97</v>
          </cell>
        </row>
        <row r="1250">
          <cell r="A1250" t="str">
            <v>1754137</v>
          </cell>
          <cell r="B1250" t="str">
            <v>首尔RUI酒店</v>
          </cell>
          <cell r="C1250" t="str">
            <v>479582036</v>
          </cell>
          <cell r="D1250" t="str">
            <v/>
          </cell>
          <cell r="E1250" t="str">
            <v/>
          </cell>
          <cell r="F1250" t="str">
            <v>344.37</v>
          </cell>
          <cell r="G1250" t="str">
            <v>RMB</v>
          </cell>
          <cell r="H1250" t="str">
            <v>1</v>
          </cell>
          <cell r="I1250" t="str">
            <v>48.92</v>
          </cell>
        </row>
        <row r="1251">
          <cell r="A1251" t="str">
            <v>1752312</v>
          </cell>
          <cell r="B1251" t="str">
            <v>曼谷雅特雅克酒店</v>
          </cell>
          <cell r="C1251" t="str">
            <v>479172916</v>
          </cell>
          <cell r="D1251" t="str">
            <v/>
          </cell>
          <cell r="E1251" t="str">
            <v/>
          </cell>
          <cell r="F1251" t="str">
            <v>255.39</v>
          </cell>
          <cell r="G1251" t="str">
            <v>RMB</v>
          </cell>
          <cell r="H1251" t="str">
            <v>1</v>
          </cell>
          <cell r="I1251" t="str">
            <v>36.28</v>
          </cell>
        </row>
        <row r="1252">
          <cell r="A1252" t="str">
            <v>1759281</v>
          </cell>
          <cell r="B1252" t="str">
            <v>槟城S艺术公寓酒店</v>
          </cell>
          <cell r="C1252" t="str">
            <v>481043864</v>
          </cell>
          <cell r="D1252" t="str">
            <v/>
          </cell>
          <cell r="E1252" t="str">
            <v/>
          </cell>
          <cell r="F1252" t="str">
            <v>153.95</v>
          </cell>
          <cell r="G1252" t="str">
            <v>RMB</v>
          </cell>
          <cell r="H1252" t="str">
            <v>1</v>
          </cell>
          <cell r="I1252" t="str">
            <v>21.87</v>
          </cell>
        </row>
        <row r="1253">
          <cell r="A1253" t="str">
            <v>1754699</v>
          </cell>
          <cell r="B1253" t="str">
            <v>名古屋船舶酒店</v>
          </cell>
          <cell r="C1253" t="str">
            <v>479723008</v>
          </cell>
          <cell r="D1253" t="str">
            <v/>
          </cell>
          <cell r="E1253" t="str">
            <v/>
          </cell>
          <cell r="F1253" t="str">
            <v>1159.62</v>
          </cell>
          <cell r="G1253" t="str">
            <v>RMB</v>
          </cell>
          <cell r="H1253" t="str">
            <v>1</v>
          </cell>
          <cell r="I1253" t="str">
            <v>164.73</v>
          </cell>
        </row>
        <row r="1254">
          <cell r="A1254" t="str">
            <v>1750466</v>
          </cell>
          <cell r="B1254" t="str">
            <v>阿拉邦豪普旅馆</v>
          </cell>
          <cell r="C1254" t="str">
            <v>478756476</v>
          </cell>
          <cell r="D1254" t="str">
            <v/>
          </cell>
          <cell r="E1254" t="str">
            <v/>
          </cell>
          <cell r="F1254" t="str">
            <v>258.56</v>
          </cell>
          <cell r="G1254" t="str">
            <v>RMB</v>
          </cell>
          <cell r="H1254" t="str">
            <v>1</v>
          </cell>
          <cell r="I1254" t="str">
            <v>36.73</v>
          </cell>
        </row>
        <row r="1255">
          <cell r="A1255" t="str">
            <v>1752182</v>
          </cell>
          <cell r="B1255" t="str">
            <v>奥黑尔区假日酒店</v>
          </cell>
          <cell r="C1255" t="str">
            <v>479148180</v>
          </cell>
          <cell r="D1255" t="str">
            <v/>
          </cell>
          <cell r="E1255" t="str">
            <v/>
          </cell>
          <cell r="F1255" t="str">
            <v>480.45</v>
          </cell>
          <cell r="G1255" t="str">
            <v>RMB</v>
          </cell>
          <cell r="H1255" t="str">
            <v>1</v>
          </cell>
          <cell r="I1255" t="str">
            <v>68.25</v>
          </cell>
        </row>
        <row r="1256">
          <cell r="A1256" t="str">
            <v>1746808</v>
          </cell>
          <cell r="B1256" t="str">
            <v>大邱大酒店</v>
          </cell>
          <cell r="C1256" t="str">
            <v>477813884</v>
          </cell>
          <cell r="D1256" t="str">
            <v/>
          </cell>
          <cell r="E1256" t="str">
            <v/>
          </cell>
          <cell r="F1256" t="str">
            <v>626.59</v>
          </cell>
          <cell r="G1256" t="str">
            <v>RMB</v>
          </cell>
          <cell r="H1256" t="str">
            <v>1</v>
          </cell>
          <cell r="I1256" t="str">
            <v>89.01</v>
          </cell>
        </row>
        <row r="1257">
          <cell r="A1257" t="str">
            <v>1745661</v>
          </cell>
          <cell r="B1257" t="str">
            <v>白梅町日本宁酒店</v>
          </cell>
          <cell r="C1257" t="str">
            <v>477552164</v>
          </cell>
          <cell r="D1257" t="str">
            <v>477552164</v>
          </cell>
          <cell r="E1257" t="str">
            <v/>
          </cell>
          <cell r="F1257" t="str">
            <v>189.01</v>
          </cell>
          <cell r="G1257" t="str">
            <v>RMB</v>
          </cell>
          <cell r="H1257" t="str">
            <v>1</v>
          </cell>
          <cell r="I1257" t="str">
            <v>26.85</v>
          </cell>
        </row>
        <row r="1258">
          <cell r="A1258" t="str">
            <v>1744640</v>
          </cell>
          <cell r="B1258" t="str">
            <v>尼卡诺尔酒店</v>
          </cell>
          <cell r="C1258" t="str">
            <v>477282076</v>
          </cell>
          <cell r="D1258" t="str">
            <v>19823</v>
          </cell>
          <cell r="E1258" t="str">
            <v/>
          </cell>
          <cell r="F1258" t="str">
            <v>178.24</v>
          </cell>
          <cell r="G1258" t="str">
            <v>RMB</v>
          </cell>
          <cell r="H1258" t="str">
            <v>1</v>
          </cell>
          <cell r="I1258" t="str">
            <v>25.32</v>
          </cell>
        </row>
        <row r="1259">
          <cell r="A1259" t="str">
            <v>1755668</v>
          </cell>
          <cell r="B1259" t="str">
            <v>好莱坞宾馆</v>
          </cell>
          <cell r="C1259" t="str">
            <v>479996936</v>
          </cell>
          <cell r="D1259" t="str">
            <v/>
          </cell>
          <cell r="E1259" t="str">
            <v/>
          </cell>
          <cell r="F1259" t="str">
            <v>497.06</v>
          </cell>
          <cell r="G1259" t="str">
            <v>RMB</v>
          </cell>
          <cell r="H1259" t="str">
            <v>1</v>
          </cell>
          <cell r="I1259" t="str">
            <v>70.61</v>
          </cell>
        </row>
        <row r="1260">
          <cell r="A1260" t="str">
            <v>1746604</v>
          </cell>
          <cell r="B1260" t="str">
            <v>爱墨瑞得大海度假酒店</v>
          </cell>
          <cell r="C1260" t="str">
            <v>477768560</v>
          </cell>
          <cell r="D1260" t="str">
            <v/>
          </cell>
          <cell r="E1260" t="str">
            <v/>
          </cell>
          <cell r="F1260" t="str">
            <v>645.17</v>
          </cell>
          <cell r="G1260" t="str">
            <v>RMB</v>
          </cell>
          <cell r="H1260" t="str">
            <v>1</v>
          </cell>
          <cell r="I1260" t="str">
            <v>91.65</v>
          </cell>
        </row>
        <row r="1261">
          <cell r="A1261" t="str">
            <v>1750817</v>
          </cell>
          <cell r="B1261" t="str">
            <v>蒲甘河景酒店</v>
          </cell>
          <cell r="C1261" t="str">
            <v>478850408</v>
          </cell>
          <cell r="D1261" t="str">
            <v/>
          </cell>
          <cell r="E1261" t="str">
            <v/>
          </cell>
          <cell r="F1261" t="str">
            <v>520.29</v>
          </cell>
          <cell r="G1261" t="str">
            <v>RMB</v>
          </cell>
          <cell r="H1261" t="str">
            <v>1</v>
          </cell>
          <cell r="I1261" t="str">
            <v>73.91</v>
          </cell>
        </row>
        <row r="1262">
          <cell r="A1262" t="str">
            <v>1741752</v>
          </cell>
          <cell r="B1262" t="str">
            <v>俄亥俄州立大学欧苏分校哥伦布红顶酒店</v>
          </cell>
          <cell r="C1262" t="str">
            <v>476592900</v>
          </cell>
          <cell r="D1262" t="str">
            <v/>
          </cell>
          <cell r="E1262" t="str">
            <v/>
          </cell>
          <cell r="F1262" t="str">
            <v>507.83</v>
          </cell>
          <cell r="G1262" t="str">
            <v>RMB</v>
          </cell>
          <cell r="H1262" t="str">
            <v>1</v>
          </cell>
          <cell r="I1262" t="str">
            <v>72.14</v>
          </cell>
        </row>
        <row r="1263">
          <cell r="A1263" t="str">
            <v>1745776</v>
          </cell>
          <cell r="B1263" t="str">
            <v>纽黑文拉昆塔套房酒店</v>
          </cell>
          <cell r="C1263" t="str">
            <v>477586356</v>
          </cell>
          <cell r="D1263" t="str">
            <v>89247EC025589</v>
          </cell>
          <cell r="E1263" t="str">
            <v/>
          </cell>
          <cell r="F1263" t="str">
            <v>498.89</v>
          </cell>
          <cell r="G1263" t="str">
            <v>RMB</v>
          </cell>
          <cell r="H1263" t="str">
            <v>1</v>
          </cell>
          <cell r="I1263" t="str">
            <v>70.87</v>
          </cell>
        </row>
        <row r="1264">
          <cell r="A1264" t="str">
            <v>1746876</v>
          </cell>
          <cell r="B1264" t="str">
            <v>纽黑文拉昆塔套房酒店</v>
          </cell>
          <cell r="C1264" t="str">
            <v>477836500</v>
          </cell>
          <cell r="D1264" t="str">
            <v/>
          </cell>
          <cell r="E1264" t="str">
            <v/>
          </cell>
          <cell r="F1264" t="str">
            <v>498.89</v>
          </cell>
          <cell r="G1264" t="str">
            <v>RMB</v>
          </cell>
          <cell r="H1264" t="str">
            <v>1</v>
          </cell>
          <cell r="I1264" t="str">
            <v>70.87</v>
          </cell>
        </row>
        <row r="1265">
          <cell r="A1265" t="str">
            <v>1742885</v>
          </cell>
          <cell r="B1265" t="str">
            <v>缅甸生活酒店</v>
          </cell>
          <cell r="C1265" t="str">
            <v>476872504</v>
          </cell>
          <cell r="D1265" t="str">
            <v/>
          </cell>
          <cell r="E1265" t="str">
            <v/>
          </cell>
          <cell r="F1265" t="str">
            <v>572.31</v>
          </cell>
          <cell r="G1265" t="str">
            <v>RMB</v>
          </cell>
          <cell r="H1265" t="str">
            <v>1</v>
          </cell>
          <cell r="I1265" t="str">
            <v>81.3</v>
          </cell>
        </row>
        <row r="1266">
          <cell r="A1266" t="str">
            <v>1756009</v>
          </cell>
          <cell r="B1266" t="str">
            <v>壹精品酒店</v>
          </cell>
          <cell r="C1266" t="str">
            <v>480089872</v>
          </cell>
          <cell r="D1266" t="str">
            <v/>
          </cell>
          <cell r="E1266" t="str">
            <v/>
          </cell>
          <cell r="F1266" t="str">
            <v>575.62</v>
          </cell>
          <cell r="G1266" t="str">
            <v>RMB</v>
          </cell>
          <cell r="H1266" t="str">
            <v>1</v>
          </cell>
          <cell r="I1266" t="str">
            <v>81.77</v>
          </cell>
        </row>
        <row r="1267">
          <cell r="A1267" t="str">
            <v>1753545</v>
          </cell>
          <cell r="B1267" t="str">
            <v>巴拿马城禅贝斯特韦斯特优质酒店</v>
          </cell>
          <cell r="C1267" t="str">
            <v>479459608</v>
          </cell>
          <cell r="D1267" t="str">
            <v>223707819</v>
          </cell>
          <cell r="E1267" t="str">
            <v/>
          </cell>
          <cell r="F1267" t="str">
            <v>389.99</v>
          </cell>
          <cell r="G1267" t="str">
            <v>RMB</v>
          </cell>
          <cell r="H1267" t="str">
            <v>1</v>
          </cell>
          <cell r="I1267" t="str">
            <v>55.4</v>
          </cell>
        </row>
        <row r="1268">
          <cell r="A1268" t="str">
            <v>1751005</v>
          </cell>
          <cell r="B1268" t="str">
            <v>8 英哩酒店</v>
          </cell>
          <cell r="C1268" t="str">
            <v>478898536</v>
          </cell>
          <cell r="D1268" t="str">
            <v>478898536</v>
          </cell>
          <cell r="E1268" t="str">
            <v/>
          </cell>
          <cell r="F1268" t="str">
            <v>267.5</v>
          </cell>
          <cell r="G1268" t="str">
            <v>RMB</v>
          </cell>
          <cell r="H1268" t="str">
            <v>1</v>
          </cell>
          <cell r="I1268" t="str">
            <v>38</v>
          </cell>
        </row>
        <row r="1269">
          <cell r="A1269" t="str">
            <v>1755313</v>
          </cell>
          <cell r="B1269" t="str">
            <v>8 英哩酒店</v>
          </cell>
          <cell r="C1269" t="str">
            <v>479909532</v>
          </cell>
          <cell r="D1269" t="str">
            <v>479909532</v>
          </cell>
          <cell r="E1269" t="str">
            <v/>
          </cell>
          <cell r="F1269" t="str">
            <v>267.5</v>
          </cell>
          <cell r="G1269" t="str">
            <v>RMB</v>
          </cell>
          <cell r="H1269" t="str">
            <v>1</v>
          </cell>
          <cell r="I1269" t="str">
            <v>38</v>
          </cell>
        </row>
        <row r="1270">
          <cell r="A1270" t="str">
            <v>1750943</v>
          </cell>
          <cell r="B1270" t="str">
            <v>8 英哩酒店</v>
          </cell>
          <cell r="C1270" t="str">
            <v>478884936</v>
          </cell>
          <cell r="D1270" t="str">
            <v/>
          </cell>
          <cell r="E1270" t="str">
            <v/>
          </cell>
          <cell r="F1270" t="str">
            <v>267.5</v>
          </cell>
          <cell r="G1270" t="str">
            <v>RMB</v>
          </cell>
          <cell r="H1270" t="str">
            <v>1</v>
          </cell>
          <cell r="I1270" t="str">
            <v>38</v>
          </cell>
        </row>
        <row r="1271">
          <cell r="A1271" t="str">
            <v>1744721</v>
          </cell>
          <cell r="B1271" t="str">
            <v>橘郡阿纳海姆贝斯特韦斯特优质酒店</v>
          </cell>
          <cell r="C1271" t="str">
            <v>477298520</v>
          </cell>
          <cell r="D1271" t="str">
            <v/>
          </cell>
          <cell r="E1271" t="str">
            <v/>
          </cell>
          <cell r="F1271" t="str">
            <v>518.6</v>
          </cell>
          <cell r="G1271" t="str">
            <v>RMB</v>
          </cell>
          <cell r="H1271" t="str">
            <v>1</v>
          </cell>
          <cell r="I1271" t="str">
            <v>73.67</v>
          </cell>
        </row>
        <row r="1272">
          <cell r="A1272" t="str">
            <v>1752647</v>
          </cell>
          <cell r="B1272" t="str">
            <v>曼谷高尔夫俱乐部提尼迪酒店</v>
          </cell>
          <cell r="C1272" t="str">
            <v>479236372</v>
          </cell>
          <cell r="D1272" t="str">
            <v/>
          </cell>
          <cell r="E1272" t="str">
            <v/>
          </cell>
          <cell r="F1272" t="str">
            <v>408.01</v>
          </cell>
          <cell r="G1272" t="str">
            <v>RMB</v>
          </cell>
          <cell r="H1272" t="str">
            <v>1</v>
          </cell>
          <cell r="I1272" t="str">
            <v>57.96</v>
          </cell>
        </row>
        <row r="1273">
          <cell r="A1273" t="str">
            <v>1744799</v>
          </cell>
          <cell r="B1273" t="str">
            <v>曼谷高尔夫俱乐部提尼迪酒店</v>
          </cell>
          <cell r="C1273" t="str">
            <v>477315860</v>
          </cell>
          <cell r="D1273" t="str">
            <v/>
          </cell>
          <cell r="E1273" t="str">
            <v/>
          </cell>
          <cell r="F1273" t="str">
            <v>437.43</v>
          </cell>
          <cell r="G1273" t="str">
            <v>RMB</v>
          </cell>
          <cell r="H1273" t="str">
            <v>1</v>
          </cell>
          <cell r="I1273" t="str">
            <v>62.14</v>
          </cell>
        </row>
        <row r="1274">
          <cell r="A1274" t="str">
            <v>1748493</v>
          </cell>
          <cell r="B1274" t="str">
            <v>巴株巴辖松之轩酒店</v>
          </cell>
          <cell r="C1274" t="str">
            <v>478256680</v>
          </cell>
          <cell r="D1274" t="str">
            <v/>
          </cell>
          <cell r="E1274" t="str">
            <v/>
          </cell>
          <cell r="F1274" t="str">
            <v>425.89</v>
          </cell>
          <cell r="G1274" t="str">
            <v>RMB</v>
          </cell>
          <cell r="H1274" t="str">
            <v>1</v>
          </cell>
          <cell r="I1274" t="str">
            <v>60.5</v>
          </cell>
        </row>
        <row r="1275">
          <cell r="A1275" t="str">
            <v>1744071</v>
          </cell>
          <cell r="B1275" t="str">
            <v>ART 小仓酒店 新田川</v>
          </cell>
          <cell r="C1275" t="str">
            <v>477163732</v>
          </cell>
          <cell r="D1275" t="str">
            <v/>
          </cell>
          <cell r="E1275" t="str">
            <v/>
          </cell>
          <cell r="F1275" t="str">
            <v>267.78</v>
          </cell>
          <cell r="G1275" t="str">
            <v>RMB</v>
          </cell>
          <cell r="H1275" t="str">
            <v>1</v>
          </cell>
          <cell r="I1275" t="str">
            <v>38.04</v>
          </cell>
        </row>
        <row r="1276">
          <cell r="A1276" t="str">
            <v>1745452</v>
          </cell>
          <cell r="B1276" t="str">
            <v>拉波斯酒店</v>
          </cell>
          <cell r="C1276" t="str">
            <v>477487872</v>
          </cell>
          <cell r="D1276" t="str">
            <v/>
          </cell>
          <cell r="E1276" t="str">
            <v/>
          </cell>
          <cell r="F1276" t="str">
            <v>1530.46</v>
          </cell>
          <cell r="G1276" t="str">
            <v>RMB</v>
          </cell>
          <cell r="H1276" t="str">
            <v>1</v>
          </cell>
          <cell r="I1276" t="str">
            <v>217.41</v>
          </cell>
        </row>
        <row r="1277">
          <cell r="A1277" t="str">
            <v>1744397</v>
          </cell>
          <cell r="B1277" t="str">
            <v>龙宫二世酒店</v>
          </cell>
          <cell r="C1277" t="str">
            <v>477231088</v>
          </cell>
          <cell r="D1277" t="str">
            <v/>
          </cell>
          <cell r="E1277" t="str">
            <v/>
          </cell>
          <cell r="F1277" t="str">
            <v>124.6</v>
          </cell>
          <cell r="G1277" t="str">
            <v>RMB</v>
          </cell>
          <cell r="H1277" t="str">
            <v>1</v>
          </cell>
          <cell r="I1277" t="str">
            <v>17.7</v>
          </cell>
        </row>
        <row r="1278">
          <cell r="A1278" t="str">
            <v>1755167</v>
          </cell>
          <cell r="B1278" t="str">
            <v>红门高级酒店近UV宿务曼达韦</v>
          </cell>
          <cell r="C1278" t="str">
            <v>479847316</v>
          </cell>
          <cell r="D1278" t="str">
            <v/>
          </cell>
          <cell r="E1278" t="str">
            <v/>
          </cell>
          <cell r="F1278" t="str">
            <v>128.33</v>
          </cell>
          <cell r="G1278" t="str">
            <v>RMB</v>
          </cell>
          <cell r="H1278" t="str">
            <v>1</v>
          </cell>
          <cell r="I1278" t="str">
            <v>18.23</v>
          </cell>
        </row>
        <row r="1279">
          <cell r="A1279" t="str">
            <v>1743914</v>
          </cell>
          <cell r="B1279" t="str">
            <v>家庭过境酒店</v>
          </cell>
          <cell r="C1279" t="str">
            <v>477122724</v>
          </cell>
          <cell r="D1279" t="str">
            <v/>
          </cell>
          <cell r="E1279" t="str">
            <v/>
          </cell>
          <cell r="F1279" t="str">
            <v>116.64</v>
          </cell>
          <cell r="G1279" t="str">
            <v>RMB</v>
          </cell>
          <cell r="H1279" t="str">
            <v>1</v>
          </cell>
          <cell r="I1279" t="str">
            <v>16.57</v>
          </cell>
        </row>
        <row r="1280">
          <cell r="A1280" t="str">
            <v>1746658</v>
          </cell>
          <cell r="B1280" t="str">
            <v>神户元町邂逅真我酒店</v>
          </cell>
          <cell r="C1280" t="str">
            <v>477778252</v>
          </cell>
          <cell r="D1280" t="str">
            <v/>
          </cell>
          <cell r="E1280" t="str">
            <v/>
          </cell>
          <cell r="F1280" t="str">
            <v>1323.99</v>
          </cell>
          <cell r="G1280" t="str">
            <v>RMB</v>
          </cell>
          <cell r="H1280" t="str">
            <v>1</v>
          </cell>
          <cell r="I1280" t="str">
            <v>188.08</v>
          </cell>
        </row>
        <row r="1281">
          <cell r="A1281" t="str">
            <v>1746009</v>
          </cell>
          <cell r="B1281" t="str">
            <v>神户元町邂逅真我酒店</v>
          </cell>
          <cell r="C1281" t="str">
            <v>477634628</v>
          </cell>
          <cell r="D1281" t="str">
            <v>477634628</v>
          </cell>
          <cell r="E1281" t="str">
            <v/>
          </cell>
          <cell r="F1281" t="str">
            <v>327.27</v>
          </cell>
          <cell r="G1281" t="str">
            <v>RMB</v>
          </cell>
          <cell r="H1281" t="str">
            <v>1</v>
          </cell>
          <cell r="I1281" t="str">
            <v>46.49</v>
          </cell>
        </row>
        <row r="1282">
          <cell r="A1282" t="str">
            <v>1743184</v>
          </cell>
          <cell r="B1282" t="str">
            <v>禅意酒店马卡蒂绿色阳光点</v>
          </cell>
          <cell r="C1282" t="str">
            <v>476932984</v>
          </cell>
          <cell r="D1282" t="str">
            <v/>
          </cell>
          <cell r="E1282" t="str">
            <v/>
          </cell>
          <cell r="F1282" t="str">
            <v>211.33</v>
          </cell>
          <cell r="G1282" t="str">
            <v>RMB</v>
          </cell>
          <cell r="H1282" t="str">
            <v>1</v>
          </cell>
          <cell r="I1282" t="str">
            <v>30.02</v>
          </cell>
        </row>
        <row r="1283">
          <cell r="A1283" t="str">
            <v>1745590</v>
          </cell>
          <cell r="B1283" t="str">
            <v>芭堤雅纳文大厦酒店3</v>
          </cell>
          <cell r="C1283" t="str">
            <v>477532580</v>
          </cell>
          <cell r="D1283" t="str">
            <v/>
          </cell>
          <cell r="E1283" t="str">
            <v/>
          </cell>
          <cell r="F1283" t="str">
            <v>365.14</v>
          </cell>
          <cell r="G1283" t="str">
            <v>RMB</v>
          </cell>
          <cell r="H1283" t="str">
            <v>1</v>
          </cell>
          <cell r="I1283" t="str">
            <v>51.87</v>
          </cell>
        </row>
        <row r="1284">
          <cell r="A1284" t="str">
            <v>1750863</v>
          </cell>
          <cell r="B1284" t="str">
            <v>心斋桥定制酒店（2019年4月26日新开业）</v>
          </cell>
          <cell r="C1284" t="str">
            <v>478862104</v>
          </cell>
          <cell r="D1284" t="str">
            <v/>
          </cell>
          <cell r="E1284" t="str">
            <v/>
          </cell>
          <cell r="F1284" t="str">
            <v>2335.07</v>
          </cell>
          <cell r="G1284" t="str">
            <v>RMB</v>
          </cell>
          <cell r="H1284" t="str">
            <v>1</v>
          </cell>
          <cell r="I1284" t="str">
            <v>331.71</v>
          </cell>
        </row>
        <row r="1285">
          <cell r="A1285" t="str">
            <v>1748208</v>
          </cell>
          <cell r="B1285" t="str">
            <v>野御徒町超级酒店</v>
          </cell>
          <cell r="C1285" t="str">
            <v>478187220</v>
          </cell>
          <cell r="D1285" t="str">
            <v/>
          </cell>
          <cell r="E1285" t="str">
            <v/>
          </cell>
          <cell r="F1285" t="str">
            <v>1412.69</v>
          </cell>
          <cell r="G1285" t="str">
            <v>RMB</v>
          </cell>
          <cell r="H1285" t="str">
            <v>1</v>
          </cell>
          <cell r="I1285" t="str">
            <v>200.68</v>
          </cell>
        </row>
        <row r="1286">
          <cell r="A1286" t="str">
            <v>1746701</v>
          </cell>
          <cell r="B1286" t="str">
            <v>筑?月</v>
          </cell>
          <cell r="C1286" t="str">
            <v>477787144</v>
          </cell>
          <cell r="D1286" t="str">
            <v>Acknowledged</v>
          </cell>
          <cell r="E1286" t="str">
            <v/>
          </cell>
          <cell r="F1286" t="str">
            <v>884.3</v>
          </cell>
          <cell r="G1286" t="str">
            <v>RMB</v>
          </cell>
          <cell r="H1286" t="str">
            <v>1</v>
          </cell>
          <cell r="I1286" t="str">
            <v>125.62</v>
          </cell>
        </row>
        <row r="1287">
          <cell r="A1287" t="str">
            <v>1744695</v>
          </cell>
          <cell r="B1287" t="str">
            <v>筑?月</v>
          </cell>
          <cell r="C1287" t="str">
            <v>477292248</v>
          </cell>
          <cell r="D1287" t="str">
            <v/>
          </cell>
          <cell r="E1287" t="str">
            <v/>
          </cell>
          <cell r="F1287" t="str">
            <v>1473.79</v>
          </cell>
          <cell r="G1287" t="str">
            <v>RMB</v>
          </cell>
          <cell r="H1287" t="str">
            <v>1</v>
          </cell>
          <cell r="I1287" t="str">
            <v>209.36</v>
          </cell>
        </row>
        <row r="1288">
          <cell r="A1288" t="str">
            <v>1750711</v>
          </cell>
          <cell r="B1288" t="str">
            <v>新宿苑温泉日式旅馆</v>
          </cell>
          <cell r="C1288" t="str">
            <v>478818828</v>
          </cell>
          <cell r="D1288" t="str">
            <v>5883333551</v>
          </cell>
          <cell r="E1288" t="str">
            <v/>
          </cell>
          <cell r="F1288" t="str">
            <v>1576.57</v>
          </cell>
          <cell r="G1288" t="str">
            <v>RMB</v>
          </cell>
          <cell r="H1288" t="str">
            <v>1</v>
          </cell>
          <cell r="I1288" t="str">
            <v>223.96</v>
          </cell>
        </row>
        <row r="1289">
          <cell r="A1289" t="str">
            <v>1754903</v>
          </cell>
          <cell r="B1289" t="str">
            <v>多克桑斯塔兹酒店</v>
          </cell>
          <cell r="C1289" t="str">
            <v>479769872</v>
          </cell>
          <cell r="D1289" t="str">
            <v/>
          </cell>
          <cell r="E1289" t="str">
            <v/>
          </cell>
          <cell r="F1289" t="str">
            <v>499.24</v>
          </cell>
          <cell r="G1289" t="str">
            <v>RMB</v>
          </cell>
          <cell r="H1289" t="str">
            <v>1</v>
          </cell>
          <cell r="I1289" t="str">
            <v>70.92</v>
          </cell>
        </row>
        <row r="1290">
          <cell r="A1290" t="str">
            <v>1744591</v>
          </cell>
          <cell r="B1290" t="str">
            <v>特级带家具公寓</v>
          </cell>
          <cell r="C1290" t="str">
            <v>477269956</v>
          </cell>
          <cell r="D1290" t="str">
            <v>67711SC009292</v>
          </cell>
          <cell r="E1290" t="str">
            <v/>
          </cell>
          <cell r="F1290" t="str">
            <v>1612.82</v>
          </cell>
          <cell r="G1290" t="str">
            <v>RMB</v>
          </cell>
          <cell r="H1290" t="str">
            <v>1</v>
          </cell>
          <cell r="I1290" t="str">
            <v>229.11</v>
          </cell>
        </row>
        <row r="1291">
          <cell r="A1291" t="str">
            <v>1749269</v>
          </cell>
          <cell r="B1291" t="str">
            <v>克拉克捷尼亚酒店</v>
          </cell>
          <cell r="C1291" t="str">
            <v>478483820</v>
          </cell>
          <cell r="D1291" t="str">
            <v/>
          </cell>
          <cell r="E1291" t="str">
            <v/>
          </cell>
          <cell r="F1291" t="str">
            <v>478.9</v>
          </cell>
          <cell r="G1291" t="str">
            <v>RMB</v>
          </cell>
          <cell r="H1291" t="str">
            <v>1</v>
          </cell>
          <cell r="I1291" t="str">
            <v>68.03</v>
          </cell>
        </row>
        <row r="1292">
          <cell r="A1292" t="str">
            <v>1754865</v>
          </cell>
          <cell r="B1292" t="str">
            <v>克拉克捷尼亚酒店</v>
          </cell>
          <cell r="C1292" t="str">
            <v>479760776</v>
          </cell>
          <cell r="D1292" t="str">
            <v/>
          </cell>
          <cell r="E1292" t="str">
            <v/>
          </cell>
          <cell r="F1292" t="str">
            <v>494.31</v>
          </cell>
          <cell r="G1292" t="str">
            <v>RMB</v>
          </cell>
          <cell r="H1292" t="str">
            <v>1</v>
          </cell>
          <cell r="I1292" t="str">
            <v>70.22</v>
          </cell>
        </row>
        <row r="1293">
          <cell r="A1293" t="str">
            <v>1754556</v>
          </cell>
          <cell r="B1293" t="str">
            <v>和谐酒店</v>
          </cell>
          <cell r="C1293" t="str">
            <v>479669580</v>
          </cell>
          <cell r="D1293" t="str">
            <v/>
          </cell>
          <cell r="E1293" t="str">
            <v/>
          </cell>
          <cell r="F1293" t="str">
            <v>181.9</v>
          </cell>
          <cell r="G1293" t="str">
            <v>RMB</v>
          </cell>
          <cell r="H1293" t="str">
            <v>1</v>
          </cell>
          <cell r="I1293" t="str">
            <v>25.84</v>
          </cell>
        </row>
        <row r="1294">
          <cell r="A1294" t="str">
            <v>1746602</v>
          </cell>
          <cell r="B1294" t="str">
            <v>和谐酒店</v>
          </cell>
          <cell r="C1294" t="str">
            <v>477768316</v>
          </cell>
          <cell r="D1294" t="str">
            <v/>
          </cell>
          <cell r="E1294" t="str">
            <v/>
          </cell>
          <cell r="F1294" t="str">
            <v>177.61</v>
          </cell>
          <cell r="G1294" t="str">
            <v>RMB</v>
          </cell>
          <cell r="H1294" t="str">
            <v>1</v>
          </cell>
          <cell r="I1294" t="str">
            <v>25.23</v>
          </cell>
        </row>
        <row r="1295">
          <cell r="A1295" t="str">
            <v>1750080</v>
          </cell>
          <cell r="B1295" t="str">
            <v>城市之最酒店</v>
          </cell>
          <cell r="C1295" t="str">
            <v>478677684</v>
          </cell>
          <cell r="D1295" t="str">
            <v/>
          </cell>
          <cell r="E1295" t="str">
            <v/>
          </cell>
          <cell r="F1295" t="str">
            <v>225.55</v>
          </cell>
          <cell r="G1295" t="str">
            <v>RMB</v>
          </cell>
          <cell r="H1295" t="str">
            <v>1</v>
          </cell>
          <cell r="I1295" t="str">
            <v>32.04</v>
          </cell>
        </row>
        <row r="1296">
          <cell r="A1296" t="str">
            <v>1746152</v>
          </cell>
          <cell r="B1296" t="str">
            <v>萨拉蒙卡海滩及潜水胜地酒店</v>
          </cell>
          <cell r="C1296" t="str">
            <v>477668644</v>
          </cell>
          <cell r="D1296" t="str">
            <v/>
          </cell>
          <cell r="E1296" t="str">
            <v/>
          </cell>
          <cell r="F1296" t="str">
            <v>1343.84</v>
          </cell>
          <cell r="G1296" t="str">
            <v>RMB</v>
          </cell>
          <cell r="H1296" t="str">
            <v>1</v>
          </cell>
          <cell r="I1296" t="str">
            <v>190.9</v>
          </cell>
        </row>
        <row r="1297">
          <cell r="A1297" t="str">
            <v>1756276</v>
          </cell>
          <cell r="B1297" t="str">
            <v>缅甸运动酒店</v>
          </cell>
          <cell r="C1297" t="str">
            <v>480173032</v>
          </cell>
          <cell r="D1297" t="str">
            <v>01352</v>
          </cell>
          <cell r="E1297" t="str">
            <v/>
          </cell>
          <cell r="F1297" t="str">
            <v>643.9</v>
          </cell>
          <cell r="G1297" t="str">
            <v>RMB</v>
          </cell>
          <cell r="H1297" t="str">
            <v>1</v>
          </cell>
          <cell r="I1297" t="str">
            <v>91.47</v>
          </cell>
        </row>
        <row r="1298">
          <cell r="A1298" t="str">
            <v>1750100</v>
          </cell>
          <cell r="B1298" t="str">
            <v>加德满都精品酒店</v>
          </cell>
          <cell r="C1298" t="str">
            <v>478680580</v>
          </cell>
          <cell r="D1298" t="str">
            <v/>
          </cell>
          <cell r="E1298" t="str">
            <v/>
          </cell>
          <cell r="F1298" t="str">
            <v>113.97</v>
          </cell>
          <cell r="G1298" t="str">
            <v>RMB</v>
          </cell>
          <cell r="H1298" t="str">
            <v>1</v>
          </cell>
          <cell r="I1298" t="str">
            <v>16.19</v>
          </cell>
        </row>
        <row r="1299">
          <cell r="A1299" t="str">
            <v>1750927</v>
          </cell>
          <cell r="B1299" t="str">
            <v>马累H78酒店</v>
          </cell>
          <cell r="C1299" t="str">
            <v>478878784</v>
          </cell>
          <cell r="D1299" t="str">
            <v/>
          </cell>
          <cell r="E1299" t="str">
            <v/>
          </cell>
          <cell r="F1299" t="str">
            <v>817.36</v>
          </cell>
          <cell r="G1299" t="str">
            <v>RMB</v>
          </cell>
          <cell r="H1299" t="str">
            <v>1</v>
          </cell>
          <cell r="I1299" t="str">
            <v>116.11</v>
          </cell>
        </row>
        <row r="1300">
          <cell r="A1300" t="str">
            <v>1752249</v>
          </cell>
          <cell r="B1300" t="str">
            <v>芽庄BB酒店</v>
          </cell>
          <cell r="C1300" t="str">
            <v>479159176</v>
          </cell>
          <cell r="D1300" t="str">
            <v/>
          </cell>
          <cell r="E1300" t="str">
            <v/>
          </cell>
          <cell r="F1300" t="str">
            <v>201.89</v>
          </cell>
          <cell r="G1300" t="str">
            <v>RMB</v>
          </cell>
          <cell r="H1300" t="str">
            <v>1</v>
          </cell>
          <cell r="I1300" t="str">
            <v>28.68</v>
          </cell>
        </row>
        <row r="1301">
          <cell r="A1301" t="str">
            <v>1742816</v>
          </cell>
          <cell r="B1301" t="str">
            <v>嗨清莱酒店</v>
          </cell>
          <cell r="C1301" t="str">
            <v>476858804</v>
          </cell>
          <cell r="D1301" t="str">
            <v/>
          </cell>
          <cell r="E1301" t="str">
            <v/>
          </cell>
          <cell r="F1301" t="str">
            <v>357.54</v>
          </cell>
          <cell r="G1301" t="str">
            <v>RMB</v>
          </cell>
          <cell r="H1301" t="str">
            <v>1</v>
          </cell>
          <cell r="I1301" t="str">
            <v>50.79</v>
          </cell>
        </row>
        <row r="1302">
          <cell r="A1302" t="str">
            <v>1745656</v>
          </cell>
          <cell r="B1302" t="str">
            <v>场地酒店</v>
          </cell>
          <cell r="C1302" t="str">
            <v>477550852</v>
          </cell>
          <cell r="D1302" t="str">
            <v>reconfirmed</v>
          </cell>
          <cell r="E1302" t="str">
            <v/>
          </cell>
          <cell r="F1302" t="str">
            <v>186.19</v>
          </cell>
          <cell r="G1302" t="str">
            <v>RMB</v>
          </cell>
          <cell r="H1302" t="str">
            <v>1</v>
          </cell>
          <cell r="I1302" t="str">
            <v>26.45</v>
          </cell>
        </row>
        <row r="1303">
          <cell r="A1303" t="str">
            <v>1751597</v>
          </cell>
          <cell r="B1303" t="str">
            <v>基督城酣眠酒店</v>
          </cell>
          <cell r="C1303" t="str">
            <v>479036208</v>
          </cell>
          <cell r="D1303" t="str">
            <v/>
          </cell>
          <cell r="E1303" t="str">
            <v/>
          </cell>
          <cell r="F1303" t="str">
            <v>495.65</v>
          </cell>
          <cell r="G1303" t="str">
            <v>RMB</v>
          </cell>
          <cell r="H1303" t="str">
            <v>1</v>
          </cell>
          <cell r="I1303" t="str">
            <v>70.41</v>
          </cell>
        </row>
        <row r="1304">
          <cell r="A1304" t="str">
            <v>1745031</v>
          </cell>
          <cell r="B1304" t="str">
            <v>邦德酒店</v>
          </cell>
          <cell r="C1304" t="str">
            <v>477368696</v>
          </cell>
          <cell r="D1304" t="str">
            <v/>
          </cell>
          <cell r="E1304" t="str">
            <v/>
          </cell>
          <cell r="F1304" t="str">
            <v>407.73</v>
          </cell>
          <cell r="G1304" t="str">
            <v>RMB</v>
          </cell>
          <cell r="H1304" t="str">
            <v>1</v>
          </cell>
          <cell r="I1304" t="str">
            <v>57.92</v>
          </cell>
        </row>
        <row r="1305">
          <cell r="A1305" t="str">
            <v>1742363</v>
          </cell>
          <cell r="B1305" t="str">
            <v>邦德酒店</v>
          </cell>
          <cell r="C1305" t="str">
            <v>476760372</v>
          </cell>
          <cell r="D1305" t="str">
            <v/>
          </cell>
          <cell r="E1305" t="str">
            <v/>
          </cell>
          <cell r="F1305" t="str">
            <v>587.45</v>
          </cell>
          <cell r="G1305" t="str">
            <v>RMB</v>
          </cell>
          <cell r="H1305" t="str">
            <v>1</v>
          </cell>
          <cell r="I1305" t="str">
            <v>83.45</v>
          </cell>
        </row>
        <row r="1306">
          <cell r="A1306" t="str">
            <v>1754274</v>
          </cell>
          <cell r="B1306" t="str">
            <v>巴厘岛旅舍</v>
          </cell>
          <cell r="C1306" t="str">
            <v>479607504</v>
          </cell>
          <cell r="D1306" t="str">
            <v/>
          </cell>
          <cell r="E1306" t="str">
            <v/>
          </cell>
          <cell r="F1306" t="str">
            <v>163.88</v>
          </cell>
          <cell r="G1306" t="str">
            <v>RMB</v>
          </cell>
          <cell r="H1306" t="str">
            <v>1</v>
          </cell>
          <cell r="I1306" t="str">
            <v>23.28</v>
          </cell>
        </row>
        <row r="1307">
          <cell r="A1307" t="str">
            <v>1752296</v>
          </cell>
          <cell r="B1307" t="str">
            <v>澎湖列岛海景套房度假村</v>
          </cell>
          <cell r="C1307" t="str">
            <v>479170392</v>
          </cell>
          <cell r="D1307" t="str">
            <v/>
          </cell>
          <cell r="E1307" t="str">
            <v/>
          </cell>
          <cell r="F1307" t="str">
            <v>678.04</v>
          </cell>
          <cell r="G1307" t="str">
            <v>RMB</v>
          </cell>
          <cell r="H1307" t="str">
            <v>1</v>
          </cell>
          <cell r="I1307" t="str">
            <v>96.32</v>
          </cell>
        </row>
        <row r="1308">
          <cell r="A1308" t="str">
            <v>1757746</v>
          </cell>
          <cell r="B1308" t="str">
            <v>巴生港海景水晶皇冠酒店</v>
          </cell>
          <cell r="C1308" t="str">
            <v>480632520</v>
          </cell>
          <cell r="D1308" t="str">
            <v/>
          </cell>
          <cell r="E1308" t="str">
            <v/>
          </cell>
          <cell r="F1308" t="str">
            <v>243.29</v>
          </cell>
          <cell r="G1308" t="str">
            <v>RMB</v>
          </cell>
          <cell r="H1308" t="str">
            <v>1</v>
          </cell>
          <cell r="I1308" t="str">
            <v>34.56</v>
          </cell>
        </row>
        <row r="1309">
          <cell r="A1309" t="str">
            <v>1744250</v>
          </cell>
          <cell r="B1309" t="str">
            <v>巴生港海景水晶皇冠酒店</v>
          </cell>
          <cell r="C1309" t="str">
            <v>477202504</v>
          </cell>
          <cell r="D1309" t="str">
            <v/>
          </cell>
          <cell r="E1309" t="str">
            <v/>
          </cell>
          <cell r="F1309" t="str">
            <v>725.21</v>
          </cell>
          <cell r="G1309" t="str">
            <v>RMB</v>
          </cell>
          <cell r="H1309" t="str">
            <v>1</v>
          </cell>
          <cell r="I1309" t="str">
            <v>103.02</v>
          </cell>
        </row>
        <row r="1310">
          <cell r="A1310" t="str">
            <v>1752624</v>
          </cell>
          <cell r="B1310" t="str">
            <v>巴生港海景水晶皇冠酒店</v>
          </cell>
          <cell r="C1310" t="str">
            <v>479232220</v>
          </cell>
          <cell r="D1310" t="str">
            <v/>
          </cell>
          <cell r="E1310" t="str">
            <v/>
          </cell>
          <cell r="F1310" t="str">
            <v>247.3</v>
          </cell>
          <cell r="G1310" t="str">
            <v>RMB</v>
          </cell>
          <cell r="H1310" t="str">
            <v>1</v>
          </cell>
          <cell r="I1310" t="str">
            <v>35.13</v>
          </cell>
        </row>
        <row r="1311">
          <cell r="A1311" t="str">
            <v>1749491</v>
          </cell>
          <cell r="B1311" t="str">
            <v>巴生港海景水晶皇冠酒店</v>
          </cell>
          <cell r="C1311" t="str">
            <v>478548440</v>
          </cell>
          <cell r="D1311" t="str">
            <v/>
          </cell>
          <cell r="E1311" t="str">
            <v/>
          </cell>
          <cell r="F1311" t="str">
            <v>494.45</v>
          </cell>
          <cell r="G1311" t="str">
            <v>RMB</v>
          </cell>
          <cell r="H1311" t="str">
            <v>1</v>
          </cell>
          <cell r="I1311" t="str">
            <v>70.24</v>
          </cell>
        </row>
        <row r="1312">
          <cell r="A1312" t="str">
            <v>1756317</v>
          </cell>
          <cell r="B1312" t="str">
            <v>巴厘岛库塔绿洲酒店</v>
          </cell>
          <cell r="C1312" t="str">
            <v>480185112</v>
          </cell>
          <cell r="D1312" t="str">
            <v/>
          </cell>
          <cell r="E1312" t="str">
            <v/>
          </cell>
          <cell r="F1312" t="str">
            <v>147.27</v>
          </cell>
          <cell r="G1312" t="str">
            <v>RMB</v>
          </cell>
          <cell r="H1312" t="str">
            <v>1</v>
          </cell>
          <cell r="I1312" t="str">
            <v>20.92</v>
          </cell>
        </row>
        <row r="1313">
          <cell r="A1313" t="str">
            <v>1750049</v>
          </cell>
          <cell r="B1313" t="str">
            <v>芭堤雅马克兰精品酒店</v>
          </cell>
          <cell r="C1313" t="str">
            <v>478673536</v>
          </cell>
          <cell r="D1313" t="str">
            <v/>
          </cell>
          <cell r="E1313" t="str">
            <v/>
          </cell>
          <cell r="F1313" t="str">
            <v>244.55</v>
          </cell>
          <cell r="G1313" t="str">
            <v>RMB</v>
          </cell>
          <cell r="H1313" t="str">
            <v>1</v>
          </cell>
          <cell r="I1313" t="str">
            <v>34.74</v>
          </cell>
        </row>
        <row r="1314">
          <cell r="A1314" t="str">
            <v>1745441</v>
          </cell>
          <cell r="B1314" t="str">
            <v>哥打京那巴鲁亿达酒店</v>
          </cell>
          <cell r="C1314" t="str">
            <v>477483924</v>
          </cell>
          <cell r="D1314" t="str">
            <v>reconfirmed</v>
          </cell>
          <cell r="E1314" t="str">
            <v/>
          </cell>
          <cell r="F1314" t="str">
            <v>622.78</v>
          </cell>
          <cell r="G1314" t="str">
            <v>RMB</v>
          </cell>
          <cell r="H1314" t="str">
            <v>1</v>
          </cell>
          <cell r="I1314" t="str">
            <v>88.47</v>
          </cell>
        </row>
        <row r="1315">
          <cell r="A1315" t="str">
            <v>1747652</v>
          </cell>
          <cell r="B1315" t="str">
            <v>科瑞酒店</v>
          </cell>
          <cell r="C1315" t="str">
            <v>478058360</v>
          </cell>
          <cell r="D1315" t="str">
            <v/>
          </cell>
          <cell r="E1315" t="str">
            <v/>
          </cell>
          <cell r="F1315" t="str">
            <v>144.94</v>
          </cell>
          <cell r="G1315" t="str">
            <v>RMB</v>
          </cell>
          <cell r="H1315" t="str">
            <v>1</v>
          </cell>
          <cell r="I1315" t="str">
            <v>20.59</v>
          </cell>
        </row>
        <row r="1316">
          <cell r="A1316" t="str">
            <v>1745617</v>
          </cell>
          <cell r="B1316" t="str">
            <v>科瑞酒店</v>
          </cell>
          <cell r="C1316" t="str">
            <v>477541056</v>
          </cell>
          <cell r="D1316" t="str">
            <v/>
          </cell>
          <cell r="E1316" t="str">
            <v/>
          </cell>
          <cell r="F1316" t="str">
            <v>142.06</v>
          </cell>
          <cell r="G1316" t="str">
            <v>RMB</v>
          </cell>
          <cell r="H1316" t="str">
            <v>1</v>
          </cell>
          <cell r="I1316" t="str">
            <v>20.18</v>
          </cell>
        </row>
        <row r="1317">
          <cell r="A1317" t="str">
            <v>1749795</v>
          </cell>
          <cell r="B1317" t="str">
            <v>科瑞酒店</v>
          </cell>
          <cell r="C1317" t="str">
            <v>478617396</v>
          </cell>
          <cell r="D1317" t="str">
            <v/>
          </cell>
          <cell r="E1317" t="str">
            <v/>
          </cell>
          <cell r="F1317" t="str">
            <v>184.65</v>
          </cell>
          <cell r="G1317" t="str">
            <v>RMB</v>
          </cell>
          <cell r="H1317" t="str">
            <v>1</v>
          </cell>
          <cell r="I1317" t="str">
            <v>26.23</v>
          </cell>
        </row>
        <row r="1318">
          <cell r="A1318" t="str">
            <v>1751440</v>
          </cell>
          <cell r="B1318" t="str">
            <v>马尼拉1酒店</v>
          </cell>
          <cell r="C1318" t="str">
            <v>479007240</v>
          </cell>
          <cell r="D1318" t="str">
            <v>ls-20-4952</v>
          </cell>
          <cell r="E1318" t="str">
            <v/>
          </cell>
          <cell r="F1318" t="str">
            <v>0</v>
          </cell>
          <cell r="G1318" t="str">
            <v>RMB</v>
          </cell>
          <cell r="H1318" t="str">
            <v>1</v>
          </cell>
          <cell r="I1318" t="str">
            <v>0</v>
          </cell>
        </row>
        <row r="1319">
          <cell r="A1319" t="str">
            <v>1743084</v>
          </cell>
          <cell r="B1319" t="str">
            <v>利奥快捷酒店</v>
          </cell>
          <cell r="C1319" t="str">
            <v>476913508</v>
          </cell>
          <cell r="D1319" t="str">
            <v/>
          </cell>
          <cell r="E1319" t="str">
            <v/>
          </cell>
          <cell r="F1319" t="str">
            <v>216.68</v>
          </cell>
          <cell r="G1319" t="str">
            <v>RMB</v>
          </cell>
          <cell r="H1319" t="str">
            <v>1</v>
          </cell>
          <cell r="I1319" t="str">
            <v>30.78</v>
          </cell>
        </row>
        <row r="1320">
          <cell r="A1320" t="str">
            <v>1752743</v>
          </cell>
          <cell r="B1320" t="str">
            <v>缅甸霍利酒店</v>
          </cell>
          <cell r="C1320" t="str">
            <v>479257556</v>
          </cell>
          <cell r="D1320" t="str">
            <v/>
          </cell>
          <cell r="E1320" t="str">
            <v/>
          </cell>
          <cell r="F1320" t="str">
            <v>260.25</v>
          </cell>
          <cell r="G1320" t="str">
            <v>RMB</v>
          </cell>
          <cell r="H1320" t="str">
            <v>1</v>
          </cell>
          <cell r="I1320" t="str">
            <v>36.97</v>
          </cell>
        </row>
        <row r="1321">
          <cell r="A1321" t="str">
            <v>1749679</v>
          </cell>
          <cell r="B1321" t="str">
            <v>缅甸霍利酒店</v>
          </cell>
          <cell r="C1321" t="str">
            <v>478591560</v>
          </cell>
          <cell r="D1321" t="str">
            <v/>
          </cell>
          <cell r="E1321" t="str">
            <v/>
          </cell>
          <cell r="F1321" t="str">
            <v>254.13</v>
          </cell>
          <cell r="G1321" t="str">
            <v>RMB</v>
          </cell>
          <cell r="H1321" t="str">
            <v>1</v>
          </cell>
          <cell r="I1321" t="str">
            <v>36.1</v>
          </cell>
        </row>
        <row r="1322">
          <cell r="A1322" t="str">
            <v>1746583</v>
          </cell>
          <cell r="B1322" t="str">
            <v>坎塔瑞甲民武裏酒店</v>
          </cell>
          <cell r="C1322" t="str">
            <v>477763276</v>
          </cell>
          <cell r="D1322" t="str">
            <v/>
          </cell>
          <cell r="E1322" t="str">
            <v/>
          </cell>
          <cell r="F1322" t="str">
            <v>1014.25</v>
          </cell>
          <cell r="G1322" t="str">
            <v>RMB</v>
          </cell>
          <cell r="H1322" t="str">
            <v>1</v>
          </cell>
          <cell r="I1322" t="str">
            <v>144.08</v>
          </cell>
        </row>
        <row r="1323">
          <cell r="A1323" t="str">
            <v>1753799</v>
          </cell>
          <cell r="B1323" t="str">
            <v>芽庄海滩酒店</v>
          </cell>
          <cell r="C1323" t="str">
            <v>479510820</v>
          </cell>
          <cell r="D1323" t="str">
            <v/>
          </cell>
          <cell r="E1323" t="str">
            <v/>
          </cell>
          <cell r="F1323" t="str">
            <v>585.69</v>
          </cell>
          <cell r="G1323" t="str">
            <v>RMB</v>
          </cell>
          <cell r="H1323" t="str">
            <v>1</v>
          </cell>
          <cell r="I1323" t="str">
            <v>83.2</v>
          </cell>
        </row>
        <row r="1324">
          <cell r="A1324" t="str">
            <v>1750108</v>
          </cell>
          <cell r="B1324" t="str">
            <v>萨瓦斯德可可酒店</v>
          </cell>
          <cell r="C1324" t="str">
            <v>478682076</v>
          </cell>
          <cell r="D1324" t="str">
            <v/>
          </cell>
          <cell r="E1324" t="str">
            <v/>
          </cell>
          <cell r="F1324" t="str">
            <v>408.99</v>
          </cell>
          <cell r="G1324" t="str">
            <v>RMB</v>
          </cell>
          <cell r="H1324" t="str">
            <v>1</v>
          </cell>
          <cell r="I1324" t="str">
            <v>58.1</v>
          </cell>
        </row>
        <row r="1325">
          <cell r="A1325" t="str">
            <v>1751349</v>
          </cell>
          <cell r="B1325" t="str">
            <v>塞伦迪皮蒂度假酒店</v>
          </cell>
          <cell r="C1325" t="str">
            <v>478984708</v>
          </cell>
          <cell r="D1325" t="str">
            <v/>
          </cell>
          <cell r="E1325" t="str">
            <v/>
          </cell>
          <cell r="F1325" t="str">
            <v>312.2</v>
          </cell>
          <cell r="G1325" t="str">
            <v>RMB</v>
          </cell>
          <cell r="H1325" t="str">
            <v>1</v>
          </cell>
          <cell r="I1325" t="str">
            <v>44.35</v>
          </cell>
        </row>
        <row r="1326">
          <cell r="A1326" t="str">
            <v>1747671</v>
          </cell>
          <cell r="B1326" t="str">
            <v>布兰克酒店</v>
          </cell>
          <cell r="C1326" t="str">
            <v>478063416</v>
          </cell>
          <cell r="D1326" t="str">
            <v/>
          </cell>
          <cell r="E1326" t="str">
            <v/>
          </cell>
          <cell r="F1326" t="str">
            <v>630.04</v>
          </cell>
          <cell r="G1326" t="str">
            <v>RMB</v>
          </cell>
          <cell r="H1326" t="str">
            <v>1</v>
          </cell>
          <cell r="I1326" t="str">
            <v>89.5</v>
          </cell>
        </row>
        <row r="1327">
          <cell r="A1327" t="str">
            <v>1748319</v>
          </cell>
          <cell r="B1327" t="str">
            <v>布兰克酒店</v>
          </cell>
          <cell r="C1327" t="str">
            <v>478213732</v>
          </cell>
          <cell r="D1327" t="str">
            <v/>
          </cell>
          <cell r="E1327" t="str">
            <v/>
          </cell>
          <cell r="F1327" t="str">
            <v>630.04</v>
          </cell>
          <cell r="G1327" t="str">
            <v>RMB</v>
          </cell>
          <cell r="H1327" t="str">
            <v>1</v>
          </cell>
          <cell r="I1327" t="str">
            <v>89.5</v>
          </cell>
        </row>
        <row r="1328">
          <cell r="A1328" t="str">
            <v>1748329</v>
          </cell>
          <cell r="B1328" t="str">
            <v>萨沃伊酒店</v>
          </cell>
          <cell r="C1328" t="str">
            <v>478216092</v>
          </cell>
          <cell r="D1328" t="str">
            <v/>
          </cell>
          <cell r="E1328" t="str">
            <v/>
          </cell>
          <cell r="F1328" t="str">
            <v>1364.75</v>
          </cell>
          <cell r="G1328" t="str">
            <v>RMB</v>
          </cell>
          <cell r="H1328" t="str">
            <v>1</v>
          </cell>
          <cell r="I1328" t="str">
            <v>193.87</v>
          </cell>
        </row>
        <row r="1329">
          <cell r="A1329" t="str">
            <v>1750922</v>
          </cell>
          <cell r="B1329" t="str">
            <v>白堡酒店</v>
          </cell>
          <cell r="C1329" t="str">
            <v>478877868</v>
          </cell>
          <cell r="D1329" t="str">
            <v/>
          </cell>
          <cell r="E1329" t="str">
            <v/>
          </cell>
          <cell r="F1329" t="str">
            <v>290.94</v>
          </cell>
          <cell r="G1329" t="str">
            <v>RMB</v>
          </cell>
          <cell r="H1329" t="str">
            <v>1</v>
          </cell>
          <cell r="I1329" t="str">
            <v>41.33</v>
          </cell>
        </row>
        <row r="1330">
          <cell r="A1330" t="str">
            <v>1745364</v>
          </cell>
          <cell r="B1330" t="str">
            <v>热门星级酒店</v>
          </cell>
          <cell r="C1330" t="str">
            <v>477461532</v>
          </cell>
          <cell r="D1330" t="str">
            <v/>
          </cell>
          <cell r="E1330" t="str">
            <v/>
          </cell>
          <cell r="F1330" t="str">
            <v>311.5</v>
          </cell>
          <cell r="G1330" t="str">
            <v>RMB</v>
          </cell>
          <cell r="H1330" t="str">
            <v>1</v>
          </cell>
          <cell r="I1330" t="str">
            <v>44.25</v>
          </cell>
        </row>
        <row r="1331">
          <cell r="A1331" t="str">
            <v>1746683</v>
          </cell>
          <cell r="B1331" t="str">
            <v>丫丫旅馆</v>
          </cell>
          <cell r="C1331" t="str">
            <v>477784500</v>
          </cell>
          <cell r="D1331" t="str">
            <v/>
          </cell>
          <cell r="E1331" t="str">
            <v/>
          </cell>
          <cell r="F1331" t="str">
            <v>131.57</v>
          </cell>
          <cell r="G1331" t="str">
            <v>RMB</v>
          </cell>
          <cell r="H1331" t="str">
            <v>1</v>
          </cell>
          <cell r="I1331" t="str">
            <v>18.69</v>
          </cell>
        </row>
        <row r="1332">
          <cell r="A1332" t="str">
            <v>1743611</v>
          </cell>
          <cell r="B1332" t="str">
            <v>格鲁格尔枫叶酒店</v>
          </cell>
          <cell r="C1332" t="str">
            <v>477036492</v>
          </cell>
          <cell r="D1332" t="str">
            <v>reconfirmed</v>
          </cell>
          <cell r="E1332" t="str">
            <v/>
          </cell>
          <cell r="F1332" t="str">
            <v>572.45</v>
          </cell>
          <cell r="G1332" t="str">
            <v>RMB</v>
          </cell>
          <cell r="H1332" t="str">
            <v>1</v>
          </cell>
          <cell r="I1332" t="str">
            <v>81.32</v>
          </cell>
        </row>
        <row r="1333">
          <cell r="A1333" t="str">
            <v>1743188</v>
          </cell>
          <cell r="B1333" t="str">
            <v>清化中心酒店</v>
          </cell>
          <cell r="C1333" t="str">
            <v>476933484</v>
          </cell>
          <cell r="D1333" t="str">
            <v/>
          </cell>
          <cell r="E1333" t="str">
            <v/>
          </cell>
          <cell r="F1333" t="str">
            <v>578.08</v>
          </cell>
          <cell r="G1333" t="str">
            <v>RMB</v>
          </cell>
          <cell r="H1333" t="str">
            <v>1</v>
          </cell>
          <cell r="I1333" t="str">
            <v>82.12</v>
          </cell>
        </row>
        <row r="1334">
          <cell r="A1334" t="str">
            <v>1743187</v>
          </cell>
          <cell r="B1334" t="str">
            <v>清化中心酒店</v>
          </cell>
          <cell r="C1334" t="str">
            <v>476933480</v>
          </cell>
          <cell r="D1334" t="str">
            <v/>
          </cell>
          <cell r="E1334" t="str">
            <v/>
          </cell>
          <cell r="F1334" t="str">
            <v>289.04</v>
          </cell>
          <cell r="G1334" t="str">
            <v>RMB</v>
          </cell>
          <cell r="H1334" t="str">
            <v>1</v>
          </cell>
          <cell r="I1334" t="str">
            <v>41.06</v>
          </cell>
        </row>
        <row r="1335">
          <cell r="A1335" t="str">
            <v>1746978</v>
          </cell>
          <cell r="B1335" t="str">
            <v>维维安西贡酒店</v>
          </cell>
          <cell r="C1335" t="str">
            <v>477860680</v>
          </cell>
          <cell r="D1335" t="str">
            <v/>
          </cell>
          <cell r="E1335" t="str">
            <v/>
          </cell>
          <cell r="F1335" t="str">
            <v>311.64</v>
          </cell>
          <cell r="G1335" t="str">
            <v>RMB</v>
          </cell>
          <cell r="H1335" t="str">
            <v>1</v>
          </cell>
          <cell r="I1335" t="str">
            <v>44.27</v>
          </cell>
        </row>
        <row r="1336">
          <cell r="A1336" t="str">
            <v>1749872</v>
          </cell>
          <cell r="B1336" t="str">
            <v>金氏家庭旅馆</v>
          </cell>
          <cell r="C1336" t="str">
            <v>478637296</v>
          </cell>
          <cell r="D1336" t="str">
            <v/>
          </cell>
          <cell r="E1336" t="str">
            <v/>
          </cell>
          <cell r="F1336" t="str">
            <v>189.86</v>
          </cell>
          <cell r="G1336" t="str">
            <v>RMB</v>
          </cell>
          <cell r="H1336" t="str">
            <v>1</v>
          </cell>
          <cell r="I1336" t="str">
            <v>26.97</v>
          </cell>
        </row>
        <row r="1337">
          <cell r="A1337" t="str">
            <v>1741896</v>
          </cell>
          <cell r="B1337" t="str">
            <v>金马仑高原双星酒店</v>
          </cell>
          <cell r="C1337" t="str">
            <v>476627620</v>
          </cell>
          <cell r="D1337" t="str">
            <v/>
          </cell>
          <cell r="E1337" t="str">
            <v/>
          </cell>
          <cell r="F1337" t="str">
            <v>181.13</v>
          </cell>
          <cell r="G1337" t="str">
            <v>RMB</v>
          </cell>
          <cell r="H1337" t="str">
            <v>1</v>
          </cell>
          <cell r="I1337" t="str">
            <v>25.73</v>
          </cell>
        </row>
        <row r="1338">
          <cell r="A1338" t="str">
            <v>1750596</v>
          </cell>
          <cell r="B1338" t="str">
            <v>马尼拉龙联套房千禧广场</v>
          </cell>
          <cell r="C1338" t="str">
            <v>478785368</v>
          </cell>
          <cell r="D1338" t="str">
            <v/>
          </cell>
          <cell r="E1338" t="str">
            <v/>
          </cell>
          <cell r="F1338" t="str">
            <v>328.6</v>
          </cell>
          <cell r="G1338" t="str">
            <v>RMB</v>
          </cell>
          <cell r="H1338" t="str">
            <v>1</v>
          </cell>
          <cell r="I1338" t="str">
            <v>46.68</v>
          </cell>
        </row>
        <row r="1339">
          <cell r="A1339" t="str">
            <v>1745732</v>
          </cell>
          <cell r="B1339" t="str">
            <v>43号车站酒店</v>
          </cell>
          <cell r="C1339" t="str">
            <v>477570132</v>
          </cell>
          <cell r="D1339" t="str">
            <v>reconfirmed</v>
          </cell>
          <cell r="E1339" t="str">
            <v/>
          </cell>
          <cell r="F1339" t="str">
            <v>376.54</v>
          </cell>
          <cell r="G1339" t="str">
            <v>RMB</v>
          </cell>
          <cell r="H1339" t="str">
            <v>1</v>
          </cell>
          <cell r="I1339" t="str">
            <v>53.49</v>
          </cell>
        </row>
        <row r="1340">
          <cell r="A1340" t="str">
            <v>1743319</v>
          </cell>
          <cell r="B1340" t="str">
            <v>埃与安艺术酒店</v>
          </cell>
          <cell r="C1340" t="str">
            <v>476960384</v>
          </cell>
          <cell r="D1340" t="str">
            <v/>
          </cell>
          <cell r="E1340" t="str">
            <v/>
          </cell>
          <cell r="F1340" t="str">
            <v>562.6</v>
          </cell>
          <cell r="G1340" t="str">
            <v>RMB</v>
          </cell>
          <cell r="H1340" t="str">
            <v>1</v>
          </cell>
          <cell r="I1340" t="str">
            <v>79.92</v>
          </cell>
        </row>
        <row r="1341">
          <cell r="A1341" t="str">
            <v>1748539</v>
          </cell>
          <cell r="B1341" t="str">
            <v>香港富荟旺角酒店</v>
          </cell>
          <cell r="C1341" t="str">
            <v>478266544</v>
          </cell>
          <cell r="D1341" t="str">
            <v/>
          </cell>
          <cell r="E1341" t="str">
            <v/>
          </cell>
          <cell r="F1341" t="str">
            <v>255.82</v>
          </cell>
          <cell r="G1341" t="str">
            <v>RMB</v>
          </cell>
          <cell r="H1341" t="str">
            <v>1</v>
          </cell>
          <cell r="I1341" t="str">
            <v>36.34</v>
          </cell>
        </row>
        <row r="1342">
          <cell r="A1342" t="str">
            <v>1749235</v>
          </cell>
          <cell r="B1342" t="str">
            <v>香港富荟旺角酒店</v>
          </cell>
          <cell r="C1342" t="str">
            <v>478471948</v>
          </cell>
          <cell r="D1342" t="str">
            <v/>
          </cell>
          <cell r="E1342" t="str">
            <v/>
          </cell>
          <cell r="F1342" t="str">
            <v>588.85</v>
          </cell>
          <cell r="G1342" t="str">
            <v>RMB</v>
          </cell>
          <cell r="H1342" t="str">
            <v>1</v>
          </cell>
          <cell r="I1342" t="str">
            <v>83.65</v>
          </cell>
        </row>
        <row r="1343">
          <cell r="A1343" t="str">
            <v>1751685</v>
          </cell>
          <cell r="B1343" t="str">
            <v>香港富荟旺角酒店</v>
          </cell>
          <cell r="C1343" t="str">
            <v>479055068</v>
          </cell>
          <cell r="D1343" t="str">
            <v/>
          </cell>
          <cell r="E1343" t="str">
            <v/>
          </cell>
          <cell r="F1343" t="str">
            <v>255.6</v>
          </cell>
          <cell r="G1343" t="str">
            <v>RMB</v>
          </cell>
          <cell r="H1343" t="str">
            <v>1</v>
          </cell>
          <cell r="I1343" t="str">
            <v>36.31</v>
          </cell>
        </row>
        <row r="1344">
          <cell r="A1344" t="str">
            <v>1753556</v>
          </cell>
          <cell r="B1344" t="str">
            <v>香港富荟旺角酒店</v>
          </cell>
          <cell r="C1344" t="str">
            <v>479462320</v>
          </cell>
          <cell r="D1344" t="str">
            <v/>
          </cell>
          <cell r="E1344" t="str">
            <v/>
          </cell>
          <cell r="F1344" t="str">
            <v>261.8</v>
          </cell>
          <cell r="G1344" t="str">
            <v>RMB</v>
          </cell>
          <cell r="H1344" t="str">
            <v>1</v>
          </cell>
          <cell r="I1344" t="str">
            <v>37.19</v>
          </cell>
        </row>
        <row r="1345">
          <cell r="A1345" t="str">
            <v>1745695</v>
          </cell>
          <cell r="B1345" t="str">
            <v>香港富荟旺角酒店</v>
          </cell>
          <cell r="C1345" t="str">
            <v>477562024</v>
          </cell>
          <cell r="D1345" t="str">
            <v/>
          </cell>
          <cell r="E1345" t="str">
            <v/>
          </cell>
          <cell r="F1345" t="str">
            <v>1088.03</v>
          </cell>
          <cell r="G1345" t="str">
            <v>RMB</v>
          </cell>
          <cell r="H1345" t="str">
            <v>1</v>
          </cell>
          <cell r="I1345" t="str">
            <v>154.56</v>
          </cell>
        </row>
        <row r="1346">
          <cell r="A1346" t="str">
            <v>1748168</v>
          </cell>
          <cell r="B1346" t="str">
            <v>香港富荟旺角酒店</v>
          </cell>
          <cell r="C1346" t="str">
            <v>478178904</v>
          </cell>
          <cell r="D1346" t="str">
            <v/>
          </cell>
          <cell r="E1346" t="str">
            <v/>
          </cell>
          <cell r="F1346" t="str">
            <v>255.82</v>
          </cell>
          <cell r="G1346" t="str">
            <v>RMB</v>
          </cell>
          <cell r="H1346" t="str">
            <v>1</v>
          </cell>
          <cell r="I1346" t="str">
            <v>36.34</v>
          </cell>
        </row>
        <row r="1347">
          <cell r="A1347" t="str">
            <v>1750726</v>
          </cell>
          <cell r="B1347" t="str">
            <v>香港富荟旺角酒店</v>
          </cell>
          <cell r="C1347" t="str">
            <v>478822144</v>
          </cell>
          <cell r="D1347" t="str">
            <v/>
          </cell>
          <cell r="E1347" t="str">
            <v/>
          </cell>
          <cell r="F1347" t="str">
            <v>319.52</v>
          </cell>
          <cell r="G1347" t="str">
            <v>RMB</v>
          </cell>
          <cell r="H1347" t="str">
            <v>1</v>
          </cell>
          <cell r="I1347" t="str">
            <v>45.39</v>
          </cell>
        </row>
        <row r="1348">
          <cell r="A1348" t="str">
            <v>1751184</v>
          </cell>
          <cell r="B1348" t="str">
            <v>香港富荟旺角酒店</v>
          </cell>
          <cell r="C1348" t="str">
            <v>478951856</v>
          </cell>
          <cell r="D1348" t="str">
            <v/>
          </cell>
          <cell r="E1348" t="str">
            <v/>
          </cell>
          <cell r="F1348" t="str">
            <v>255.6</v>
          </cell>
          <cell r="G1348" t="str">
            <v>RMB</v>
          </cell>
          <cell r="H1348" t="str">
            <v>1</v>
          </cell>
          <cell r="I1348" t="str">
            <v>36.31</v>
          </cell>
        </row>
        <row r="1349">
          <cell r="A1349" t="str">
            <v>1748109</v>
          </cell>
          <cell r="B1349" t="str">
            <v>西归浦华美达安可酒店</v>
          </cell>
          <cell r="C1349" t="str">
            <v>478162076</v>
          </cell>
          <cell r="D1349" t="str">
            <v/>
          </cell>
          <cell r="E1349" t="str">
            <v/>
          </cell>
          <cell r="F1349" t="str">
            <v>236.74</v>
          </cell>
          <cell r="G1349" t="str">
            <v>RMB</v>
          </cell>
          <cell r="H1349" t="str">
            <v>1</v>
          </cell>
          <cell r="I1349" t="str">
            <v>33.63</v>
          </cell>
        </row>
        <row r="1350">
          <cell r="A1350" t="str">
            <v>1746665</v>
          </cell>
          <cell r="B1350" t="str">
            <v>西归浦华美达安可酒店</v>
          </cell>
          <cell r="C1350" t="str">
            <v>477779836</v>
          </cell>
          <cell r="D1350" t="str">
            <v/>
          </cell>
          <cell r="E1350" t="str">
            <v/>
          </cell>
          <cell r="F1350" t="str">
            <v>242.58</v>
          </cell>
          <cell r="G1350" t="str">
            <v>RMB</v>
          </cell>
          <cell r="H1350" t="str">
            <v>1</v>
          </cell>
          <cell r="I1350" t="str">
            <v>34.46</v>
          </cell>
        </row>
        <row r="1351">
          <cell r="A1351" t="str">
            <v>1753291</v>
          </cell>
          <cell r="B1351" t="str">
            <v>西归浦华美达安可酒店</v>
          </cell>
          <cell r="C1351" t="str">
            <v>479401244</v>
          </cell>
          <cell r="D1351" t="str">
            <v/>
          </cell>
          <cell r="E1351" t="str">
            <v/>
          </cell>
          <cell r="F1351" t="str">
            <v>247.58</v>
          </cell>
          <cell r="G1351" t="str">
            <v>RMB</v>
          </cell>
          <cell r="H1351" t="str">
            <v>1</v>
          </cell>
          <cell r="I1351" t="str">
            <v>35.17</v>
          </cell>
        </row>
        <row r="1352">
          <cell r="A1352" t="str">
            <v>1741883</v>
          </cell>
          <cell r="B1352" t="str">
            <v>西归浦华美达安可酒店</v>
          </cell>
          <cell r="C1352" t="str">
            <v>476624308</v>
          </cell>
          <cell r="D1352" t="str">
            <v/>
          </cell>
          <cell r="E1352" t="str">
            <v/>
          </cell>
          <cell r="F1352" t="str">
            <v>282.14</v>
          </cell>
          <cell r="G1352" t="str">
            <v>RMB</v>
          </cell>
          <cell r="H1352" t="str">
            <v>1</v>
          </cell>
          <cell r="I1352" t="str">
            <v>40.08</v>
          </cell>
        </row>
        <row r="1353">
          <cell r="A1353" t="str">
            <v>1753517</v>
          </cell>
          <cell r="B1353" t="str">
            <v>Royal hotel jeju</v>
          </cell>
          <cell r="C1353" t="str">
            <v>479452820</v>
          </cell>
          <cell r="D1353" t="str">
            <v/>
          </cell>
          <cell r="E1353" t="str">
            <v/>
          </cell>
          <cell r="F1353" t="str">
            <v>220.2</v>
          </cell>
          <cell r="G1353" t="str">
            <v>RMB</v>
          </cell>
          <cell r="H1353" t="str">
            <v>1</v>
          </cell>
          <cell r="I1353" t="str">
            <v>31.28</v>
          </cell>
        </row>
        <row r="1354">
          <cell r="A1354" t="str">
            <v>1754004</v>
          </cell>
          <cell r="B1354" t="str">
            <v>Royal hotel jeju</v>
          </cell>
          <cell r="C1354" t="str">
            <v>479552476</v>
          </cell>
          <cell r="D1354" t="str">
            <v/>
          </cell>
          <cell r="E1354" t="str">
            <v/>
          </cell>
          <cell r="F1354" t="str">
            <v>220.2</v>
          </cell>
          <cell r="G1354" t="str">
            <v>RMB</v>
          </cell>
          <cell r="H1354" t="str">
            <v>1</v>
          </cell>
          <cell r="I1354" t="str">
            <v>31.28</v>
          </cell>
        </row>
        <row r="1355">
          <cell r="A1355" t="str">
            <v>1757783</v>
          </cell>
          <cell r="B1355" t="str">
            <v>Hotel RegentMarine The Blue</v>
          </cell>
          <cell r="C1355" t="str">
            <v>480640296</v>
          </cell>
          <cell r="D1355" t="str">
            <v>20284697</v>
          </cell>
          <cell r="E1355" t="str">
            <v/>
          </cell>
          <cell r="F1355" t="str">
            <v>429.34</v>
          </cell>
          <cell r="G1355" t="str">
            <v>RMB</v>
          </cell>
          <cell r="H1355" t="str">
            <v>1</v>
          </cell>
          <cell r="I1355" t="str">
            <v>60.99</v>
          </cell>
        </row>
        <row r="1356">
          <cell r="A1356" t="str">
            <v>1752694</v>
          </cell>
          <cell r="B1356" t="str">
            <v>班泰度假酒店</v>
          </cell>
          <cell r="C1356" t="str">
            <v>479246828</v>
          </cell>
          <cell r="D1356" t="str">
            <v/>
          </cell>
          <cell r="E1356" t="str">
            <v/>
          </cell>
          <cell r="F1356" t="str">
            <v>163.32</v>
          </cell>
          <cell r="G1356" t="str">
            <v>RMB</v>
          </cell>
          <cell r="H1356" t="str">
            <v>1</v>
          </cell>
          <cell r="I1356" t="str">
            <v>23.2</v>
          </cell>
        </row>
        <row r="1357">
          <cell r="A1357" t="str">
            <v>1752524</v>
          </cell>
          <cell r="B1357" t="str">
            <v>假日酒店</v>
          </cell>
          <cell r="C1357" t="str">
            <v>479210852</v>
          </cell>
          <cell r="D1357" t="str">
            <v/>
          </cell>
          <cell r="E1357" t="str">
            <v/>
          </cell>
          <cell r="F1357" t="str">
            <v>335.36</v>
          </cell>
          <cell r="G1357" t="str">
            <v>RMB</v>
          </cell>
          <cell r="H1357" t="str">
            <v>1</v>
          </cell>
          <cell r="I1357" t="str">
            <v>47.64</v>
          </cell>
        </row>
        <row r="1358">
          <cell r="A1358" t="str">
            <v>1752432</v>
          </cell>
          <cell r="B1358" t="str">
            <v>假日酒店</v>
          </cell>
          <cell r="C1358" t="str">
            <v>479193304</v>
          </cell>
          <cell r="D1358" t="str">
            <v/>
          </cell>
          <cell r="E1358" t="str">
            <v/>
          </cell>
          <cell r="F1358" t="str">
            <v>335.36</v>
          </cell>
          <cell r="G1358" t="str">
            <v>RMB</v>
          </cell>
          <cell r="H1358" t="str">
            <v>1</v>
          </cell>
          <cell r="I1358" t="str">
            <v>47.64</v>
          </cell>
        </row>
        <row r="1359">
          <cell r="A1359" t="str">
            <v>1752285</v>
          </cell>
          <cell r="B1359" t="str">
            <v>假日酒店</v>
          </cell>
          <cell r="C1359" t="str">
            <v>479168624</v>
          </cell>
          <cell r="D1359" t="str">
            <v/>
          </cell>
          <cell r="E1359" t="str">
            <v/>
          </cell>
          <cell r="F1359" t="str">
            <v>335.36</v>
          </cell>
          <cell r="G1359" t="str">
            <v>RMB</v>
          </cell>
          <cell r="H1359" t="str">
            <v>1</v>
          </cell>
          <cell r="I1359" t="str">
            <v>47.64</v>
          </cell>
        </row>
        <row r="1360">
          <cell r="A1360" t="str">
            <v>1745986</v>
          </cell>
          <cell r="B1360" t="str">
            <v>MYSTAYS 清水酒店</v>
          </cell>
          <cell r="C1360" t="str">
            <v>477629388</v>
          </cell>
          <cell r="D1360" t="str">
            <v/>
          </cell>
          <cell r="E1360" t="str">
            <v/>
          </cell>
          <cell r="F1360" t="str">
            <v>262.5</v>
          </cell>
          <cell r="G1360" t="str">
            <v>RMB</v>
          </cell>
          <cell r="H1360" t="str">
            <v>1</v>
          </cell>
          <cell r="I1360" t="str">
            <v>37.29</v>
          </cell>
        </row>
        <row r="1361">
          <cell r="A1361" t="str">
            <v>1745122</v>
          </cell>
          <cell r="B1361" t="str">
            <v>胡志明市A&amp;Em西贡角落酒店</v>
          </cell>
          <cell r="C1361" t="str">
            <v>477391548</v>
          </cell>
          <cell r="D1361" t="str">
            <v/>
          </cell>
          <cell r="E1361" t="str">
            <v/>
          </cell>
          <cell r="F1361" t="str">
            <v>512.48</v>
          </cell>
          <cell r="G1361" t="str">
            <v>RMB</v>
          </cell>
          <cell r="H1361" t="str">
            <v>1</v>
          </cell>
          <cell r="I1361" t="str">
            <v>72.8</v>
          </cell>
        </row>
        <row r="1362">
          <cell r="A1362" t="str">
            <v>1744421</v>
          </cell>
          <cell r="B1362" t="str">
            <v>OST Hotel</v>
          </cell>
          <cell r="C1362" t="str">
            <v>477235620</v>
          </cell>
          <cell r="D1362" t="str">
            <v/>
          </cell>
          <cell r="E1362" t="str">
            <v/>
          </cell>
          <cell r="F1362" t="str">
            <v>1147.79</v>
          </cell>
          <cell r="G1362" t="str">
            <v>RMB</v>
          </cell>
          <cell r="H1362" t="str">
            <v>1</v>
          </cell>
          <cell r="I1362" t="str">
            <v>163.05</v>
          </cell>
        </row>
        <row r="1363">
          <cell r="A1363" t="str">
            <v>1744894</v>
          </cell>
          <cell r="B1363" t="str">
            <v>Iris Hotel Saigon</v>
          </cell>
          <cell r="C1363" t="str">
            <v>477341476</v>
          </cell>
          <cell r="D1363" t="str">
            <v/>
          </cell>
          <cell r="E1363" t="str">
            <v/>
          </cell>
          <cell r="F1363" t="str">
            <v>186.9</v>
          </cell>
          <cell r="G1363" t="str">
            <v>RMB</v>
          </cell>
          <cell r="H1363" t="str">
            <v>1</v>
          </cell>
          <cell r="I1363" t="str">
            <v>26.55</v>
          </cell>
        </row>
        <row r="1364">
          <cell r="A1364" t="str">
            <v>1758469</v>
          </cell>
          <cell r="B1364" t="str">
            <v>珠海城市中心酒店</v>
          </cell>
          <cell r="C1364" t="str">
            <v>480832228</v>
          </cell>
          <cell r="D1364" t="str">
            <v>5622</v>
          </cell>
          <cell r="E1364" t="str">
            <v/>
          </cell>
          <cell r="F1364" t="str">
            <v>363</v>
          </cell>
          <cell r="G1364" t="str">
            <v>RMB</v>
          </cell>
          <cell r="H1364" t="str">
            <v>1</v>
          </cell>
          <cell r="I1364" t="str">
            <v>51.69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 refreshError="1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1732764</v>
          </cell>
          <cell r="B2" t="str">
            <v>澳门英皇娱乐酒店</v>
          </cell>
          <cell r="C2" t="str">
            <v>474372504</v>
          </cell>
          <cell r="D2" t="str">
            <v/>
          </cell>
          <cell r="E2" t="str">
            <v/>
          </cell>
          <cell r="F2" t="str">
            <v>1007.28</v>
          </cell>
          <cell r="G2" t="str">
            <v>RMB</v>
          </cell>
          <cell r="H2" t="str">
            <v>1</v>
          </cell>
          <cell r="I2" t="str">
            <v>143.09</v>
          </cell>
        </row>
        <row r="3">
          <cell r="A3" t="str">
            <v>1741021</v>
          </cell>
          <cell r="B3" t="str">
            <v>澳门金丽华酒店</v>
          </cell>
          <cell r="C3" t="str">
            <v>476433644</v>
          </cell>
          <cell r="D3" t="str">
            <v>DHB200103151844762</v>
          </cell>
          <cell r="E3" t="str">
            <v/>
          </cell>
          <cell r="F3" t="str">
            <v>704.51</v>
          </cell>
          <cell r="G3" t="str">
            <v>RMB</v>
          </cell>
          <cell r="H3" t="str">
            <v>1</v>
          </cell>
          <cell r="I3" t="str">
            <v>100.08</v>
          </cell>
        </row>
        <row r="4">
          <cell r="A4" t="str">
            <v>1740734</v>
          </cell>
          <cell r="B4" t="str">
            <v>澳门金丽华酒店</v>
          </cell>
          <cell r="C4" t="str">
            <v>476380472</v>
          </cell>
          <cell r="D4" t="str">
            <v/>
          </cell>
          <cell r="E4" t="str">
            <v/>
          </cell>
          <cell r="F4" t="str">
            <v>1061.35</v>
          </cell>
          <cell r="G4" t="str">
            <v>RMB</v>
          </cell>
          <cell r="H4" t="str">
            <v>1</v>
          </cell>
          <cell r="I4" t="str">
            <v>150.77</v>
          </cell>
        </row>
        <row r="5">
          <cell r="A5" t="str">
            <v>1741430</v>
          </cell>
          <cell r="B5" t="str">
            <v>澳门维景酒店</v>
          </cell>
          <cell r="C5" t="str">
            <v>476509852</v>
          </cell>
          <cell r="D5" t="str">
            <v/>
          </cell>
          <cell r="E5" t="str">
            <v/>
          </cell>
          <cell r="F5" t="str">
            <v>618.21</v>
          </cell>
          <cell r="G5" t="str">
            <v>RMB</v>
          </cell>
          <cell r="H5" t="str">
            <v>1</v>
          </cell>
          <cell r="I5" t="str">
            <v>87.82</v>
          </cell>
        </row>
        <row r="6">
          <cell r="A6" t="str">
            <v>1741425</v>
          </cell>
          <cell r="B6" t="str">
            <v>澳门维景酒店</v>
          </cell>
          <cell r="C6" t="str">
            <v>476509236</v>
          </cell>
          <cell r="D6" t="str">
            <v/>
          </cell>
          <cell r="E6" t="str">
            <v/>
          </cell>
          <cell r="F6" t="str">
            <v>618.21</v>
          </cell>
          <cell r="G6" t="str">
            <v>RMB</v>
          </cell>
          <cell r="H6" t="str">
            <v>1</v>
          </cell>
          <cell r="I6" t="str">
            <v>87.82</v>
          </cell>
        </row>
        <row r="7">
          <cell r="A7" t="str">
            <v>1730595</v>
          </cell>
          <cell r="B7" t="str">
            <v>澳门新东方置地酒店（原澳门置地广场酒店）</v>
          </cell>
          <cell r="C7" t="str">
            <v>473762560</v>
          </cell>
          <cell r="D7" t="str">
            <v/>
          </cell>
          <cell r="E7" t="str">
            <v/>
          </cell>
          <cell r="F7" t="str">
            <v>705.99</v>
          </cell>
          <cell r="G7" t="str">
            <v>RMB</v>
          </cell>
          <cell r="H7" t="str">
            <v>1</v>
          </cell>
          <cell r="I7" t="str">
            <v>100.29</v>
          </cell>
        </row>
        <row r="8">
          <cell r="A8" t="str">
            <v>1732854</v>
          </cell>
          <cell r="B8" t="str">
            <v>澳门新东方置地酒店（原澳门置地广场酒店）</v>
          </cell>
          <cell r="C8" t="str">
            <v>474395172</v>
          </cell>
          <cell r="D8" t="str">
            <v/>
          </cell>
          <cell r="E8" t="str">
            <v/>
          </cell>
          <cell r="F8" t="str">
            <v>1612.12</v>
          </cell>
          <cell r="G8" t="str">
            <v>RMB</v>
          </cell>
          <cell r="H8" t="str">
            <v>1</v>
          </cell>
          <cell r="I8" t="str">
            <v>229.01</v>
          </cell>
        </row>
        <row r="9">
          <cell r="A9" t="str">
            <v>1736106</v>
          </cell>
          <cell r="B9" t="str">
            <v>澳门新东方置地酒店（原澳门置地广场酒店）</v>
          </cell>
          <cell r="C9" t="str">
            <v>475254044</v>
          </cell>
          <cell r="D9" t="str">
            <v/>
          </cell>
          <cell r="E9" t="str">
            <v/>
          </cell>
          <cell r="F9" t="str">
            <v>2634.88</v>
          </cell>
          <cell r="G9" t="str">
            <v>RMB</v>
          </cell>
          <cell r="H9" t="str">
            <v>1</v>
          </cell>
          <cell r="I9" t="str">
            <v>374.3</v>
          </cell>
        </row>
        <row r="10">
          <cell r="A10" t="str">
            <v>1741681</v>
          </cell>
          <cell r="B10" t="str">
            <v>澳门新东方置地酒店（原澳门置地广场酒店）</v>
          </cell>
          <cell r="C10" t="str">
            <v>476573388</v>
          </cell>
          <cell r="D10" t="str">
            <v/>
          </cell>
          <cell r="E10" t="str">
            <v/>
          </cell>
          <cell r="F10" t="str">
            <v>1611.76</v>
          </cell>
          <cell r="G10" t="str">
            <v>RMB</v>
          </cell>
          <cell r="H10" t="str">
            <v>1</v>
          </cell>
          <cell r="I10" t="str">
            <v>228.96</v>
          </cell>
        </row>
        <row r="11">
          <cell r="A11" t="str">
            <v>1732953</v>
          </cell>
          <cell r="B11" t="str">
            <v>澳门皇庭海景酒店</v>
          </cell>
          <cell r="C11" t="str">
            <v>474418740</v>
          </cell>
          <cell r="D11" t="str">
            <v/>
          </cell>
          <cell r="E11" t="str">
            <v/>
          </cell>
          <cell r="F11" t="str">
            <v>718.8</v>
          </cell>
          <cell r="G11" t="str">
            <v>RMB</v>
          </cell>
          <cell r="H11" t="str">
            <v>1</v>
          </cell>
          <cell r="I11" t="str">
            <v>102.11</v>
          </cell>
        </row>
        <row r="12">
          <cell r="A12" t="str">
            <v>1738854</v>
          </cell>
          <cell r="B12" t="str">
            <v>澳门东望洋酒店</v>
          </cell>
          <cell r="C12" t="str">
            <v>475981952</v>
          </cell>
          <cell r="D12" t="str">
            <v/>
          </cell>
          <cell r="E12" t="str">
            <v/>
          </cell>
          <cell r="F12" t="str">
            <v>1077.61</v>
          </cell>
          <cell r="G12" t="str">
            <v>RMB</v>
          </cell>
          <cell r="H12" t="str">
            <v>1</v>
          </cell>
          <cell r="I12" t="str">
            <v>153.08</v>
          </cell>
        </row>
        <row r="13">
          <cell r="A13" t="str">
            <v>1732836</v>
          </cell>
          <cell r="B13" t="str">
            <v>澳门巴黎人</v>
          </cell>
          <cell r="C13" t="str">
            <v>474389536</v>
          </cell>
          <cell r="D13" t="str">
            <v>474389536R1AGO</v>
          </cell>
          <cell r="E13" t="str">
            <v/>
          </cell>
          <cell r="F13" t="str">
            <v>4229.54</v>
          </cell>
          <cell r="G13" t="str">
            <v>RMB</v>
          </cell>
          <cell r="H13" t="str">
            <v>1</v>
          </cell>
          <cell r="I13" t="str">
            <v>600.83</v>
          </cell>
        </row>
        <row r="14">
          <cell r="A14" t="str">
            <v>1740315</v>
          </cell>
          <cell r="B14" t="str">
            <v>澳门银河酒店</v>
          </cell>
          <cell r="C14" t="str">
            <v>476307968</v>
          </cell>
          <cell r="D14" t="str">
            <v/>
          </cell>
          <cell r="E14" t="str">
            <v/>
          </cell>
          <cell r="F14" t="str">
            <v>3391.49</v>
          </cell>
          <cell r="G14" t="str">
            <v>RMB</v>
          </cell>
          <cell r="H14" t="str">
            <v>1</v>
          </cell>
          <cell r="I14" t="str">
            <v>481.78</v>
          </cell>
        </row>
        <row r="15">
          <cell r="A15" t="str">
            <v>1733319</v>
          </cell>
          <cell r="B15" t="str">
            <v>澳门银河酒店</v>
          </cell>
          <cell r="C15" t="str">
            <v>474513876</v>
          </cell>
          <cell r="D15" t="str">
            <v>reconfirmed by ms pinky</v>
          </cell>
          <cell r="E15" t="str">
            <v/>
          </cell>
          <cell r="F15" t="str">
            <v>2500.29</v>
          </cell>
          <cell r="G15" t="str">
            <v>RMB</v>
          </cell>
          <cell r="H15" t="str">
            <v>1</v>
          </cell>
          <cell r="I15" t="str">
            <v>355.18</v>
          </cell>
        </row>
        <row r="16">
          <cell r="A16" t="str">
            <v>1739967</v>
          </cell>
          <cell r="B16" t="str">
            <v>澳门银河酒店</v>
          </cell>
          <cell r="C16" t="str">
            <v>476237508</v>
          </cell>
          <cell r="D16" t="str">
            <v/>
          </cell>
          <cell r="E16" t="str">
            <v/>
          </cell>
          <cell r="F16" t="str">
            <v>1704.12</v>
          </cell>
          <cell r="G16" t="str">
            <v>RMB</v>
          </cell>
          <cell r="H16" t="str">
            <v>1</v>
          </cell>
          <cell r="I16" t="str">
            <v>242.08</v>
          </cell>
        </row>
        <row r="17">
          <cell r="A17" t="str">
            <v>1740890</v>
          </cell>
          <cell r="B17" t="str">
            <v>澳门维多利亚酒店</v>
          </cell>
          <cell r="C17" t="str">
            <v>476406328</v>
          </cell>
          <cell r="D17" t="str">
            <v/>
          </cell>
          <cell r="E17" t="str">
            <v/>
          </cell>
          <cell r="F17" t="str">
            <v>918.23</v>
          </cell>
          <cell r="G17" t="str">
            <v>RMB</v>
          </cell>
          <cell r="H17" t="str">
            <v>1</v>
          </cell>
          <cell r="I17" t="str">
            <v>130.44</v>
          </cell>
        </row>
        <row r="18">
          <cell r="A18" t="str">
            <v>1723700</v>
          </cell>
          <cell r="B18" t="str">
            <v>澳门维多利亚酒店</v>
          </cell>
          <cell r="C18" t="str">
            <v>471781020</v>
          </cell>
          <cell r="D18" t="str">
            <v/>
          </cell>
          <cell r="E18" t="str">
            <v/>
          </cell>
          <cell r="F18" t="str">
            <v>1488.57</v>
          </cell>
          <cell r="G18" t="str">
            <v>RMB</v>
          </cell>
          <cell r="H18" t="str">
            <v>1</v>
          </cell>
          <cell r="I18" t="str">
            <v>211.46</v>
          </cell>
        </row>
        <row r="19">
          <cell r="A19" t="str">
            <v>1738424</v>
          </cell>
          <cell r="B19" t="str">
            <v>澳门维多利亚酒店</v>
          </cell>
          <cell r="C19" t="str">
            <v>475885892</v>
          </cell>
          <cell r="D19" t="str">
            <v/>
          </cell>
          <cell r="E19" t="str">
            <v/>
          </cell>
          <cell r="F19" t="str">
            <v>963.43</v>
          </cell>
          <cell r="G19" t="str">
            <v>RMB</v>
          </cell>
          <cell r="H19" t="str">
            <v>1</v>
          </cell>
          <cell r="I19" t="str">
            <v>136.86</v>
          </cell>
        </row>
        <row r="20">
          <cell r="A20" t="str">
            <v>1723876</v>
          </cell>
          <cell r="B20" t="str">
            <v>澳门君悦酒店</v>
          </cell>
          <cell r="C20" t="str">
            <v>471874776</v>
          </cell>
          <cell r="D20" t="str">
            <v>50940054</v>
          </cell>
          <cell r="E20" t="str">
            <v/>
          </cell>
          <cell r="F20" t="str">
            <v>941.74</v>
          </cell>
          <cell r="G20" t="str">
            <v>RMB</v>
          </cell>
          <cell r="H20" t="str">
            <v>1</v>
          </cell>
          <cell r="I20" t="str">
            <v>133.78</v>
          </cell>
        </row>
        <row r="21">
          <cell r="A21" t="str">
            <v>1718335</v>
          </cell>
          <cell r="B21" t="str">
            <v>澳门君悦酒店</v>
          </cell>
          <cell r="C21" t="str">
            <v>470212840</v>
          </cell>
          <cell r="D21" t="str">
            <v/>
          </cell>
          <cell r="E21" t="str">
            <v/>
          </cell>
          <cell r="F21" t="str">
            <v>2054.41</v>
          </cell>
          <cell r="G21" t="str">
            <v>RMB</v>
          </cell>
          <cell r="H21" t="str">
            <v>1</v>
          </cell>
          <cell r="I21" t="str">
            <v>291.84</v>
          </cell>
        </row>
        <row r="22">
          <cell r="A22" t="str">
            <v>1741480</v>
          </cell>
          <cell r="B22" t="str">
            <v>澳门君悦酒店</v>
          </cell>
          <cell r="C22" t="str">
            <v>476521508</v>
          </cell>
          <cell r="D22" t="str">
            <v/>
          </cell>
          <cell r="E22" t="str">
            <v/>
          </cell>
          <cell r="F22" t="str">
            <v>4569.06</v>
          </cell>
          <cell r="G22" t="str">
            <v>RMB</v>
          </cell>
          <cell r="H22" t="str">
            <v>1</v>
          </cell>
          <cell r="I22" t="str">
            <v>649.06</v>
          </cell>
        </row>
        <row r="23">
          <cell r="A23" t="str">
            <v>1719895</v>
          </cell>
          <cell r="B23" t="str">
            <v>澳门君悦酒店</v>
          </cell>
          <cell r="C23" t="str">
            <v>470644248</v>
          </cell>
          <cell r="D23" t="str">
            <v/>
          </cell>
          <cell r="E23" t="str">
            <v/>
          </cell>
          <cell r="F23" t="str">
            <v>1165.04</v>
          </cell>
          <cell r="G23" t="str">
            <v>RMB</v>
          </cell>
          <cell r="H23" t="str">
            <v>1</v>
          </cell>
          <cell r="I23" t="str">
            <v>165.5</v>
          </cell>
        </row>
        <row r="24">
          <cell r="A24" t="str">
            <v>1740404</v>
          </cell>
          <cell r="B24" t="str">
            <v>澳门亚洲精品旅馆</v>
          </cell>
          <cell r="C24" t="str">
            <v>476324148</v>
          </cell>
          <cell r="D24" t="str">
            <v/>
          </cell>
          <cell r="E24" t="str">
            <v/>
          </cell>
          <cell r="F24" t="str">
            <v>673.33</v>
          </cell>
          <cell r="G24" t="str">
            <v>RMB</v>
          </cell>
          <cell r="H24" t="str">
            <v>1</v>
          </cell>
          <cell r="I24" t="str">
            <v>95.65</v>
          </cell>
        </row>
        <row r="25">
          <cell r="A25" t="str">
            <v>1740308</v>
          </cell>
          <cell r="B25" t="str">
            <v>香港Casa酒店</v>
          </cell>
          <cell r="C25" t="str">
            <v>476306576</v>
          </cell>
          <cell r="D25" t="str">
            <v/>
          </cell>
          <cell r="E25" t="str">
            <v/>
          </cell>
          <cell r="F25" t="str">
            <v>146.28</v>
          </cell>
          <cell r="G25" t="str">
            <v>RMB</v>
          </cell>
          <cell r="H25" t="str">
            <v>1</v>
          </cell>
          <cell r="I25" t="str">
            <v>20.78</v>
          </cell>
        </row>
        <row r="26">
          <cell r="A26" t="str">
            <v>1733575</v>
          </cell>
          <cell r="B26" t="str">
            <v>澳门十六浦索菲特大酒店</v>
          </cell>
          <cell r="C26" t="str">
            <v>474592136</v>
          </cell>
          <cell r="D26" t="str">
            <v/>
          </cell>
          <cell r="E26" t="str">
            <v/>
          </cell>
          <cell r="F26" t="str">
            <v>1477.31</v>
          </cell>
          <cell r="G26" t="str">
            <v>RMB</v>
          </cell>
          <cell r="H26" t="str">
            <v>1</v>
          </cell>
          <cell r="I26" t="str">
            <v>209.86</v>
          </cell>
        </row>
        <row r="27">
          <cell r="A27" t="str">
            <v>1730773</v>
          </cell>
          <cell r="B27" t="str">
            <v>澳门港湾大酒店</v>
          </cell>
          <cell r="C27" t="str">
            <v>473820012</v>
          </cell>
          <cell r="D27" t="str">
            <v/>
          </cell>
          <cell r="E27" t="str">
            <v/>
          </cell>
          <cell r="F27" t="str">
            <v>3280.76</v>
          </cell>
          <cell r="G27" t="str">
            <v>RMB</v>
          </cell>
          <cell r="H27" t="str">
            <v>1</v>
          </cell>
          <cell r="I27" t="str">
            <v>466.05</v>
          </cell>
        </row>
        <row r="28">
          <cell r="A28" t="str">
            <v>1735025</v>
          </cell>
          <cell r="B28" t="str">
            <v>澳门百老汇酒店</v>
          </cell>
          <cell r="C28" t="str">
            <v>474973960</v>
          </cell>
          <cell r="D28" t="str">
            <v/>
          </cell>
          <cell r="E28" t="str">
            <v/>
          </cell>
          <cell r="F28" t="str">
            <v>3921.71</v>
          </cell>
          <cell r="G28" t="str">
            <v>RMB</v>
          </cell>
          <cell r="H28" t="str">
            <v>1</v>
          </cell>
          <cell r="I28" t="str">
            <v>557.1</v>
          </cell>
        </row>
        <row r="29">
          <cell r="A29" t="str">
            <v>1726930</v>
          </cell>
          <cell r="B29" t="str">
            <v>香港伟晴轩酒店</v>
          </cell>
          <cell r="C29" t="str">
            <v>472727104</v>
          </cell>
          <cell r="D29" t="str">
            <v/>
          </cell>
          <cell r="E29" t="str">
            <v/>
          </cell>
          <cell r="F29" t="str">
            <v>269.75</v>
          </cell>
          <cell r="G29" t="str">
            <v>RMB</v>
          </cell>
          <cell r="H29" t="str">
            <v>1</v>
          </cell>
          <cell r="I29" t="str">
            <v>38.32</v>
          </cell>
        </row>
        <row r="30">
          <cell r="A30" t="str">
            <v>1733582</v>
          </cell>
          <cell r="B30" t="str">
            <v>香港伟晴轩酒店</v>
          </cell>
          <cell r="C30" t="str">
            <v>474597840</v>
          </cell>
          <cell r="D30" t="str">
            <v/>
          </cell>
          <cell r="E30" t="str">
            <v/>
          </cell>
          <cell r="F30" t="str">
            <v>251.94</v>
          </cell>
          <cell r="G30" t="str">
            <v>RMB</v>
          </cell>
          <cell r="H30" t="str">
            <v>1</v>
          </cell>
          <cell r="I30" t="str">
            <v>35.79</v>
          </cell>
        </row>
        <row r="31">
          <cell r="A31" t="str">
            <v>1733617</v>
          </cell>
          <cell r="B31" t="str">
            <v>香港伟晴轩酒店</v>
          </cell>
          <cell r="C31" t="str">
            <v>474609820</v>
          </cell>
          <cell r="D31" t="str">
            <v/>
          </cell>
          <cell r="E31" t="str">
            <v/>
          </cell>
          <cell r="F31" t="str">
            <v>257.65</v>
          </cell>
          <cell r="G31" t="str">
            <v>RMB</v>
          </cell>
          <cell r="H31" t="str">
            <v>1</v>
          </cell>
          <cell r="I31" t="str">
            <v>36.6</v>
          </cell>
        </row>
        <row r="32">
          <cell r="A32" t="str">
            <v>1733615</v>
          </cell>
          <cell r="B32" t="str">
            <v>香港伟晴轩酒店</v>
          </cell>
          <cell r="C32" t="str">
            <v>474609040</v>
          </cell>
          <cell r="D32" t="str">
            <v/>
          </cell>
          <cell r="E32" t="str">
            <v/>
          </cell>
          <cell r="F32" t="str">
            <v>257.65</v>
          </cell>
          <cell r="G32" t="str">
            <v>RMB</v>
          </cell>
          <cell r="H32" t="str">
            <v>1</v>
          </cell>
          <cell r="I32" t="str">
            <v>36.6</v>
          </cell>
        </row>
        <row r="33">
          <cell r="A33" t="str">
            <v>1733605</v>
          </cell>
          <cell r="B33" t="str">
            <v>香港富豪机场酒店</v>
          </cell>
          <cell r="C33" t="str">
            <v>474605368</v>
          </cell>
          <cell r="D33" t="str">
            <v/>
          </cell>
          <cell r="E33" t="str">
            <v/>
          </cell>
          <cell r="F33" t="str">
            <v>1390.3</v>
          </cell>
          <cell r="G33" t="str">
            <v>RMB</v>
          </cell>
          <cell r="H33" t="str">
            <v>1</v>
          </cell>
          <cell r="I33" t="str">
            <v>197.5</v>
          </cell>
        </row>
        <row r="34">
          <cell r="A34" t="str">
            <v>1739462</v>
          </cell>
          <cell r="B34" t="str">
            <v>香港朗逸酒店</v>
          </cell>
          <cell r="C34" t="str">
            <v>476105708</v>
          </cell>
          <cell r="D34" t="str">
            <v/>
          </cell>
          <cell r="E34" t="str">
            <v/>
          </cell>
          <cell r="F34" t="str">
            <v>234.77</v>
          </cell>
          <cell r="G34" t="str">
            <v>RMB</v>
          </cell>
          <cell r="H34" t="str">
            <v>1</v>
          </cell>
          <cell r="I34" t="str">
            <v>33.35</v>
          </cell>
        </row>
        <row r="35">
          <cell r="A35" t="str">
            <v>1721239</v>
          </cell>
          <cell r="B35" t="str">
            <v>香港朗逸酒店</v>
          </cell>
          <cell r="C35" t="str">
            <v>470987536</v>
          </cell>
          <cell r="D35" t="str">
            <v>1912210008</v>
          </cell>
          <cell r="E35" t="str">
            <v/>
          </cell>
          <cell r="F35" t="str">
            <v>254.06</v>
          </cell>
          <cell r="G35" t="str">
            <v>RMB</v>
          </cell>
          <cell r="H35" t="str">
            <v>1</v>
          </cell>
          <cell r="I35" t="str">
            <v>36.09</v>
          </cell>
        </row>
        <row r="36">
          <cell r="A36" t="str">
            <v>1727959</v>
          </cell>
          <cell r="B36" t="str">
            <v>洲际芽庄酒店（芽庄洲际酒店）</v>
          </cell>
          <cell r="C36" t="str">
            <v>473084152</v>
          </cell>
          <cell r="D36" t="str">
            <v>21885662</v>
          </cell>
          <cell r="E36" t="str">
            <v/>
          </cell>
          <cell r="F36" t="str">
            <v>3649.07</v>
          </cell>
          <cell r="G36" t="str">
            <v>RMB</v>
          </cell>
          <cell r="H36" t="str">
            <v>1</v>
          </cell>
          <cell r="I36" t="str">
            <v>518.37</v>
          </cell>
        </row>
        <row r="37">
          <cell r="A37" t="str">
            <v>1733608</v>
          </cell>
          <cell r="B37" t="str">
            <v>曼谷察殿沙吞酒店式公寓</v>
          </cell>
          <cell r="C37" t="str">
            <v>474606852</v>
          </cell>
          <cell r="D37" t="str">
            <v/>
          </cell>
          <cell r="E37" t="str">
            <v/>
          </cell>
          <cell r="F37" t="str">
            <v>1466.68</v>
          </cell>
          <cell r="G37" t="str">
            <v>RMB</v>
          </cell>
          <cell r="H37" t="str">
            <v>1</v>
          </cell>
          <cell r="I37" t="str">
            <v>208.35</v>
          </cell>
        </row>
        <row r="38">
          <cell r="A38" t="str">
            <v>1730311</v>
          </cell>
          <cell r="B38" t="str">
            <v>吉隆坡中央艺术坊彩鸿酒店 （原吉隆坡海湾酒店）</v>
          </cell>
          <cell r="C38" t="str">
            <v>473690856</v>
          </cell>
          <cell r="D38" t="str">
            <v/>
          </cell>
          <cell r="E38" t="str">
            <v/>
          </cell>
          <cell r="F38" t="str">
            <v>990.46</v>
          </cell>
          <cell r="G38" t="str">
            <v>RMB</v>
          </cell>
          <cell r="H38" t="str">
            <v>1</v>
          </cell>
          <cell r="I38" t="str">
            <v>140.7</v>
          </cell>
        </row>
        <row r="39">
          <cell r="A39" t="str">
            <v>1739285</v>
          </cell>
          <cell r="B39" t="str">
            <v>苏梅岛X2水疗度假酒店</v>
          </cell>
          <cell r="C39" t="str">
            <v>476065784</v>
          </cell>
          <cell r="D39" t="str">
            <v/>
          </cell>
          <cell r="E39" t="str">
            <v/>
          </cell>
          <cell r="F39" t="str">
            <v>4149.93</v>
          </cell>
          <cell r="G39" t="str">
            <v>RMB</v>
          </cell>
          <cell r="H39" t="str">
            <v>1</v>
          </cell>
          <cell r="I39" t="str">
            <v>589.52</v>
          </cell>
        </row>
        <row r="40">
          <cell r="A40" t="str">
            <v>1731611</v>
          </cell>
          <cell r="B40" t="str">
            <v>曼谷心灵行政套房酒店</v>
          </cell>
          <cell r="C40" t="str">
            <v>474051740</v>
          </cell>
          <cell r="D40" t="str">
            <v/>
          </cell>
          <cell r="E40" t="str">
            <v/>
          </cell>
          <cell r="F40" t="str">
            <v>1395.09</v>
          </cell>
          <cell r="G40" t="str">
            <v>RMB</v>
          </cell>
          <cell r="H40" t="str">
            <v>1</v>
          </cell>
          <cell r="I40" t="str">
            <v>198.18</v>
          </cell>
        </row>
        <row r="41">
          <cell r="A41" t="str">
            <v>1733221</v>
          </cell>
          <cell r="B41" t="str">
            <v>迪拜范思哲酒店</v>
          </cell>
          <cell r="C41" t="str">
            <v>474482092</v>
          </cell>
          <cell r="D41" t="str">
            <v>365811</v>
          </cell>
          <cell r="E41" t="str">
            <v/>
          </cell>
          <cell r="F41" t="str">
            <v>13505.98</v>
          </cell>
          <cell r="G41" t="str">
            <v>RMB</v>
          </cell>
          <cell r="H41" t="str">
            <v>1</v>
          </cell>
          <cell r="I41" t="str">
            <v>1918.6</v>
          </cell>
        </row>
        <row r="42">
          <cell r="A42" t="str">
            <v>1734436</v>
          </cell>
          <cell r="B42" t="str">
            <v>芭提雅皇家克里夫海滩酒店</v>
          </cell>
          <cell r="C42" t="str">
            <v>474814128</v>
          </cell>
          <cell r="D42" t="str">
            <v>501886</v>
          </cell>
          <cell r="E42" t="str">
            <v/>
          </cell>
          <cell r="F42" t="str">
            <v>4072.91</v>
          </cell>
          <cell r="G42" t="str">
            <v>RMB</v>
          </cell>
          <cell r="H42" t="str">
            <v>1</v>
          </cell>
          <cell r="I42" t="str">
            <v>578.58</v>
          </cell>
        </row>
        <row r="43">
          <cell r="A43" t="str">
            <v>1737445</v>
          </cell>
          <cell r="B43" t="str">
            <v>芭提雅皇家克里夫海滩酒店</v>
          </cell>
          <cell r="C43" t="str">
            <v>475617052</v>
          </cell>
          <cell r="D43" t="str">
            <v/>
          </cell>
          <cell r="E43" t="str">
            <v/>
          </cell>
          <cell r="F43" t="str">
            <v>4013.78</v>
          </cell>
          <cell r="G43" t="str">
            <v>RMB</v>
          </cell>
          <cell r="H43" t="str">
            <v>1</v>
          </cell>
          <cell r="I43" t="str">
            <v>570.18</v>
          </cell>
        </row>
        <row r="44">
          <cell r="A44" t="str">
            <v>1736511</v>
          </cell>
          <cell r="B44" t="str">
            <v>名古屋荣多米豪华酒店</v>
          </cell>
          <cell r="C44" t="str">
            <v>475363564</v>
          </cell>
          <cell r="D44" t="str">
            <v/>
          </cell>
          <cell r="E44" t="str">
            <v/>
          </cell>
          <cell r="F44" t="str">
            <v>811.02</v>
          </cell>
          <cell r="G44" t="str">
            <v>RMB</v>
          </cell>
          <cell r="H44" t="str">
            <v>1</v>
          </cell>
          <cell r="I44" t="str">
            <v>115.21</v>
          </cell>
        </row>
        <row r="45">
          <cell r="A45" t="str">
            <v>1728291</v>
          </cell>
          <cell r="B45" t="str">
            <v>特恩特普吉岛酒店</v>
          </cell>
          <cell r="C45" t="str">
            <v>473139240</v>
          </cell>
          <cell r="D45" t="str">
            <v/>
          </cell>
          <cell r="E45" t="str">
            <v/>
          </cell>
          <cell r="F45" t="str">
            <v>280.52</v>
          </cell>
          <cell r="G45" t="str">
            <v>RMB</v>
          </cell>
          <cell r="H45" t="str">
            <v>1</v>
          </cell>
          <cell r="I45" t="str">
            <v>39.85</v>
          </cell>
        </row>
        <row r="46">
          <cell r="A46" t="str">
            <v>1725848</v>
          </cell>
          <cell r="B46" t="str">
            <v>普吉岛格雷斯兰度假村</v>
          </cell>
          <cell r="C46" t="str">
            <v>472425704</v>
          </cell>
          <cell r="D46" t="str">
            <v>357290</v>
          </cell>
          <cell r="E46" t="str">
            <v/>
          </cell>
          <cell r="F46" t="str">
            <v>4453.47</v>
          </cell>
          <cell r="G46" t="str">
            <v>RMB</v>
          </cell>
          <cell r="H46" t="str">
            <v>1</v>
          </cell>
          <cell r="I46" t="str">
            <v>632.64</v>
          </cell>
        </row>
        <row r="47">
          <cell r="A47" t="str">
            <v>1719381</v>
          </cell>
          <cell r="B47" t="str">
            <v>X2 Vibe普吉岛芭东酒店</v>
          </cell>
          <cell r="C47" t="str">
            <v>470514944</v>
          </cell>
          <cell r="D47" t="str">
            <v>470514944</v>
          </cell>
          <cell r="E47" t="str">
            <v/>
          </cell>
          <cell r="F47" t="str">
            <v>21356.44</v>
          </cell>
          <cell r="G47" t="str">
            <v>RMB</v>
          </cell>
          <cell r="H47" t="str">
            <v>1</v>
          </cell>
          <cell r="I47" t="str">
            <v>3033.8</v>
          </cell>
        </row>
        <row r="48">
          <cell r="A48" t="str">
            <v>1732044</v>
          </cell>
          <cell r="B48" t="str">
            <v>天空花园酒店明洞2号店</v>
          </cell>
          <cell r="C48" t="str">
            <v>474161364</v>
          </cell>
          <cell r="D48" t="str">
            <v/>
          </cell>
          <cell r="E48" t="str">
            <v/>
          </cell>
          <cell r="F48" t="str">
            <v>2308.89</v>
          </cell>
          <cell r="G48" t="str">
            <v>RMB</v>
          </cell>
          <cell r="H48" t="str">
            <v>1</v>
          </cell>
          <cell r="I48" t="str">
            <v>327.99</v>
          </cell>
        </row>
        <row r="49">
          <cell r="A49" t="str">
            <v>1736253</v>
          </cell>
          <cell r="B49" t="str">
            <v>盛泰澜幻影海滩度假村</v>
          </cell>
          <cell r="C49" t="str">
            <v>475294096</v>
          </cell>
          <cell r="D49" t="str">
            <v/>
          </cell>
          <cell r="E49" t="str">
            <v/>
          </cell>
          <cell r="F49" t="str">
            <v>6681</v>
          </cell>
          <cell r="G49" t="str">
            <v>RMB</v>
          </cell>
          <cell r="H49" t="str">
            <v>1</v>
          </cell>
          <cell r="I49" t="str">
            <v>949.2</v>
          </cell>
        </row>
        <row r="50">
          <cell r="A50" t="str">
            <v>1719338</v>
          </cell>
          <cell r="B50" t="str">
            <v>心斋桥哈顿酒店</v>
          </cell>
          <cell r="C50" t="str">
            <v>470505780</v>
          </cell>
          <cell r="D50" t="str">
            <v>746728</v>
          </cell>
          <cell r="E50" t="str">
            <v/>
          </cell>
          <cell r="F50" t="str">
            <v>1245.36</v>
          </cell>
          <cell r="G50" t="str">
            <v>RMB</v>
          </cell>
          <cell r="H50" t="str">
            <v>1</v>
          </cell>
          <cell r="I50" t="str">
            <v>176.91</v>
          </cell>
        </row>
        <row r="51">
          <cell r="A51" t="str">
            <v>1718241</v>
          </cell>
          <cell r="B51" t="str">
            <v>心斋桥哈顿酒店</v>
          </cell>
          <cell r="C51" t="str">
            <v>470171964</v>
          </cell>
          <cell r="D51" t="str">
            <v>746634</v>
          </cell>
          <cell r="E51" t="str">
            <v/>
          </cell>
          <cell r="F51" t="str">
            <v>1337.86</v>
          </cell>
          <cell r="G51" t="str">
            <v>RMB</v>
          </cell>
          <cell r="H51" t="str">
            <v>1</v>
          </cell>
          <cell r="I51" t="str">
            <v>190.05</v>
          </cell>
        </row>
        <row r="52">
          <cell r="A52" t="str">
            <v>1740010</v>
          </cell>
          <cell r="B52" t="str">
            <v>芭堤雅假日酒店</v>
          </cell>
          <cell r="C52" t="str">
            <v>476247768</v>
          </cell>
          <cell r="D52" t="str">
            <v/>
          </cell>
          <cell r="E52" t="str">
            <v/>
          </cell>
          <cell r="F52" t="str">
            <v>1791.41</v>
          </cell>
          <cell r="G52" t="str">
            <v>RMB</v>
          </cell>
          <cell r="H52" t="str">
            <v>1</v>
          </cell>
          <cell r="I52" t="str">
            <v>254.48</v>
          </cell>
        </row>
        <row r="53">
          <cell r="A53" t="str">
            <v>1741193</v>
          </cell>
          <cell r="B53" t="str">
            <v>普吉岛科莫雅姆度假村</v>
          </cell>
          <cell r="C53" t="str">
            <v>476466388</v>
          </cell>
          <cell r="D53" t="str">
            <v>60269SC002271</v>
          </cell>
          <cell r="E53" t="str">
            <v/>
          </cell>
          <cell r="F53" t="str">
            <v>3017.83</v>
          </cell>
          <cell r="G53" t="str">
            <v>RMB</v>
          </cell>
          <cell r="H53" t="str">
            <v>1</v>
          </cell>
          <cell r="I53" t="str">
            <v>428.7</v>
          </cell>
        </row>
        <row r="54">
          <cell r="A54" t="str">
            <v>1733830</v>
          </cell>
          <cell r="B54" t="str">
            <v>洛杉矶市中心希尔顿逸林酒店</v>
          </cell>
          <cell r="C54" t="str">
            <v>474673244</v>
          </cell>
          <cell r="D54" t="str">
            <v>54341740</v>
          </cell>
          <cell r="E54" t="str">
            <v/>
          </cell>
          <cell r="F54" t="str">
            <v>2631.51</v>
          </cell>
          <cell r="G54" t="str">
            <v>RMB</v>
          </cell>
          <cell r="H54" t="str">
            <v>1</v>
          </cell>
          <cell r="I54" t="str">
            <v>373.82</v>
          </cell>
        </row>
        <row r="55">
          <cell r="A55" t="str">
            <v>1729435</v>
          </cell>
          <cell r="B55" t="str">
            <v>曼谷宜必思沙吞酒店</v>
          </cell>
          <cell r="C55" t="str">
            <v>473484392</v>
          </cell>
          <cell r="D55" t="str">
            <v>2001020580</v>
          </cell>
          <cell r="E55" t="str">
            <v/>
          </cell>
          <cell r="F55" t="str">
            <v>334.94</v>
          </cell>
          <cell r="G55" t="str">
            <v>RMB</v>
          </cell>
          <cell r="H55" t="str">
            <v>1</v>
          </cell>
          <cell r="I55" t="str">
            <v>47.58</v>
          </cell>
        </row>
        <row r="56">
          <cell r="A56" t="str">
            <v>1736329</v>
          </cell>
          <cell r="B56" t="str">
            <v>和歌山县纪州之汤多米豪华酒店</v>
          </cell>
          <cell r="C56" t="str">
            <v>475308336</v>
          </cell>
          <cell r="D56" t="str">
            <v/>
          </cell>
          <cell r="E56" t="str">
            <v/>
          </cell>
          <cell r="F56" t="str">
            <v>1163.77</v>
          </cell>
          <cell r="G56" t="str">
            <v>RMB</v>
          </cell>
          <cell r="H56" t="str">
            <v>1</v>
          </cell>
          <cell r="I56" t="str">
            <v>165.32</v>
          </cell>
        </row>
        <row r="57">
          <cell r="A57" t="str">
            <v>1736104</v>
          </cell>
          <cell r="B57" t="str">
            <v>清迈早苗酒店</v>
          </cell>
          <cell r="C57" t="str">
            <v>475254036</v>
          </cell>
          <cell r="D57" t="str">
            <v/>
          </cell>
          <cell r="E57" t="str">
            <v/>
          </cell>
          <cell r="F57" t="str">
            <v>2947</v>
          </cell>
          <cell r="G57" t="str">
            <v>RMB</v>
          </cell>
          <cell r="H57" t="str">
            <v>1</v>
          </cell>
          <cell r="I57" t="str">
            <v>418.65</v>
          </cell>
        </row>
        <row r="58">
          <cell r="A58" t="str">
            <v>1717018</v>
          </cell>
          <cell r="B58" t="str">
            <v>釜山海云台Centum酒店</v>
          </cell>
          <cell r="C58" t="str">
            <v>469818352</v>
          </cell>
          <cell r="D58" t="str">
            <v>19259071</v>
          </cell>
          <cell r="E58" t="str">
            <v/>
          </cell>
          <cell r="F58" t="str">
            <v>472</v>
          </cell>
          <cell r="G58" t="str">
            <v>RMB</v>
          </cell>
          <cell r="H58" t="str">
            <v>1</v>
          </cell>
          <cell r="I58" t="str">
            <v>67.05</v>
          </cell>
        </row>
        <row r="59">
          <cell r="A59" t="str">
            <v>1734970</v>
          </cell>
          <cell r="B59" t="str">
            <v>清莱曼提尼度假村</v>
          </cell>
          <cell r="C59" t="str">
            <v>474954176</v>
          </cell>
          <cell r="D59" t="str">
            <v>30122019</v>
          </cell>
          <cell r="E59" t="str">
            <v/>
          </cell>
          <cell r="F59" t="str">
            <v>1458.44</v>
          </cell>
          <cell r="G59" t="str">
            <v>RMB</v>
          </cell>
          <cell r="H59" t="str">
            <v>1</v>
          </cell>
          <cell r="I59" t="str">
            <v>207.18</v>
          </cell>
        </row>
        <row r="60">
          <cell r="A60" t="str">
            <v>1719412</v>
          </cell>
          <cell r="B60" t="str">
            <v>普吉岛塔夫棕榈海滩度假村</v>
          </cell>
          <cell r="C60" t="str">
            <v>470523312</v>
          </cell>
          <cell r="D60" t="str">
            <v>252551</v>
          </cell>
          <cell r="E60" t="str">
            <v/>
          </cell>
          <cell r="F60" t="str">
            <v>27370.98</v>
          </cell>
          <cell r="G60" t="str">
            <v>RMB</v>
          </cell>
          <cell r="H60" t="str">
            <v>1</v>
          </cell>
          <cell r="I60" t="str">
            <v>3888.2</v>
          </cell>
        </row>
        <row r="61">
          <cell r="A61" t="str">
            <v>1724898</v>
          </cell>
          <cell r="B61" t="str">
            <v>乔木提恩棕榈滩度假酒店</v>
          </cell>
          <cell r="C61" t="str">
            <v>472150012</v>
          </cell>
          <cell r="D61" t="str">
            <v/>
          </cell>
          <cell r="E61" t="str">
            <v/>
          </cell>
          <cell r="F61" t="str">
            <v>2128.39</v>
          </cell>
          <cell r="G61" t="str">
            <v>RMB</v>
          </cell>
          <cell r="H61" t="str">
            <v>1</v>
          </cell>
          <cell r="I61" t="str">
            <v>302.35</v>
          </cell>
        </row>
        <row r="62">
          <cell r="A62" t="str">
            <v>1720338</v>
          </cell>
          <cell r="B62" t="str">
            <v>多美迎首尔江南酒店</v>
          </cell>
          <cell r="C62" t="str">
            <v>470798448</v>
          </cell>
          <cell r="D62" t="str">
            <v/>
          </cell>
          <cell r="E62" t="str">
            <v/>
          </cell>
          <cell r="F62" t="str">
            <v>893.73</v>
          </cell>
          <cell r="G62" t="str">
            <v>RMB</v>
          </cell>
          <cell r="H62" t="str">
            <v>1</v>
          </cell>
          <cell r="I62" t="str">
            <v>126.96</v>
          </cell>
        </row>
        <row r="63">
          <cell r="A63" t="str">
            <v>1723504</v>
          </cell>
          <cell r="B63" t="str">
            <v>澳门励宫酒店</v>
          </cell>
          <cell r="C63" t="str">
            <v>471702168</v>
          </cell>
          <cell r="D63" t="str">
            <v/>
          </cell>
          <cell r="E63" t="str">
            <v/>
          </cell>
          <cell r="F63" t="str">
            <v>1189.18</v>
          </cell>
          <cell r="G63" t="str">
            <v>RMB</v>
          </cell>
          <cell r="H63" t="str">
            <v>1</v>
          </cell>
          <cell r="I63" t="str">
            <v>168.93</v>
          </cell>
        </row>
        <row r="64">
          <cell r="A64" t="str">
            <v>1739283</v>
          </cell>
          <cell r="B64" t="str">
            <v>大阪心斋桥Nest酒店</v>
          </cell>
          <cell r="C64" t="str">
            <v>476065448</v>
          </cell>
          <cell r="D64" t="str">
            <v/>
          </cell>
          <cell r="E64" t="str">
            <v/>
          </cell>
          <cell r="F64" t="str">
            <v>345.64</v>
          </cell>
          <cell r="G64" t="str">
            <v>RMB</v>
          </cell>
          <cell r="H64" t="str">
            <v>1</v>
          </cell>
          <cell r="I64" t="str">
            <v>49.1</v>
          </cell>
        </row>
        <row r="65">
          <cell r="A65" t="str">
            <v>1731724</v>
          </cell>
          <cell r="B65" t="str">
            <v>曼谷奔集路希尔顿逸林酒店</v>
          </cell>
          <cell r="C65" t="str">
            <v>474076252</v>
          </cell>
          <cell r="D65" t="str">
            <v>reconfirmed</v>
          </cell>
          <cell r="E65" t="str">
            <v/>
          </cell>
          <cell r="F65" t="str">
            <v>991.58</v>
          </cell>
          <cell r="G65" t="str">
            <v>RMB</v>
          </cell>
          <cell r="H65" t="str">
            <v>1</v>
          </cell>
          <cell r="I65" t="str">
            <v>140.86</v>
          </cell>
        </row>
        <row r="66">
          <cell r="A66" t="str">
            <v>1736589</v>
          </cell>
          <cell r="B66" t="str">
            <v>金色郁金香麦迪逊套房酒店</v>
          </cell>
          <cell r="C66" t="str">
            <v>475395748</v>
          </cell>
          <cell r="D66" t="str">
            <v>reconfirmed</v>
          </cell>
          <cell r="E66" t="str">
            <v/>
          </cell>
          <cell r="F66" t="str">
            <v>2137.47</v>
          </cell>
          <cell r="G66" t="str">
            <v>RMB</v>
          </cell>
          <cell r="H66" t="str">
            <v>1</v>
          </cell>
          <cell r="I66" t="str">
            <v>303.64</v>
          </cell>
        </row>
        <row r="67">
          <cell r="A67" t="str">
            <v>1740342</v>
          </cell>
          <cell r="B67" t="str">
            <v>露樱酒店 河口湖店</v>
          </cell>
          <cell r="C67" t="str">
            <v>476312968</v>
          </cell>
          <cell r="D67" t="str">
            <v>476312968</v>
          </cell>
          <cell r="E67" t="str">
            <v/>
          </cell>
          <cell r="F67" t="str">
            <v>714.16</v>
          </cell>
          <cell r="G67" t="str">
            <v>RMB</v>
          </cell>
          <cell r="H67" t="str">
            <v>1</v>
          </cell>
          <cell r="I67" t="str">
            <v>101.45</v>
          </cell>
        </row>
        <row r="68">
          <cell r="A68" t="str">
            <v>1735478</v>
          </cell>
          <cell r="B68" t="str">
            <v>露樱酒店 河口湖店</v>
          </cell>
          <cell r="C68" t="str">
            <v>475112120</v>
          </cell>
          <cell r="D68" t="str">
            <v>475112120</v>
          </cell>
          <cell r="E68" t="str">
            <v/>
          </cell>
          <cell r="F68" t="str">
            <v>593.71</v>
          </cell>
          <cell r="G68" t="str">
            <v>RMB</v>
          </cell>
          <cell r="H68" t="str">
            <v>1</v>
          </cell>
          <cell r="I68" t="str">
            <v>84.34</v>
          </cell>
        </row>
        <row r="69">
          <cell r="A69" t="str">
            <v>1735529</v>
          </cell>
          <cell r="B69" t="str">
            <v>露樱酒店 河口湖店</v>
          </cell>
          <cell r="C69" t="str">
            <v>475122564</v>
          </cell>
          <cell r="D69" t="str">
            <v>475122564</v>
          </cell>
          <cell r="E69" t="str">
            <v/>
          </cell>
          <cell r="F69" t="str">
            <v>958.36</v>
          </cell>
          <cell r="G69" t="str">
            <v>RMB</v>
          </cell>
          <cell r="H69" t="str">
            <v>1</v>
          </cell>
          <cell r="I69" t="str">
            <v>136.14</v>
          </cell>
        </row>
        <row r="70">
          <cell r="A70" t="str">
            <v>1735439</v>
          </cell>
          <cell r="B70" t="str">
            <v>露樱酒店 河口湖店</v>
          </cell>
          <cell r="C70" t="str">
            <v>475103824</v>
          </cell>
          <cell r="D70" t="str">
            <v>reconfirmed</v>
          </cell>
          <cell r="E70" t="str">
            <v/>
          </cell>
          <cell r="F70" t="str">
            <v>958.36</v>
          </cell>
          <cell r="G70" t="str">
            <v>RMB</v>
          </cell>
          <cell r="H70" t="str">
            <v>1</v>
          </cell>
          <cell r="I70" t="str">
            <v>136.14</v>
          </cell>
        </row>
        <row r="71">
          <cell r="A71" t="str">
            <v>1737279</v>
          </cell>
          <cell r="B71" t="str">
            <v>露樱酒店 河口湖店</v>
          </cell>
          <cell r="C71" t="str">
            <v>475572736</v>
          </cell>
          <cell r="D71" t="str">
            <v>475572736</v>
          </cell>
          <cell r="E71" t="str">
            <v/>
          </cell>
          <cell r="F71" t="str">
            <v>594.63</v>
          </cell>
          <cell r="G71" t="str">
            <v>RMB</v>
          </cell>
          <cell r="H71" t="str">
            <v>1</v>
          </cell>
          <cell r="I71" t="str">
            <v>84.47</v>
          </cell>
        </row>
        <row r="72">
          <cell r="A72" t="str">
            <v>1730240</v>
          </cell>
          <cell r="B72" t="str">
            <v>大阪日本环球影城?园前酒店</v>
          </cell>
          <cell r="C72" t="str">
            <v>473677552</v>
          </cell>
          <cell r="D72" t="str">
            <v/>
          </cell>
          <cell r="E72" t="str">
            <v/>
          </cell>
          <cell r="F72" t="str">
            <v>781.03</v>
          </cell>
          <cell r="G72" t="str">
            <v>RMB</v>
          </cell>
          <cell r="H72" t="str">
            <v>1</v>
          </cell>
          <cell r="I72" t="str">
            <v>110.95</v>
          </cell>
        </row>
        <row r="73">
          <cell r="A73" t="str">
            <v>1732630</v>
          </cell>
          <cell r="B73" t="str">
            <v>大阪日本环球影城?园前酒店</v>
          </cell>
          <cell r="C73" t="str">
            <v>474343796</v>
          </cell>
          <cell r="D73" t="str">
            <v/>
          </cell>
          <cell r="E73" t="str">
            <v/>
          </cell>
          <cell r="F73" t="str">
            <v>1564.88</v>
          </cell>
          <cell r="G73" t="str">
            <v>RMB</v>
          </cell>
          <cell r="H73" t="str">
            <v>1</v>
          </cell>
          <cell r="I73" t="str">
            <v>222.3</v>
          </cell>
        </row>
        <row r="74">
          <cell r="A74" t="str">
            <v>1739223</v>
          </cell>
          <cell r="B74" t="str">
            <v>大阪日本环球影城?园前酒店</v>
          </cell>
          <cell r="C74" t="str">
            <v>476055268</v>
          </cell>
          <cell r="D74" t="str">
            <v/>
          </cell>
          <cell r="E74" t="str">
            <v/>
          </cell>
          <cell r="F74" t="str">
            <v>3966.62</v>
          </cell>
          <cell r="G74" t="str">
            <v>RMB</v>
          </cell>
          <cell r="H74" t="str">
            <v>1</v>
          </cell>
          <cell r="I74" t="str">
            <v>563.48</v>
          </cell>
        </row>
        <row r="75">
          <cell r="A75" t="str">
            <v>1729654</v>
          </cell>
          <cell r="B75" t="str">
            <v>曼谷137柱公寓酒店</v>
          </cell>
          <cell r="C75" t="str">
            <v>473546412</v>
          </cell>
          <cell r="D75" t="str">
            <v>127368</v>
          </cell>
          <cell r="E75" t="str">
            <v/>
          </cell>
          <cell r="F75" t="str">
            <v>1320.33</v>
          </cell>
          <cell r="G75" t="str">
            <v>RMB</v>
          </cell>
          <cell r="H75" t="str">
            <v>1</v>
          </cell>
          <cell r="I75" t="str">
            <v>187.56</v>
          </cell>
        </row>
        <row r="76">
          <cell r="A76" t="str">
            <v>1732108</v>
          </cell>
          <cell r="B76" t="str">
            <v>那霸凯悦酒店冲绳</v>
          </cell>
          <cell r="C76" t="str">
            <v>474182408</v>
          </cell>
          <cell r="D76" t="str">
            <v>1732108</v>
          </cell>
          <cell r="E76" t="str">
            <v/>
          </cell>
          <cell r="F76" t="str">
            <v>3917.34</v>
          </cell>
          <cell r="G76" t="str">
            <v>RMB</v>
          </cell>
          <cell r="H76" t="str">
            <v>1</v>
          </cell>
          <cell r="I76" t="str">
            <v>556.48</v>
          </cell>
        </row>
        <row r="77">
          <cell r="A77" t="str">
            <v>1732733</v>
          </cell>
          <cell r="B77" t="str">
            <v>大阪本町Chisun Inn酒店</v>
          </cell>
          <cell r="C77" t="str">
            <v>474365208</v>
          </cell>
          <cell r="D77" t="str">
            <v/>
          </cell>
          <cell r="E77" t="str">
            <v/>
          </cell>
          <cell r="F77" t="str">
            <v>894.79</v>
          </cell>
          <cell r="G77" t="str">
            <v>RMB</v>
          </cell>
          <cell r="H77" t="str">
            <v>1</v>
          </cell>
          <cell r="I77" t="str">
            <v>127.11</v>
          </cell>
        </row>
        <row r="78">
          <cell r="A78" t="str">
            <v>1719274</v>
          </cell>
          <cell r="B78" t="str">
            <v>上海大众空港宾馆</v>
          </cell>
          <cell r="C78" t="str">
            <v>470489840</v>
          </cell>
          <cell r="D78" t="str">
            <v>F19L190355</v>
          </cell>
          <cell r="E78" t="str">
            <v/>
          </cell>
          <cell r="F78" t="str">
            <v>751</v>
          </cell>
          <cell r="G78" t="str">
            <v>RMB</v>
          </cell>
          <cell r="H78" t="str">
            <v>1</v>
          </cell>
          <cell r="I78" t="str">
            <v>106.77</v>
          </cell>
        </row>
        <row r="79">
          <cell r="A79" t="str">
            <v>1720481</v>
          </cell>
          <cell r="B79" t="str">
            <v>北海道洞爷湖温莎度假酒店</v>
          </cell>
          <cell r="C79" t="str">
            <v>470818756</v>
          </cell>
          <cell r="D79" t="str">
            <v/>
          </cell>
          <cell r="E79" t="str">
            <v/>
          </cell>
          <cell r="F79" t="str">
            <v>2082.5</v>
          </cell>
          <cell r="G79" t="str">
            <v>RMB</v>
          </cell>
          <cell r="H79" t="str">
            <v>1</v>
          </cell>
          <cell r="I79" t="str">
            <v>295.83</v>
          </cell>
        </row>
        <row r="80">
          <cell r="A80" t="str">
            <v>1719770</v>
          </cell>
          <cell r="B80" t="str">
            <v>索非亚希尔顿酒店</v>
          </cell>
          <cell r="C80" t="str">
            <v>470605728</v>
          </cell>
          <cell r="D80" t="str">
            <v>3174791634</v>
          </cell>
          <cell r="E80" t="str">
            <v/>
          </cell>
          <cell r="F80" t="str">
            <v>1695.53</v>
          </cell>
          <cell r="G80" t="str">
            <v>RMB</v>
          </cell>
          <cell r="H80" t="str">
            <v>1</v>
          </cell>
          <cell r="I80" t="str">
            <v>240.86</v>
          </cell>
        </row>
        <row r="81">
          <cell r="A81" t="str">
            <v>1740369</v>
          </cell>
          <cell r="B81" t="str">
            <v>巴哈马君悦酒店</v>
          </cell>
          <cell r="C81" t="str">
            <v>476318496</v>
          </cell>
          <cell r="D81" t="str">
            <v/>
          </cell>
          <cell r="E81" t="str">
            <v/>
          </cell>
          <cell r="F81" t="str">
            <v>4449.81</v>
          </cell>
          <cell r="G81" t="str">
            <v>RMB</v>
          </cell>
          <cell r="H81" t="str">
            <v>1</v>
          </cell>
          <cell r="I81" t="str">
            <v>632.12</v>
          </cell>
        </row>
        <row r="82">
          <cell r="A82" t="str">
            <v>1740966</v>
          </cell>
          <cell r="B82" t="str">
            <v>万锦会议中心及度假多伦多希尔顿套房酒店</v>
          </cell>
          <cell r="C82" t="str">
            <v>476421604</v>
          </cell>
          <cell r="D82" t="str">
            <v/>
          </cell>
          <cell r="E82" t="str">
            <v/>
          </cell>
          <cell r="F82" t="str">
            <v>678.68</v>
          </cell>
          <cell r="G82" t="str">
            <v>RMB</v>
          </cell>
          <cell r="H82" t="str">
            <v>1</v>
          </cell>
          <cell r="I82" t="str">
            <v>96.41</v>
          </cell>
        </row>
        <row r="83">
          <cell r="A83" t="str">
            <v>1734530</v>
          </cell>
          <cell r="B83" t="str">
            <v>万锦会议中心及度假多伦多希尔顿套房酒店</v>
          </cell>
          <cell r="C83" t="str">
            <v>474835364</v>
          </cell>
          <cell r="D83" t="str">
            <v/>
          </cell>
          <cell r="E83" t="str">
            <v/>
          </cell>
          <cell r="F83" t="str">
            <v>1701.31</v>
          </cell>
          <cell r="G83" t="str">
            <v>RMB</v>
          </cell>
          <cell r="H83" t="str">
            <v>1</v>
          </cell>
          <cell r="I83" t="str">
            <v>241.68</v>
          </cell>
        </row>
        <row r="84">
          <cell r="A84" t="str">
            <v>1736700</v>
          </cell>
          <cell r="B84" t="str">
            <v>福尔斯维尤皇冠假日酒店</v>
          </cell>
          <cell r="C84" t="str">
            <v>475431700</v>
          </cell>
          <cell r="D84" t="str">
            <v/>
          </cell>
          <cell r="E84" t="str">
            <v/>
          </cell>
          <cell r="F84" t="str">
            <v>591.18</v>
          </cell>
          <cell r="G84" t="str">
            <v>RMB</v>
          </cell>
          <cell r="H84" t="str">
            <v>1</v>
          </cell>
          <cell r="I84" t="str">
            <v>83.98</v>
          </cell>
        </row>
        <row r="85">
          <cell r="A85" t="str">
            <v>1734484</v>
          </cell>
          <cell r="B85" t="str">
            <v>鞍山时代广场铂尔曼酒店</v>
          </cell>
          <cell r="C85" t="str">
            <v>474821976</v>
          </cell>
          <cell r="D85" t="str">
            <v/>
          </cell>
          <cell r="E85" t="str">
            <v/>
          </cell>
          <cell r="F85" t="str">
            <v>888</v>
          </cell>
          <cell r="G85" t="str">
            <v>RMB</v>
          </cell>
          <cell r="H85" t="str">
            <v>1</v>
          </cell>
          <cell r="I85" t="str">
            <v>126.26</v>
          </cell>
        </row>
        <row r="86">
          <cell r="A86" t="str">
            <v>1736934</v>
          </cell>
          <cell r="B86" t="str">
            <v>鞍山时代广场铂尔曼酒店</v>
          </cell>
          <cell r="C86" t="str">
            <v>475494740</v>
          </cell>
          <cell r="D86" t="str">
            <v>373438</v>
          </cell>
          <cell r="E86" t="str">
            <v/>
          </cell>
          <cell r="F86" t="str">
            <v>446</v>
          </cell>
          <cell r="G86" t="str">
            <v>RMB</v>
          </cell>
          <cell r="H86" t="str">
            <v>1</v>
          </cell>
          <cell r="I86" t="str">
            <v>63.43</v>
          </cell>
        </row>
        <row r="87">
          <cell r="A87" t="str">
            <v>1741371</v>
          </cell>
          <cell r="B87" t="str">
            <v>贵阳亨特索菲特酒店</v>
          </cell>
          <cell r="C87" t="str">
            <v>476499220</v>
          </cell>
          <cell r="D87" t="str">
            <v/>
          </cell>
          <cell r="E87" t="str">
            <v/>
          </cell>
          <cell r="F87" t="str">
            <v>943</v>
          </cell>
          <cell r="G87" t="str">
            <v>RMB</v>
          </cell>
          <cell r="H87" t="str">
            <v>1</v>
          </cell>
          <cell r="I87" t="str">
            <v>133.99</v>
          </cell>
        </row>
        <row r="88">
          <cell r="A88" t="str">
            <v>1731260</v>
          </cell>
          <cell r="B88" t="str">
            <v>多伦多广场华美达酒店</v>
          </cell>
          <cell r="C88" t="str">
            <v>473971180</v>
          </cell>
          <cell r="D88" t="str">
            <v>80979EC098807</v>
          </cell>
          <cell r="E88" t="str">
            <v/>
          </cell>
          <cell r="F88" t="str">
            <v>2231.8</v>
          </cell>
          <cell r="G88" t="str">
            <v>RMB</v>
          </cell>
          <cell r="H88" t="str">
            <v>1</v>
          </cell>
          <cell r="I88" t="str">
            <v>317.04</v>
          </cell>
        </row>
        <row r="89">
          <cell r="A89" t="str">
            <v>1740276</v>
          </cell>
          <cell r="B89" t="str">
            <v>多伦多中心假日酒店</v>
          </cell>
          <cell r="C89" t="str">
            <v>476300088</v>
          </cell>
          <cell r="D89" t="str">
            <v>28516399</v>
          </cell>
          <cell r="E89" t="str">
            <v/>
          </cell>
          <cell r="F89" t="str">
            <v>637.92</v>
          </cell>
          <cell r="G89" t="str">
            <v>RMB</v>
          </cell>
          <cell r="H89" t="str">
            <v>1</v>
          </cell>
          <cell r="I89" t="str">
            <v>90.62</v>
          </cell>
        </row>
        <row r="90">
          <cell r="A90" t="str">
            <v>1739621</v>
          </cell>
          <cell r="B90" t="str">
            <v>多伦多中心假日酒店</v>
          </cell>
          <cell r="C90" t="str">
            <v>476144912</v>
          </cell>
          <cell r="D90" t="str">
            <v/>
          </cell>
          <cell r="E90" t="str">
            <v/>
          </cell>
          <cell r="F90" t="str">
            <v>637.92</v>
          </cell>
          <cell r="G90" t="str">
            <v>RMB</v>
          </cell>
          <cell r="H90" t="str">
            <v>1</v>
          </cell>
          <cell r="I90" t="str">
            <v>90.62</v>
          </cell>
        </row>
        <row r="91">
          <cell r="A91" t="str">
            <v>1735259</v>
          </cell>
          <cell r="B91" t="str">
            <v>萨斯卡通中心希尔顿花园酒店</v>
          </cell>
          <cell r="C91" t="str">
            <v>475058292</v>
          </cell>
          <cell r="D91" t="str">
            <v>3171167743</v>
          </cell>
          <cell r="E91" t="str">
            <v/>
          </cell>
          <cell r="F91" t="str">
            <v>582.45</v>
          </cell>
          <cell r="G91" t="str">
            <v>RMB</v>
          </cell>
          <cell r="H91" t="str">
            <v>1</v>
          </cell>
          <cell r="I91" t="str">
            <v>82.74</v>
          </cell>
        </row>
        <row r="92">
          <cell r="A92" t="str">
            <v>1728074</v>
          </cell>
          <cell r="B92" t="str">
            <v>诺富特多伦多北约克酒店</v>
          </cell>
          <cell r="C92" t="str">
            <v>473074840</v>
          </cell>
          <cell r="D92" t="str">
            <v>1912300542</v>
          </cell>
          <cell r="E92" t="str">
            <v/>
          </cell>
          <cell r="F92" t="str">
            <v>3656.03</v>
          </cell>
          <cell r="G92" t="str">
            <v>RMB</v>
          </cell>
          <cell r="H92" t="str">
            <v>1</v>
          </cell>
          <cell r="I92" t="str">
            <v>519.36</v>
          </cell>
        </row>
        <row r="93">
          <cell r="A93" t="str">
            <v>1733502</v>
          </cell>
          <cell r="B93" t="str">
            <v>连云港苏宁索菲特酒店</v>
          </cell>
          <cell r="C93" t="str">
            <v>474567960</v>
          </cell>
          <cell r="D93" t="str">
            <v/>
          </cell>
          <cell r="E93" t="str">
            <v/>
          </cell>
          <cell r="F93" t="str">
            <v>1044</v>
          </cell>
          <cell r="G93" t="str">
            <v>RMB</v>
          </cell>
          <cell r="H93" t="str">
            <v>1</v>
          </cell>
          <cell r="I93" t="str">
            <v>148.44</v>
          </cell>
        </row>
        <row r="94">
          <cell r="A94" t="str">
            <v>1734532</v>
          </cell>
          <cell r="B94" t="str">
            <v>南京禄口机场铂尔曼酒店</v>
          </cell>
          <cell r="C94" t="str">
            <v>474836048</v>
          </cell>
          <cell r="D94" t="str">
            <v/>
          </cell>
          <cell r="E94" t="str">
            <v/>
          </cell>
          <cell r="F94" t="str">
            <v>547</v>
          </cell>
          <cell r="G94" t="str">
            <v>RMB</v>
          </cell>
          <cell r="H94" t="str">
            <v>1</v>
          </cell>
          <cell r="I94" t="str">
            <v>77.71</v>
          </cell>
        </row>
        <row r="95">
          <cell r="A95" t="str">
            <v>1741062</v>
          </cell>
          <cell r="B95" t="str">
            <v>南京禄口机场铂尔曼酒店</v>
          </cell>
          <cell r="C95" t="str">
            <v>476442448</v>
          </cell>
          <cell r="D95" t="str">
            <v>465951</v>
          </cell>
          <cell r="E95" t="str">
            <v/>
          </cell>
          <cell r="F95" t="str">
            <v>563</v>
          </cell>
          <cell r="G95" t="str">
            <v>RMB</v>
          </cell>
          <cell r="H95" t="str">
            <v>1</v>
          </cell>
          <cell r="I95" t="str">
            <v>80.07</v>
          </cell>
        </row>
        <row r="96">
          <cell r="A96" t="str">
            <v>1734277</v>
          </cell>
          <cell r="B96" t="str">
            <v>天津东凯悦酒店</v>
          </cell>
          <cell r="C96" t="str">
            <v>474770108</v>
          </cell>
          <cell r="D96" t="str">
            <v/>
          </cell>
          <cell r="E96" t="str">
            <v/>
          </cell>
          <cell r="F96" t="str">
            <v>575</v>
          </cell>
          <cell r="G96" t="str">
            <v>RMB</v>
          </cell>
          <cell r="H96" t="str">
            <v>1</v>
          </cell>
          <cell r="I96" t="str">
            <v>81.78</v>
          </cell>
        </row>
        <row r="97">
          <cell r="A97" t="str">
            <v>1728962</v>
          </cell>
          <cell r="B97" t="str">
            <v>武汉马哥孛罗酒店</v>
          </cell>
          <cell r="C97" t="str">
            <v>473305392</v>
          </cell>
          <cell r="D97" t="str">
            <v/>
          </cell>
          <cell r="E97" t="str">
            <v/>
          </cell>
          <cell r="F97" t="str">
            <v>1429.72</v>
          </cell>
          <cell r="G97" t="str">
            <v>RMB</v>
          </cell>
          <cell r="H97" t="str">
            <v>1</v>
          </cell>
          <cell r="I97" t="str">
            <v>203.1</v>
          </cell>
        </row>
        <row r="98">
          <cell r="A98" t="str">
            <v>1724560</v>
          </cell>
          <cell r="B98" t="str">
            <v>武汉马哥孛罗酒店</v>
          </cell>
          <cell r="C98" t="str">
            <v>472057188</v>
          </cell>
          <cell r="D98" t="str">
            <v/>
          </cell>
          <cell r="E98" t="str">
            <v/>
          </cell>
          <cell r="F98" t="str">
            <v>705.57</v>
          </cell>
          <cell r="G98" t="str">
            <v>RMB</v>
          </cell>
          <cell r="H98" t="str">
            <v>1</v>
          </cell>
          <cell r="I98" t="str">
            <v>100.23</v>
          </cell>
        </row>
        <row r="99">
          <cell r="A99" t="str">
            <v>1734455</v>
          </cell>
          <cell r="B99" t="str">
            <v>武汉马哥孛罗酒店</v>
          </cell>
          <cell r="C99" t="str">
            <v>474817236</v>
          </cell>
          <cell r="D99" t="str">
            <v/>
          </cell>
          <cell r="E99" t="str">
            <v/>
          </cell>
          <cell r="F99" t="str">
            <v>925.48</v>
          </cell>
          <cell r="G99" t="str">
            <v>RMB</v>
          </cell>
          <cell r="H99" t="str">
            <v>1</v>
          </cell>
          <cell r="I99" t="str">
            <v>131.47</v>
          </cell>
        </row>
        <row r="100">
          <cell r="A100" t="str">
            <v>1734447</v>
          </cell>
          <cell r="B100" t="str">
            <v>武汉马哥孛罗酒店</v>
          </cell>
          <cell r="C100" t="str">
            <v>474815664</v>
          </cell>
          <cell r="D100" t="str">
            <v/>
          </cell>
          <cell r="E100" t="str">
            <v/>
          </cell>
          <cell r="F100" t="str">
            <v>713.95</v>
          </cell>
          <cell r="G100" t="str">
            <v>RMB</v>
          </cell>
          <cell r="H100" t="str">
            <v>1</v>
          </cell>
          <cell r="I100" t="str">
            <v>101.42</v>
          </cell>
        </row>
        <row r="101">
          <cell r="A101" t="str">
            <v>1733981</v>
          </cell>
          <cell r="B101" t="str">
            <v>武汉马哥孛罗酒店</v>
          </cell>
          <cell r="C101" t="str">
            <v>474707844</v>
          </cell>
          <cell r="D101" t="str">
            <v/>
          </cell>
          <cell r="E101" t="str">
            <v/>
          </cell>
          <cell r="F101" t="str">
            <v>925.48</v>
          </cell>
          <cell r="G101" t="str">
            <v>RMB</v>
          </cell>
          <cell r="H101" t="str">
            <v>1</v>
          </cell>
          <cell r="I101" t="str">
            <v>131.47</v>
          </cell>
        </row>
        <row r="102">
          <cell r="A102" t="str">
            <v>1727450</v>
          </cell>
          <cell r="B102" t="str">
            <v>NH法兰克福机场酒店</v>
          </cell>
          <cell r="C102" t="str">
            <v>472850884</v>
          </cell>
          <cell r="D102" t="str">
            <v/>
          </cell>
          <cell r="E102" t="str">
            <v/>
          </cell>
          <cell r="F102" t="str">
            <v>2359.92</v>
          </cell>
          <cell r="G102" t="str">
            <v>RMB</v>
          </cell>
          <cell r="H102" t="str">
            <v>1</v>
          </cell>
          <cell r="I102" t="str">
            <v>335.24</v>
          </cell>
        </row>
        <row r="103">
          <cell r="A103" t="str">
            <v>1740061</v>
          </cell>
          <cell r="B103" t="str">
            <v>斯图加特NH酒店机场店</v>
          </cell>
          <cell r="C103" t="str">
            <v>476258608</v>
          </cell>
          <cell r="D103" t="str">
            <v>476258608</v>
          </cell>
          <cell r="E103" t="str">
            <v/>
          </cell>
          <cell r="F103" t="str">
            <v>328.04</v>
          </cell>
          <cell r="G103" t="str">
            <v>RMB</v>
          </cell>
          <cell r="H103" t="str">
            <v>1</v>
          </cell>
          <cell r="I103" t="str">
            <v>46.6</v>
          </cell>
        </row>
        <row r="104">
          <cell r="A104" t="str">
            <v>1735789</v>
          </cell>
          <cell r="B104" t="str">
            <v>赫尔辛基丽笙广场酒店</v>
          </cell>
          <cell r="C104" t="str">
            <v>475183828</v>
          </cell>
          <cell r="D104" t="str">
            <v/>
          </cell>
          <cell r="E104" t="str">
            <v/>
          </cell>
          <cell r="F104" t="str">
            <v>1379.88</v>
          </cell>
          <cell r="G104" t="str">
            <v>RMB</v>
          </cell>
          <cell r="H104" t="str">
            <v>1</v>
          </cell>
          <cell r="I104" t="str">
            <v>196.02</v>
          </cell>
        </row>
        <row r="105">
          <cell r="A105" t="str">
            <v>1737504</v>
          </cell>
          <cell r="B105" t="str">
            <v>特拉纳北西方酒店</v>
          </cell>
          <cell r="C105" t="str">
            <v>475630208</v>
          </cell>
          <cell r="D105" t="str">
            <v/>
          </cell>
          <cell r="E105" t="str">
            <v/>
          </cell>
          <cell r="F105" t="str">
            <v>2613.41</v>
          </cell>
          <cell r="G105" t="str">
            <v>RMB</v>
          </cell>
          <cell r="H105" t="str">
            <v>1</v>
          </cell>
          <cell r="I105" t="str">
            <v>371.25</v>
          </cell>
        </row>
        <row r="106">
          <cell r="A106" t="str">
            <v>1735415</v>
          </cell>
          <cell r="B106" t="str">
            <v>CENTRAL IBIS</v>
          </cell>
          <cell r="C106" t="str">
            <v>475097032</v>
          </cell>
          <cell r="D106" t="str">
            <v>1912310554</v>
          </cell>
          <cell r="E106" t="str">
            <v/>
          </cell>
          <cell r="F106" t="str">
            <v>783.14</v>
          </cell>
          <cell r="G106" t="str">
            <v>RMB</v>
          </cell>
          <cell r="H106" t="str">
            <v>1</v>
          </cell>
          <cell r="I106" t="str">
            <v>111.25</v>
          </cell>
        </row>
        <row r="107">
          <cell r="A107" t="str">
            <v>1735411</v>
          </cell>
          <cell r="B107" t="str">
            <v>CENTRAL IBIS</v>
          </cell>
          <cell r="C107" t="str">
            <v>475096076</v>
          </cell>
          <cell r="D107" t="str">
            <v>1912310550,1912310552</v>
          </cell>
          <cell r="E107" t="str">
            <v/>
          </cell>
          <cell r="F107" t="str">
            <v>1566.29</v>
          </cell>
          <cell r="G107" t="str">
            <v>RMB</v>
          </cell>
          <cell r="H107" t="str">
            <v>1</v>
          </cell>
          <cell r="I107" t="str">
            <v>222.5</v>
          </cell>
        </row>
        <row r="108">
          <cell r="A108" t="str">
            <v>1739999</v>
          </cell>
          <cell r="B108" t="str">
            <v>利兹丽笙酒店</v>
          </cell>
          <cell r="C108" t="str">
            <v>476244652</v>
          </cell>
          <cell r="D108" t="str">
            <v>VFDCVF7</v>
          </cell>
          <cell r="E108" t="str">
            <v/>
          </cell>
          <cell r="F108" t="str">
            <v>550.63</v>
          </cell>
          <cell r="G108" t="str">
            <v>RMB</v>
          </cell>
          <cell r="H108" t="str">
            <v>1</v>
          </cell>
          <cell r="I108" t="str">
            <v>78.22</v>
          </cell>
        </row>
        <row r="109">
          <cell r="A109" t="str">
            <v>1721519</v>
          </cell>
          <cell r="B109" t="str">
            <v>希尔顿伦敦希斯罗机场酒店</v>
          </cell>
          <cell r="C109" t="str">
            <v>471090572</v>
          </cell>
          <cell r="D109" t="str">
            <v/>
          </cell>
          <cell r="E109" t="str">
            <v/>
          </cell>
          <cell r="F109" t="str">
            <v>636.3</v>
          </cell>
          <cell r="G109" t="str">
            <v>RMB</v>
          </cell>
          <cell r="H109" t="str">
            <v>1</v>
          </cell>
          <cell r="I109" t="str">
            <v>90.39</v>
          </cell>
        </row>
        <row r="110">
          <cell r="A110" t="str">
            <v>1731873</v>
          </cell>
          <cell r="B110" t="str">
            <v>希思罗机场希尔顿逸林酒店</v>
          </cell>
          <cell r="C110" t="str">
            <v>474113088</v>
          </cell>
          <cell r="D110" t="str">
            <v/>
          </cell>
          <cell r="E110" t="str">
            <v/>
          </cell>
          <cell r="F110" t="str">
            <v>511.28</v>
          </cell>
          <cell r="G110" t="str">
            <v>RMB</v>
          </cell>
          <cell r="H110" t="str">
            <v>1</v>
          </cell>
          <cell r="I110" t="str">
            <v>72.63</v>
          </cell>
        </row>
        <row r="111">
          <cell r="A111" t="str">
            <v>1723241</v>
          </cell>
          <cell r="B111" t="str">
            <v>智选假日曼彻斯特市中心假日酒店</v>
          </cell>
          <cell r="C111" t="str">
            <v>471634244</v>
          </cell>
          <cell r="D111" t="str">
            <v>22647841</v>
          </cell>
          <cell r="E111" t="str">
            <v/>
          </cell>
          <cell r="F111" t="str">
            <v>1264.58</v>
          </cell>
          <cell r="G111" t="str">
            <v>RMB</v>
          </cell>
          <cell r="H111" t="str">
            <v>1</v>
          </cell>
          <cell r="I111" t="str">
            <v>179.64</v>
          </cell>
        </row>
        <row r="112">
          <cell r="A112" t="str">
            <v>1733771</v>
          </cell>
          <cell r="B112" t="str">
            <v>智选假日曼彻斯特市中心假日酒店</v>
          </cell>
          <cell r="C112" t="str">
            <v>474660640</v>
          </cell>
          <cell r="D112" t="str">
            <v>24577027</v>
          </cell>
          <cell r="E112" t="str">
            <v/>
          </cell>
          <cell r="F112" t="str">
            <v>1358.2</v>
          </cell>
          <cell r="G112" t="str">
            <v>RMB</v>
          </cell>
          <cell r="H112" t="str">
            <v>1</v>
          </cell>
          <cell r="I112" t="str">
            <v>192.94</v>
          </cell>
        </row>
        <row r="113">
          <cell r="A113" t="str">
            <v>1735767</v>
          </cell>
          <cell r="B113" t="str">
            <v>贝斯特韦斯特博尔顿酒店－伦敦肯辛顿</v>
          </cell>
          <cell r="C113" t="str">
            <v>475178072</v>
          </cell>
          <cell r="D113" t="str">
            <v>475178072</v>
          </cell>
          <cell r="E113" t="str">
            <v/>
          </cell>
          <cell r="F113" t="str">
            <v>1579.17</v>
          </cell>
          <cell r="G113" t="str">
            <v>RMB</v>
          </cell>
          <cell r="H113" t="str">
            <v>1</v>
          </cell>
          <cell r="I113" t="str">
            <v>224.33</v>
          </cell>
        </row>
        <row r="114">
          <cell r="A114" t="str">
            <v>1738146</v>
          </cell>
          <cell r="B114" t="str">
            <v>贝斯特韦斯特博尔顿酒店－伦敦肯辛顿</v>
          </cell>
          <cell r="C114" t="str">
            <v>475844264</v>
          </cell>
          <cell r="D114" t="str">
            <v/>
          </cell>
          <cell r="E114" t="str">
            <v/>
          </cell>
          <cell r="F114" t="str">
            <v>1694.34</v>
          </cell>
          <cell r="G114" t="str">
            <v>RMB</v>
          </cell>
          <cell r="H114" t="str">
            <v>1</v>
          </cell>
          <cell r="I114" t="str">
            <v>240.69</v>
          </cell>
        </row>
        <row r="115">
          <cell r="A115" t="str">
            <v>1734739</v>
          </cell>
          <cell r="B115" t="str">
            <v>伦敦西区希尔顿逸林酒店</v>
          </cell>
          <cell r="C115" t="str">
            <v>474888224</v>
          </cell>
          <cell r="D115" t="str">
            <v/>
          </cell>
          <cell r="E115" t="str">
            <v/>
          </cell>
          <cell r="F115" t="str">
            <v>798.91</v>
          </cell>
          <cell r="G115" t="str">
            <v>RMB</v>
          </cell>
          <cell r="H115" t="str">
            <v>1</v>
          </cell>
          <cell r="I115" t="str">
            <v>113.49</v>
          </cell>
        </row>
        <row r="116">
          <cell r="A116" t="str">
            <v>1720118</v>
          </cell>
          <cell r="B116" t="str">
            <v>伦敦塔希尔顿逸林酒店</v>
          </cell>
          <cell r="C116" t="str">
            <v>470735728</v>
          </cell>
          <cell r="D116" t="str">
            <v>3172632974</v>
          </cell>
          <cell r="E116" t="str">
            <v/>
          </cell>
          <cell r="F116" t="str">
            <v>1657.52</v>
          </cell>
          <cell r="G116" t="str">
            <v>RMB</v>
          </cell>
          <cell r="H116" t="str">
            <v>1</v>
          </cell>
          <cell r="I116" t="str">
            <v>235.46</v>
          </cell>
        </row>
        <row r="117">
          <cell r="A117" t="str">
            <v>1741646</v>
          </cell>
          <cell r="B117" t="str">
            <v>伦敦肯辛顿广场假日酒店</v>
          </cell>
          <cell r="C117" t="str">
            <v>476560624</v>
          </cell>
          <cell r="D117" t="str">
            <v>28978758</v>
          </cell>
          <cell r="E117" t="str">
            <v/>
          </cell>
          <cell r="F117" t="str">
            <v>827.28</v>
          </cell>
          <cell r="G117" t="str">
            <v>RMB</v>
          </cell>
          <cell r="H117" t="str">
            <v>1</v>
          </cell>
          <cell r="I117" t="str">
            <v>117.52</v>
          </cell>
        </row>
        <row r="118">
          <cell r="A118" t="str">
            <v>1738734</v>
          </cell>
          <cell r="B118" t="str">
            <v>丽亭诺丁汉酒店 </v>
          </cell>
          <cell r="C118" t="str">
            <v>475960828</v>
          </cell>
          <cell r="D118" t="str">
            <v/>
          </cell>
          <cell r="E118" t="str">
            <v/>
          </cell>
          <cell r="F118" t="str">
            <v>458.76</v>
          </cell>
          <cell r="G118" t="str">
            <v>RMB</v>
          </cell>
          <cell r="H118" t="str">
            <v>1</v>
          </cell>
          <cell r="I118" t="str">
            <v>65.17</v>
          </cell>
        </row>
        <row r="119">
          <cell r="A119" t="str">
            <v>1731754</v>
          </cell>
          <cell r="B119" t="str">
            <v>香港龙堡国际</v>
          </cell>
          <cell r="C119" t="str">
            <v>474083324</v>
          </cell>
          <cell r="D119" t="str">
            <v/>
          </cell>
          <cell r="E119" t="str">
            <v/>
          </cell>
          <cell r="F119" t="str">
            <v>1402.27</v>
          </cell>
          <cell r="G119" t="str">
            <v>RMB</v>
          </cell>
          <cell r="H119" t="str">
            <v>1</v>
          </cell>
          <cell r="I119" t="str">
            <v>199.2</v>
          </cell>
        </row>
        <row r="120">
          <cell r="A120" t="str">
            <v>1734306</v>
          </cell>
          <cell r="B120" t="str">
            <v>香港旺角维景酒店</v>
          </cell>
          <cell r="C120" t="str">
            <v>474785364</v>
          </cell>
          <cell r="D120" t="str">
            <v>1423524</v>
          </cell>
          <cell r="E120" t="str">
            <v/>
          </cell>
          <cell r="F120" t="str">
            <v>362.68</v>
          </cell>
          <cell r="G120" t="str">
            <v>RMB</v>
          </cell>
          <cell r="H120" t="str">
            <v>1</v>
          </cell>
          <cell r="I120" t="str">
            <v>51.52</v>
          </cell>
        </row>
        <row r="121">
          <cell r="A121" t="str">
            <v>1738746</v>
          </cell>
          <cell r="B121" t="str">
            <v>香港湾景国际</v>
          </cell>
          <cell r="C121" t="str">
            <v>475962588</v>
          </cell>
          <cell r="D121" t="str">
            <v/>
          </cell>
          <cell r="E121" t="str">
            <v/>
          </cell>
          <cell r="F121" t="str">
            <v>1469.14</v>
          </cell>
          <cell r="G121" t="str">
            <v>RMB</v>
          </cell>
          <cell r="H121" t="str">
            <v>1</v>
          </cell>
          <cell r="I121" t="str">
            <v>208.7</v>
          </cell>
        </row>
        <row r="122">
          <cell r="A122" t="str">
            <v>1739583</v>
          </cell>
          <cell r="B122" t="str">
            <v>香港港岛海逸君绰酒店</v>
          </cell>
          <cell r="C122" t="str">
            <v>476134304</v>
          </cell>
          <cell r="D122" t="str">
            <v/>
          </cell>
          <cell r="E122" t="str">
            <v/>
          </cell>
          <cell r="F122" t="str">
            <v>2019.98</v>
          </cell>
          <cell r="G122" t="str">
            <v>RMB</v>
          </cell>
          <cell r="H122" t="str">
            <v>1</v>
          </cell>
          <cell r="I122" t="str">
            <v>286.95</v>
          </cell>
        </row>
        <row r="123">
          <cell r="A123" t="str">
            <v>1739711</v>
          </cell>
          <cell r="B123" t="str">
            <v>香港港岛海逸君绰酒店</v>
          </cell>
          <cell r="C123" t="str">
            <v>476171908</v>
          </cell>
          <cell r="D123" t="str">
            <v/>
          </cell>
          <cell r="E123" t="str">
            <v/>
          </cell>
          <cell r="F123" t="str">
            <v>1140.68</v>
          </cell>
          <cell r="G123" t="str">
            <v>RMB</v>
          </cell>
          <cell r="H123" t="str">
            <v>1</v>
          </cell>
          <cell r="I123" t="str">
            <v>162.04</v>
          </cell>
        </row>
        <row r="124">
          <cell r="A124" t="str">
            <v>1721164</v>
          </cell>
          <cell r="B124" t="str">
            <v>香港珀丽酒店</v>
          </cell>
          <cell r="C124" t="str">
            <v>470969888</v>
          </cell>
          <cell r="D124" t="str">
            <v>reconfirmed</v>
          </cell>
          <cell r="E124" t="str">
            <v/>
          </cell>
          <cell r="F124" t="str">
            <v>3606</v>
          </cell>
          <cell r="G124" t="str">
            <v>RMB</v>
          </cell>
          <cell r="H124" t="str">
            <v>1</v>
          </cell>
          <cell r="I124" t="str">
            <v>512.28</v>
          </cell>
        </row>
        <row r="125">
          <cell r="A125" t="str">
            <v>1735790</v>
          </cell>
          <cell r="B125" t="str">
            <v>香港珀丽酒店</v>
          </cell>
          <cell r="C125" t="str">
            <v>475184780</v>
          </cell>
          <cell r="D125" t="str">
            <v/>
          </cell>
          <cell r="E125" t="str">
            <v/>
          </cell>
          <cell r="F125" t="str">
            <v>626</v>
          </cell>
          <cell r="G125" t="str">
            <v>RMB</v>
          </cell>
          <cell r="H125" t="str">
            <v>1</v>
          </cell>
          <cell r="I125" t="str">
            <v>88.97</v>
          </cell>
        </row>
        <row r="126">
          <cell r="A126" t="str">
            <v>1733692</v>
          </cell>
          <cell r="B126" t="str">
            <v>香港华美达海景酒店</v>
          </cell>
          <cell r="C126" t="str">
            <v>474635996</v>
          </cell>
          <cell r="D126" t="str">
            <v/>
          </cell>
          <cell r="E126" t="str">
            <v/>
          </cell>
          <cell r="F126" t="str">
            <v>225.48</v>
          </cell>
          <cell r="G126" t="str">
            <v>RMB</v>
          </cell>
          <cell r="H126" t="str">
            <v>1</v>
          </cell>
          <cell r="I126" t="str">
            <v>32.03</v>
          </cell>
        </row>
        <row r="127">
          <cell r="A127" t="str">
            <v>1739327</v>
          </cell>
          <cell r="B127" t="str">
            <v>香港华丽铜锣湾酒店(原香港华丽精品酒店)</v>
          </cell>
          <cell r="C127" t="str">
            <v>476076028</v>
          </cell>
          <cell r="D127" t="str">
            <v/>
          </cell>
          <cell r="E127" t="str">
            <v/>
          </cell>
          <cell r="F127" t="str">
            <v>390.97</v>
          </cell>
          <cell r="G127" t="str">
            <v>RMB</v>
          </cell>
          <cell r="H127" t="str">
            <v>1</v>
          </cell>
          <cell r="I127" t="str">
            <v>55.54</v>
          </cell>
        </row>
        <row r="128">
          <cell r="A128" t="str">
            <v>1722604</v>
          </cell>
          <cell r="B128" t="str">
            <v>巴厘岛开放屋酒店</v>
          </cell>
          <cell r="C128" t="str">
            <v>471441584</v>
          </cell>
          <cell r="D128" t="str">
            <v/>
          </cell>
          <cell r="E128" t="str">
            <v/>
          </cell>
          <cell r="F128" t="str">
            <v>597.37</v>
          </cell>
          <cell r="G128" t="str">
            <v>RMB</v>
          </cell>
          <cell r="H128" t="str">
            <v>1</v>
          </cell>
          <cell r="I128" t="str">
            <v>84.86</v>
          </cell>
        </row>
        <row r="129">
          <cell r="A129" t="str">
            <v>1733062</v>
          </cell>
          <cell r="B129" t="str">
            <v>雅加达雅诗阁住宅酒店</v>
          </cell>
          <cell r="C129" t="str">
            <v>474441904</v>
          </cell>
          <cell r="D129" t="str">
            <v/>
          </cell>
          <cell r="E129" t="str">
            <v/>
          </cell>
          <cell r="F129" t="str">
            <v>1119.98</v>
          </cell>
          <cell r="G129" t="str">
            <v>RMB</v>
          </cell>
          <cell r="H129" t="str">
            <v>1</v>
          </cell>
          <cell r="I129" t="str">
            <v>159.1</v>
          </cell>
        </row>
        <row r="130">
          <cell r="A130" t="str">
            <v>1735300</v>
          </cell>
          <cell r="B130" t="str">
            <v>雅加达雅诗阁住宅酒店</v>
          </cell>
          <cell r="C130" t="str">
            <v>475069984</v>
          </cell>
          <cell r="D130" t="str">
            <v/>
          </cell>
          <cell r="E130" t="str">
            <v/>
          </cell>
          <cell r="F130" t="str">
            <v>1051.42</v>
          </cell>
          <cell r="G130" t="str">
            <v>RMB</v>
          </cell>
          <cell r="H130" t="str">
            <v>1</v>
          </cell>
          <cell r="I130" t="str">
            <v>149.36</v>
          </cell>
        </row>
        <row r="131">
          <cell r="A131" t="str">
            <v>1731165</v>
          </cell>
          <cell r="B131" t="str">
            <v>FX苏迪曼哈里斯套房酒店</v>
          </cell>
          <cell r="C131" t="str">
            <v>473948384</v>
          </cell>
          <cell r="D131" t="str">
            <v/>
          </cell>
          <cell r="E131" t="str">
            <v/>
          </cell>
          <cell r="F131" t="str">
            <v>847.13</v>
          </cell>
          <cell r="G131" t="str">
            <v>RMB</v>
          </cell>
          <cell r="H131" t="str">
            <v>1</v>
          </cell>
          <cell r="I131" t="str">
            <v>120.34</v>
          </cell>
        </row>
        <row r="132">
          <cell r="A132" t="str">
            <v>1735326</v>
          </cell>
          <cell r="B132" t="str">
            <v>巴东宜必思酒店 </v>
          </cell>
          <cell r="C132" t="str">
            <v>475076644</v>
          </cell>
          <cell r="D132" t="str">
            <v>00342680</v>
          </cell>
          <cell r="E132" t="str">
            <v/>
          </cell>
          <cell r="F132" t="str">
            <v>680.86</v>
          </cell>
          <cell r="G132" t="str">
            <v>RMB</v>
          </cell>
          <cell r="H132" t="str">
            <v>1</v>
          </cell>
          <cell r="I132" t="str">
            <v>96.72</v>
          </cell>
        </row>
        <row r="133">
          <cell r="A133" t="str">
            <v>1738571</v>
          </cell>
          <cell r="B133" t="str">
            <v>雅加达中央商务区萨希德亚大酒店</v>
          </cell>
          <cell r="C133" t="str">
            <v>475925972</v>
          </cell>
          <cell r="D133" t="str">
            <v>475925972</v>
          </cell>
          <cell r="E133" t="str">
            <v/>
          </cell>
          <cell r="F133" t="str">
            <v>673.4</v>
          </cell>
          <cell r="G133" t="str">
            <v>RMB</v>
          </cell>
          <cell r="H133" t="str">
            <v>1</v>
          </cell>
          <cell r="I133" t="str">
            <v>95.66</v>
          </cell>
        </row>
        <row r="134">
          <cell r="A134" t="str">
            <v>1727408</v>
          </cell>
          <cell r="B134" t="str">
            <v>格罗夫套房酒店</v>
          </cell>
          <cell r="C134" t="str">
            <v>472839308</v>
          </cell>
          <cell r="D134" t="str">
            <v>86424</v>
          </cell>
          <cell r="E134" t="str">
            <v/>
          </cell>
          <cell r="F134" t="str">
            <v>2062.22</v>
          </cell>
          <cell r="G134" t="str">
            <v>RMB</v>
          </cell>
          <cell r="H134" t="str">
            <v>1</v>
          </cell>
          <cell r="I134" t="str">
            <v>292.95</v>
          </cell>
        </row>
        <row r="135">
          <cell r="A135" t="str">
            <v>1740730</v>
          </cell>
          <cell r="B135" t="str">
            <v>格罗夫套房酒店</v>
          </cell>
          <cell r="C135" t="str">
            <v>476380188</v>
          </cell>
          <cell r="D135" t="str">
            <v/>
          </cell>
          <cell r="E135" t="str">
            <v/>
          </cell>
          <cell r="F135" t="str">
            <v>555.84</v>
          </cell>
          <cell r="G135" t="str">
            <v>RMB</v>
          </cell>
          <cell r="H135" t="str">
            <v>1</v>
          </cell>
          <cell r="I135" t="str">
            <v>78.96</v>
          </cell>
        </row>
        <row r="136">
          <cell r="A136" t="str">
            <v>1737558</v>
          </cell>
          <cell r="B136" t="str">
            <v>Pop! 雅加达机场酒店</v>
          </cell>
          <cell r="C136" t="str">
            <v>475640708</v>
          </cell>
          <cell r="D136" t="str">
            <v/>
          </cell>
          <cell r="E136" t="str">
            <v/>
          </cell>
          <cell r="F136" t="str">
            <v>225.05</v>
          </cell>
          <cell r="G136" t="str">
            <v>RMB</v>
          </cell>
          <cell r="H136" t="str">
            <v>1</v>
          </cell>
          <cell r="I136" t="str">
            <v>31.97</v>
          </cell>
        </row>
        <row r="137">
          <cell r="A137" t="str">
            <v>1733595</v>
          </cell>
          <cell r="B137" t="str">
            <v>巴厘岛伍拉·赖国际机场希尔顿花园酒店</v>
          </cell>
          <cell r="C137" t="str">
            <v>474601184</v>
          </cell>
          <cell r="D137" t="str">
            <v>3174340954</v>
          </cell>
          <cell r="E137" t="str">
            <v/>
          </cell>
          <cell r="F137" t="str">
            <v>661.08</v>
          </cell>
          <cell r="G137" t="str">
            <v>RMB</v>
          </cell>
          <cell r="H137" t="str">
            <v>1</v>
          </cell>
          <cell r="I137" t="str">
            <v>93.91</v>
          </cell>
        </row>
        <row r="138">
          <cell r="A138" t="str">
            <v>1734165</v>
          </cell>
          <cell r="B138" t="str">
            <v>日惹特约克洛豪华酒店</v>
          </cell>
          <cell r="C138" t="str">
            <v>474745188</v>
          </cell>
          <cell r="D138" t="str">
            <v/>
          </cell>
          <cell r="E138" t="str">
            <v/>
          </cell>
          <cell r="F138" t="str">
            <v>2442.35</v>
          </cell>
          <cell r="G138" t="str">
            <v>RMB</v>
          </cell>
          <cell r="H138" t="str">
            <v>1</v>
          </cell>
          <cell r="I138" t="str">
            <v>346.95</v>
          </cell>
        </row>
        <row r="139">
          <cell r="A139" t="str">
            <v>1724743</v>
          </cell>
          <cell r="B139" t="str">
            <v>加尔各答凯悦酒店</v>
          </cell>
          <cell r="C139" t="str">
            <v>472104304</v>
          </cell>
          <cell r="D139" t="str">
            <v>50977969</v>
          </cell>
          <cell r="E139" t="str">
            <v/>
          </cell>
          <cell r="F139" t="str">
            <v>3418.1</v>
          </cell>
          <cell r="G139" t="str">
            <v>RMB</v>
          </cell>
          <cell r="H139" t="str">
            <v>1</v>
          </cell>
          <cell r="I139" t="str">
            <v>485.56</v>
          </cell>
        </row>
        <row r="140">
          <cell r="A140" t="str">
            <v>1724964</v>
          </cell>
          <cell r="B140" t="str">
            <v>加尔各答凯悦酒店</v>
          </cell>
          <cell r="C140" t="str">
            <v>472170452</v>
          </cell>
          <cell r="D140" t="str">
            <v>50983363</v>
          </cell>
          <cell r="E140" t="str">
            <v/>
          </cell>
          <cell r="F140" t="str">
            <v>3418.1</v>
          </cell>
          <cell r="G140" t="str">
            <v>RMB</v>
          </cell>
          <cell r="H140" t="str">
            <v>1</v>
          </cell>
          <cell r="I140" t="str">
            <v>485.56</v>
          </cell>
        </row>
        <row r="141">
          <cell r="A141" t="str">
            <v>1724963</v>
          </cell>
          <cell r="B141" t="str">
            <v>加尔各答凯悦酒店</v>
          </cell>
          <cell r="C141" t="str">
            <v>472170436</v>
          </cell>
          <cell r="D141" t="str">
            <v>50983362</v>
          </cell>
          <cell r="E141" t="str">
            <v/>
          </cell>
          <cell r="F141" t="str">
            <v>3418.1</v>
          </cell>
          <cell r="G141" t="str">
            <v>RMB</v>
          </cell>
          <cell r="H141" t="str">
            <v>1</v>
          </cell>
          <cell r="I141" t="str">
            <v>485.56</v>
          </cell>
        </row>
        <row r="142">
          <cell r="A142" t="str">
            <v>1738441</v>
          </cell>
          <cell r="B142" t="str">
            <v>科希努尔精英酒店</v>
          </cell>
          <cell r="C142" t="str">
            <v>475888972</v>
          </cell>
          <cell r="D142" t="str">
            <v/>
          </cell>
          <cell r="E142" t="str">
            <v/>
          </cell>
          <cell r="F142" t="str">
            <v>1016.64</v>
          </cell>
          <cell r="G142" t="str">
            <v>RMB</v>
          </cell>
          <cell r="H142" t="str">
            <v>1</v>
          </cell>
          <cell r="I142" t="str">
            <v>144.42</v>
          </cell>
        </row>
        <row r="143">
          <cell r="A143" t="str">
            <v>1734027</v>
          </cell>
          <cell r="B143" t="str">
            <v>金边金宝殿酒店</v>
          </cell>
          <cell r="C143" t="str">
            <v>474720568</v>
          </cell>
          <cell r="D143" t="str">
            <v>474720568</v>
          </cell>
          <cell r="E143" t="str">
            <v/>
          </cell>
          <cell r="F143" t="str">
            <v>449.54</v>
          </cell>
          <cell r="G143" t="str">
            <v>RMB</v>
          </cell>
          <cell r="H143" t="str">
            <v>1</v>
          </cell>
          <cell r="I143" t="str">
            <v>63.86</v>
          </cell>
        </row>
        <row r="144">
          <cell r="A144" t="str">
            <v>1732126</v>
          </cell>
          <cell r="B144" t="str">
            <v>美途酒店</v>
          </cell>
          <cell r="C144" t="str">
            <v>474189288</v>
          </cell>
          <cell r="D144" t="str">
            <v/>
          </cell>
          <cell r="E144" t="str">
            <v/>
          </cell>
          <cell r="F144" t="str">
            <v>263.28</v>
          </cell>
          <cell r="G144" t="str">
            <v>RMB</v>
          </cell>
          <cell r="H144" t="str">
            <v>1</v>
          </cell>
          <cell r="I144" t="str">
            <v>37.4</v>
          </cell>
        </row>
        <row r="145">
          <cell r="A145" t="str">
            <v>1727721</v>
          </cell>
          <cell r="B145" t="str">
            <v>美途酒店</v>
          </cell>
          <cell r="C145" t="str">
            <v>472927836</v>
          </cell>
          <cell r="D145" t="str">
            <v/>
          </cell>
          <cell r="E145" t="str">
            <v/>
          </cell>
          <cell r="F145" t="str">
            <v>704.3</v>
          </cell>
          <cell r="G145" t="str">
            <v>RMB</v>
          </cell>
          <cell r="H145" t="str">
            <v>1</v>
          </cell>
          <cell r="I145" t="str">
            <v>100.05</v>
          </cell>
        </row>
        <row r="146">
          <cell r="A146" t="str">
            <v>1729624</v>
          </cell>
          <cell r="B146" t="str">
            <v>金边娱乐综合大楼酒店</v>
          </cell>
          <cell r="C146" t="str">
            <v>473533612</v>
          </cell>
          <cell r="D146" t="str">
            <v/>
          </cell>
          <cell r="E146" t="str">
            <v/>
          </cell>
          <cell r="F146" t="str">
            <v>1469</v>
          </cell>
          <cell r="G146" t="str">
            <v>RMB</v>
          </cell>
          <cell r="H146" t="str">
            <v>1</v>
          </cell>
          <cell r="I146" t="str">
            <v>208.68</v>
          </cell>
        </row>
        <row r="147">
          <cell r="A147" t="str">
            <v>1735816</v>
          </cell>
          <cell r="B147" t="str">
            <v>金边娱乐综合大楼酒店</v>
          </cell>
          <cell r="C147" t="str">
            <v>475190076</v>
          </cell>
          <cell r="D147" t="str">
            <v>475190076</v>
          </cell>
          <cell r="E147" t="str">
            <v/>
          </cell>
          <cell r="F147" t="str">
            <v>375.7</v>
          </cell>
          <cell r="G147" t="str">
            <v>RMB</v>
          </cell>
          <cell r="H147" t="str">
            <v>1</v>
          </cell>
          <cell r="I147" t="str">
            <v>53.37</v>
          </cell>
        </row>
        <row r="148">
          <cell r="A148" t="str">
            <v>1740798</v>
          </cell>
          <cell r="B148" t="str">
            <v>金边娱乐综合大楼酒店</v>
          </cell>
          <cell r="C148" t="str">
            <v>476391888</v>
          </cell>
          <cell r="D148" t="str">
            <v>628594</v>
          </cell>
          <cell r="E148" t="str">
            <v/>
          </cell>
          <cell r="F148" t="str">
            <v>367.25</v>
          </cell>
          <cell r="G148" t="str">
            <v>RMB</v>
          </cell>
          <cell r="H148" t="str">
            <v>1</v>
          </cell>
          <cell r="I148" t="str">
            <v>52.17</v>
          </cell>
        </row>
        <row r="149">
          <cell r="A149" t="str">
            <v>1739779</v>
          </cell>
          <cell r="B149" t="str">
            <v>金边娱乐综合大楼酒店</v>
          </cell>
          <cell r="C149" t="str">
            <v>476187776</v>
          </cell>
          <cell r="D149" t="str">
            <v/>
          </cell>
          <cell r="E149" t="str">
            <v/>
          </cell>
          <cell r="F149" t="str">
            <v>1713.98</v>
          </cell>
          <cell r="G149" t="str">
            <v>RMB</v>
          </cell>
          <cell r="H149" t="str">
            <v>1</v>
          </cell>
          <cell r="I149" t="str">
            <v>243.48</v>
          </cell>
        </row>
        <row r="150">
          <cell r="A150" t="str">
            <v>1741507</v>
          </cell>
          <cell r="B150" t="str">
            <v>金边娱乐综合大楼酒店</v>
          </cell>
          <cell r="C150" t="str">
            <v>476527240</v>
          </cell>
          <cell r="D150" t="str">
            <v/>
          </cell>
          <cell r="E150" t="str">
            <v/>
          </cell>
          <cell r="F150" t="str">
            <v>918.23</v>
          </cell>
          <cell r="G150" t="str">
            <v>RMB</v>
          </cell>
          <cell r="H150" t="str">
            <v>1</v>
          </cell>
          <cell r="I150" t="str">
            <v>130.44</v>
          </cell>
        </row>
        <row r="151">
          <cell r="A151" t="str">
            <v>1741292</v>
          </cell>
          <cell r="B151" t="str">
            <v>金边娱乐综合大楼酒店</v>
          </cell>
          <cell r="C151" t="str">
            <v>476483860</v>
          </cell>
          <cell r="D151" t="str">
            <v/>
          </cell>
          <cell r="E151" t="str">
            <v/>
          </cell>
          <cell r="F151" t="str">
            <v>795.75</v>
          </cell>
          <cell r="G151" t="str">
            <v>RMB</v>
          </cell>
          <cell r="H151" t="str">
            <v>1</v>
          </cell>
          <cell r="I151" t="str">
            <v>113.04</v>
          </cell>
        </row>
        <row r="152">
          <cell r="A152" t="str">
            <v>1740372</v>
          </cell>
          <cell r="B152" t="str">
            <v>金边娱乐综合大楼酒店</v>
          </cell>
          <cell r="C152" t="str">
            <v>476318840</v>
          </cell>
          <cell r="D152" t="str">
            <v>628377</v>
          </cell>
          <cell r="E152" t="str">
            <v/>
          </cell>
          <cell r="F152" t="str">
            <v>367.25</v>
          </cell>
          <cell r="G152" t="str">
            <v>RMB</v>
          </cell>
          <cell r="H152" t="str">
            <v>1</v>
          </cell>
          <cell r="I152" t="str">
            <v>52.17</v>
          </cell>
        </row>
        <row r="153">
          <cell r="A153" t="str">
            <v>1741427</v>
          </cell>
          <cell r="B153" t="str">
            <v>暹粒吴哥王子酒店</v>
          </cell>
          <cell r="C153" t="str">
            <v>476509588</v>
          </cell>
          <cell r="D153" t="str">
            <v/>
          </cell>
          <cell r="E153" t="str">
            <v/>
          </cell>
          <cell r="F153" t="str">
            <v>450.39</v>
          </cell>
          <cell r="G153" t="str">
            <v>RMB</v>
          </cell>
          <cell r="H153" t="str">
            <v>1</v>
          </cell>
          <cell r="I153" t="str">
            <v>63.98</v>
          </cell>
        </row>
        <row r="154">
          <cell r="A154" t="str">
            <v>1740234</v>
          </cell>
          <cell r="B154" t="str">
            <v>仁川内丝特酒店</v>
          </cell>
          <cell r="C154" t="str">
            <v>476292704</v>
          </cell>
          <cell r="D154" t="str">
            <v/>
          </cell>
          <cell r="E154" t="str">
            <v/>
          </cell>
          <cell r="F154" t="str">
            <v>1085.91</v>
          </cell>
          <cell r="G154" t="str">
            <v>RMB</v>
          </cell>
          <cell r="H154" t="str">
            <v>1</v>
          </cell>
          <cell r="I154" t="str">
            <v>154.26</v>
          </cell>
        </row>
        <row r="155">
          <cell r="A155" t="str">
            <v>1732117</v>
          </cell>
          <cell r="B155" t="str">
            <v>仁川内丝特酒店</v>
          </cell>
          <cell r="C155" t="str">
            <v>474186448</v>
          </cell>
          <cell r="D155" t="str">
            <v>0485554</v>
          </cell>
          <cell r="E155" t="str">
            <v/>
          </cell>
          <cell r="F155" t="str">
            <v>793.21</v>
          </cell>
          <cell r="G155" t="str">
            <v>RMB</v>
          </cell>
          <cell r="H155" t="str">
            <v>1</v>
          </cell>
          <cell r="I155" t="str">
            <v>112.68</v>
          </cell>
        </row>
        <row r="156">
          <cell r="A156" t="str">
            <v>1720693</v>
          </cell>
          <cell r="B156" t="str">
            <v>肉桂大科伦坡酒店</v>
          </cell>
          <cell r="C156" t="str">
            <v>470866096</v>
          </cell>
          <cell r="D156" t="str">
            <v/>
          </cell>
          <cell r="E156" t="str">
            <v/>
          </cell>
          <cell r="F156" t="str">
            <v>1076.48</v>
          </cell>
          <cell r="G156" t="str">
            <v>RMB</v>
          </cell>
          <cell r="H156" t="str">
            <v>1</v>
          </cell>
          <cell r="I156" t="str">
            <v>152.92</v>
          </cell>
        </row>
        <row r="157">
          <cell r="A157" t="str">
            <v>1722768</v>
          </cell>
          <cell r="B157" t="str">
            <v>尼甘布遗产酒店</v>
          </cell>
          <cell r="C157" t="str">
            <v>471507824</v>
          </cell>
          <cell r="D157" t="str">
            <v>471507824</v>
          </cell>
          <cell r="E157" t="str">
            <v/>
          </cell>
          <cell r="F157" t="str">
            <v>3267.88</v>
          </cell>
          <cell r="G157" t="str">
            <v>RMB</v>
          </cell>
          <cell r="H157" t="str">
            <v>1</v>
          </cell>
          <cell r="I157" t="str">
            <v>464.22</v>
          </cell>
        </row>
        <row r="158">
          <cell r="A158" t="str">
            <v>1731664</v>
          </cell>
          <cell r="B158" t="str">
            <v>努沃勒埃利耶遗产茶厂酒店</v>
          </cell>
          <cell r="C158" t="str">
            <v>474061300</v>
          </cell>
          <cell r="D158" t="str">
            <v>reconfirmed</v>
          </cell>
          <cell r="E158" t="str">
            <v/>
          </cell>
          <cell r="F158" t="str">
            <v>1252.26</v>
          </cell>
          <cell r="G158" t="str">
            <v>RMB</v>
          </cell>
          <cell r="H158" t="str">
            <v>1</v>
          </cell>
          <cell r="I158" t="str">
            <v>177.89</v>
          </cell>
        </row>
        <row r="159">
          <cell r="A159" t="str">
            <v>1733030</v>
          </cell>
          <cell r="B159" t="str">
            <v>米兰上城宫酒店</v>
          </cell>
          <cell r="C159" t="str">
            <v>474433544</v>
          </cell>
          <cell r="D159" t="str">
            <v>reconfirmed</v>
          </cell>
          <cell r="E159" t="str">
            <v/>
          </cell>
          <cell r="F159" t="str">
            <v>1209.17</v>
          </cell>
          <cell r="G159" t="str">
            <v>RMB</v>
          </cell>
          <cell r="H159" t="str">
            <v>1</v>
          </cell>
          <cell r="I159" t="str">
            <v>171.77</v>
          </cell>
        </row>
        <row r="160">
          <cell r="A160" t="str">
            <v>1737450</v>
          </cell>
          <cell r="B160" t="str">
            <v>米兰北部希尔顿花园酒店</v>
          </cell>
          <cell r="C160" t="str">
            <v>475617976</v>
          </cell>
          <cell r="D160" t="str">
            <v/>
          </cell>
          <cell r="E160" t="str">
            <v/>
          </cell>
          <cell r="F160" t="str">
            <v>414.98</v>
          </cell>
          <cell r="G160" t="str">
            <v>RMB</v>
          </cell>
          <cell r="H160" t="str">
            <v>1</v>
          </cell>
          <cell r="I160" t="str">
            <v>58.95</v>
          </cell>
        </row>
        <row r="161">
          <cell r="A161" t="str">
            <v>1723932</v>
          </cell>
          <cell r="B161" t="str">
            <v>米兰北部希尔顿花园酒店</v>
          </cell>
          <cell r="C161" t="str">
            <v>471892928</v>
          </cell>
          <cell r="D161" t="str">
            <v>3171088275</v>
          </cell>
          <cell r="E161" t="str">
            <v/>
          </cell>
          <cell r="F161" t="str">
            <v>598.22</v>
          </cell>
          <cell r="G161" t="str">
            <v>RMB</v>
          </cell>
          <cell r="H161" t="str">
            <v>1</v>
          </cell>
          <cell r="I161" t="str">
            <v>84.98</v>
          </cell>
        </row>
        <row r="162">
          <cell r="A162" t="str">
            <v>1736286</v>
          </cell>
          <cell r="B162" t="str">
            <v>威尼斯莫利诺斯塔基希尔顿酒店</v>
          </cell>
          <cell r="C162" t="str">
            <v>475295228</v>
          </cell>
          <cell r="D162" t="str">
            <v/>
          </cell>
          <cell r="E162" t="str">
            <v/>
          </cell>
          <cell r="F162" t="str">
            <v>2281.64</v>
          </cell>
          <cell r="G162" t="str">
            <v>RMB</v>
          </cell>
          <cell r="H162" t="str">
            <v>1</v>
          </cell>
          <cell r="I162" t="str">
            <v>324.12</v>
          </cell>
        </row>
        <row r="163">
          <cell r="A163" t="str">
            <v>1732936</v>
          </cell>
          <cell r="B163" t="str">
            <v>德尔菲诺威尼斯梅斯特雷火车站品质酒店</v>
          </cell>
          <cell r="C163" t="str">
            <v>474415712</v>
          </cell>
          <cell r="D163" t="str">
            <v>474415712</v>
          </cell>
          <cell r="E163" t="str">
            <v/>
          </cell>
          <cell r="F163" t="str">
            <v>500.51</v>
          </cell>
          <cell r="G163" t="str">
            <v>RMB</v>
          </cell>
          <cell r="H163" t="str">
            <v>1</v>
          </cell>
          <cell r="I163" t="str">
            <v>71.1</v>
          </cell>
        </row>
        <row r="164">
          <cell r="A164" t="str">
            <v>1739219</v>
          </cell>
          <cell r="B164" t="str">
            <v>NH典藏阿姆斯特丹多伦酒店</v>
          </cell>
          <cell r="C164" t="str">
            <v>476054404</v>
          </cell>
          <cell r="D164" t="str">
            <v/>
          </cell>
          <cell r="E164" t="str">
            <v/>
          </cell>
          <cell r="F164" t="str">
            <v>4034.62</v>
          </cell>
          <cell r="G164" t="str">
            <v>RMB</v>
          </cell>
          <cell r="H164" t="str">
            <v>1</v>
          </cell>
          <cell r="I164" t="str">
            <v>573.14</v>
          </cell>
        </row>
        <row r="165">
          <cell r="A165" t="str">
            <v>1734904</v>
          </cell>
          <cell r="B165" t="str">
            <v>NH典藏阿姆斯特丹巴比松宫酒店</v>
          </cell>
          <cell r="C165" t="str">
            <v>474937264</v>
          </cell>
          <cell r="D165" t="str">
            <v>474937264</v>
          </cell>
          <cell r="E165" t="str">
            <v/>
          </cell>
          <cell r="F165" t="str">
            <v>2930.9</v>
          </cell>
          <cell r="G165" t="str">
            <v>RMB</v>
          </cell>
          <cell r="H165" t="str">
            <v>1</v>
          </cell>
          <cell r="I165" t="str">
            <v>416.35</v>
          </cell>
        </row>
        <row r="166">
          <cell r="A166" t="str">
            <v>1738506</v>
          </cell>
          <cell r="B166" t="str">
            <v>惠灵顿洲际酒</v>
          </cell>
          <cell r="C166" t="str">
            <v>475911712</v>
          </cell>
          <cell r="D166" t="str">
            <v/>
          </cell>
          <cell r="E166" t="str">
            <v/>
          </cell>
          <cell r="F166" t="str">
            <v>1523.63</v>
          </cell>
          <cell r="G166" t="str">
            <v>RMB</v>
          </cell>
          <cell r="H166" t="str">
            <v>1</v>
          </cell>
          <cell r="I166" t="str">
            <v>216.44</v>
          </cell>
        </row>
        <row r="167">
          <cell r="A167" t="str">
            <v>1735345</v>
          </cell>
          <cell r="B167" t="str">
            <v>恩豪鹿特丹酒店</v>
          </cell>
          <cell r="C167" t="str">
            <v>475079816</v>
          </cell>
          <cell r="D167" t="str">
            <v>475079816</v>
          </cell>
          <cell r="E167" t="str">
            <v/>
          </cell>
          <cell r="F167" t="str">
            <v>534.44</v>
          </cell>
          <cell r="G167" t="str">
            <v>RMB</v>
          </cell>
          <cell r="H167" t="str">
            <v>1</v>
          </cell>
          <cell r="I167" t="str">
            <v>75.92</v>
          </cell>
        </row>
        <row r="168">
          <cell r="A168" t="str">
            <v>1741338</v>
          </cell>
          <cell r="B168" t="str">
            <v>恩豪鹿特丹酒店</v>
          </cell>
          <cell r="C168" t="str">
            <v>476492580</v>
          </cell>
          <cell r="D168" t="str">
            <v/>
          </cell>
          <cell r="E168" t="str">
            <v/>
          </cell>
          <cell r="F168" t="str">
            <v>677.55</v>
          </cell>
          <cell r="G168" t="str">
            <v>RMB</v>
          </cell>
          <cell r="H168" t="str">
            <v>1</v>
          </cell>
          <cell r="I168" t="str">
            <v>96.25</v>
          </cell>
        </row>
        <row r="169">
          <cell r="A169" t="str">
            <v>1723707</v>
          </cell>
          <cell r="B169" t="str">
            <v>中央丽笙酒店</v>
          </cell>
          <cell r="C169" t="str">
            <v>471786204</v>
          </cell>
          <cell r="D169" t="str">
            <v/>
          </cell>
          <cell r="E169" t="str">
            <v/>
          </cell>
          <cell r="F169" t="str">
            <v>4558.22</v>
          </cell>
          <cell r="G169" t="str">
            <v>RMB</v>
          </cell>
          <cell r="H169" t="str">
            <v>1</v>
          </cell>
          <cell r="I169" t="str">
            <v>647.52</v>
          </cell>
        </row>
        <row r="170">
          <cell r="A170" t="str">
            <v>1731013</v>
          </cell>
          <cell r="B170" t="str">
            <v>多哈千禧国际酒店</v>
          </cell>
          <cell r="C170" t="str">
            <v>473904080</v>
          </cell>
          <cell r="D170" t="str">
            <v>8263567</v>
          </cell>
          <cell r="E170" t="str">
            <v/>
          </cell>
          <cell r="F170" t="str">
            <v>1713.98</v>
          </cell>
          <cell r="G170" t="str">
            <v>RMB</v>
          </cell>
          <cell r="H170" t="str">
            <v>1</v>
          </cell>
          <cell r="I170" t="str">
            <v>243.48</v>
          </cell>
        </row>
        <row r="171">
          <cell r="A171" t="str">
            <v>1740009</v>
          </cell>
          <cell r="B171" t="str">
            <v>艾尔瑞安瑞塔杰酒店</v>
          </cell>
          <cell r="C171" t="str">
            <v>476247548</v>
          </cell>
          <cell r="D171" t="str">
            <v/>
          </cell>
          <cell r="E171" t="str">
            <v/>
          </cell>
          <cell r="F171" t="str">
            <v>1878.91</v>
          </cell>
          <cell r="G171" t="str">
            <v>RMB</v>
          </cell>
          <cell r="H171" t="str">
            <v>1</v>
          </cell>
          <cell r="I171" t="str">
            <v>266.91</v>
          </cell>
        </row>
        <row r="172">
          <cell r="A172" t="str">
            <v>1726576</v>
          </cell>
          <cell r="B172" t="str">
            <v>曼谷彩虹云宵酒店</v>
          </cell>
          <cell r="C172" t="str">
            <v>472629788</v>
          </cell>
          <cell r="D172" t="str">
            <v>1245938</v>
          </cell>
          <cell r="E172" t="str">
            <v/>
          </cell>
          <cell r="F172" t="str">
            <v>1348.21</v>
          </cell>
          <cell r="G172" t="str">
            <v>RMB</v>
          </cell>
          <cell r="H172" t="str">
            <v>1</v>
          </cell>
          <cell r="I172" t="str">
            <v>191.52</v>
          </cell>
        </row>
        <row r="173">
          <cell r="A173" t="str">
            <v>1731290</v>
          </cell>
          <cell r="B173" t="str">
            <v>曼谷彩虹云宵酒店</v>
          </cell>
          <cell r="C173" t="str">
            <v>473978508</v>
          </cell>
          <cell r="D173" t="str">
            <v/>
          </cell>
          <cell r="E173" t="str">
            <v/>
          </cell>
          <cell r="F173" t="str">
            <v>910.07</v>
          </cell>
          <cell r="G173" t="str">
            <v>RMB</v>
          </cell>
          <cell r="H173" t="str">
            <v>1</v>
          </cell>
          <cell r="I173" t="str">
            <v>129.28</v>
          </cell>
        </row>
        <row r="174">
          <cell r="A174" t="str">
            <v>1716785</v>
          </cell>
          <cell r="B174" t="str">
            <v>曼谷察殿河畔豪华酒店</v>
          </cell>
          <cell r="C174" t="str">
            <v>469733380</v>
          </cell>
          <cell r="D174" t="str">
            <v>77580007</v>
          </cell>
          <cell r="E174" t="str">
            <v/>
          </cell>
          <cell r="F174" t="str">
            <v>908.1</v>
          </cell>
          <cell r="G174" t="str">
            <v>RMB</v>
          </cell>
          <cell r="H174" t="str">
            <v>1</v>
          </cell>
          <cell r="I174" t="str">
            <v>129</v>
          </cell>
        </row>
        <row r="175">
          <cell r="A175" t="str">
            <v>1732876</v>
          </cell>
          <cell r="B175" t="str">
            <v>华欣都喜天丽酒店</v>
          </cell>
          <cell r="C175" t="str">
            <v>474400844</v>
          </cell>
          <cell r="D175" t="str">
            <v>70810323</v>
          </cell>
          <cell r="E175" t="str">
            <v/>
          </cell>
          <cell r="F175" t="str">
            <v>9053.5</v>
          </cell>
          <cell r="G175" t="str">
            <v>RMB</v>
          </cell>
          <cell r="H175" t="str">
            <v>1</v>
          </cell>
          <cell r="I175" t="str">
            <v>1286.1</v>
          </cell>
        </row>
        <row r="176">
          <cell r="A176" t="str">
            <v>1727598</v>
          </cell>
          <cell r="B176" t="str">
            <v>象岛格兰德温泉度假酒店</v>
          </cell>
          <cell r="C176" t="str">
            <v>472892176</v>
          </cell>
          <cell r="D176" t="str">
            <v>145359</v>
          </cell>
          <cell r="E176" t="str">
            <v/>
          </cell>
          <cell r="F176" t="str">
            <v>4042</v>
          </cell>
          <cell r="G176" t="str">
            <v>RMB</v>
          </cell>
          <cell r="H176" t="str">
            <v>1</v>
          </cell>
          <cell r="I176" t="str">
            <v>574.29</v>
          </cell>
        </row>
        <row r="177">
          <cell r="A177" t="str">
            <v>1722726</v>
          </cell>
          <cell r="B177" t="str">
            <v>象岛格兰德温泉度假酒店</v>
          </cell>
          <cell r="C177" t="str">
            <v>471489016</v>
          </cell>
          <cell r="D177" t="str">
            <v/>
          </cell>
          <cell r="E177" t="str">
            <v/>
          </cell>
          <cell r="F177" t="str">
            <v>2162.82</v>
          </cell>
          <cell r="G177" t="str">
            <v>RMB</v>
          </cell>
          <cell r="H177" t="str">
            <v>1</v>
          </cell>
          <cell r="I177" t="str">
            <v>307.24</v>
          </cell>
        </row>
        <row r="178">
          <cell r="A178" t="str">
            <v>1741183</v>
          </cell>
          <cell r="B178" t="str">
            <v>普吉岛德瓦酒店</v>
          </cell>
          <cell r="C178" t="str">
            <v>476464880</v>
          </cell>
          <cell r="D178" t="str">
            <v/>
          </cell>
          <cell r="E178" t="str">
            <v/>
          </cell>
          <cell r="F178" t="str">
            <v>947.45</v>
          </cell>
          <cell r="G178" t="str">
            <v>RMB</v>
          </cell>
          <cell r="H178" t="str">
            <v>1</v>
          </cell>
          <cell r="I178" t="str">
            <v>134.59</v>
          </cell>
        </row>
        <row r="179">
          <cell r="A179" t="str">
            <v>1739019</v>
          </cell>
          <cell r="B179" t="str">
            <v>芭堤雅乔木提恩海滩德瓦里酒店</v>
          </cell>
          <cell r="C179" t="str">
            <v>476014260</v>
          </cell>
          <cell r="D179" t="str">
            <v/>
          </cell>
          <cell r="E179" t="str">
            <v/>
          </cell>
          <cell r="F179" t="str">
            <v>550.21</v>
          </cell>
          <cell r="G179" t="str">
            <v>RMB</v>
          </cell>
          <cell r="H179" t="str">
            <v>1</v>
          </cell>
          <cell r="I179" t="str">
            <v>78.16</v>
          </cell>
        </row>
        <row r="180">
          <cell r="A180" t="str">
            <v>1737573</v>
          </cell>
          <cell r="B180" t="str">
            <v>拉廊提尼迪酒店</v>
          </cell>
          <cell r="C180" t="str">
            <v>475644040</v>
          </cell>
          <cell r="D180" t="str">
            <v/>
          </cell>
          <cell r="E180" t="str">
            <v/>
          </cell>
          <cell r="F180" t="str">
            <v>351.06</v>
          </cell>
          <cell r="G180" t="str">
            <v>RMB</v>
          </cell>
          <cell r="H180" t="str">
            <v>1</v>
          </cell>
          <cell r="I180" t="str">
            <v>49.87</v>
          </cell>
        </row>
        <row r="181">
          <cell r="A181" t="str">
            <v>1741669</v>
          </cell>
          <cell r="B181" t="str">
            <v>普吉岛安达曼拥抱酒店</v>
          </cell>
          <cell r="C181" t="str">
            <v>476575152</v>
          </cell>
          <cell r="D181" t="str">
            <v/>
          </cell>
          <cell r="E181" t="str">
            <v/>
          </cell>
          <cell r="F181" t="str">
            <v>1035.79</v>
          </cell>
          <cell r="G181" t="str">
            <v>RMB</v>
          </cell>
          <cell r="H181" t="str">
            <v>1</v>
          </cell>
          <cell r="I181" t="str">
            <v>147.14</v>
          </cell>
        </row>
        <row r="182">
          <cell r="A182" t="str">
            <v>1738364</v>
          </cell>
          <cell r="B182" t="str">
            <v>龟岛珊瑚度假酒店</v>
          </cell>
          <cell r="C182" t="str">
            <v>475874284</v>
          </cell>
          <cell r="D182" t="str">
            <v/>
          </cell>
          <cell r="E182" t="str">
            <v/>
          </cell>
          <cell r="F182" t="str">
            <v>1053.11</v>
          </cell>
          <cell r="G182" t="str">
            <v>RMB</v>
          </cell>
          <cell r="H182" t="str">
            <v>1</v>
          </cell>
          <cell r="I182" t="str">
            <v>149.6</v>
          </cell>
        </row>
        <row r="183">
          <cell r="A183" t="str">
            <v>1738809</v>
          </cell>
          <cell r="B183" t="str">
            <v>芭堤雅火星酒店</v>
          </cell>
          <cell r="C183" t="str">
            <v>475972384</v>
          </cell>
          <cell r="D183" t="str">
            <v>reconfirmed</v>
          </cell>
          <cell r="E183" t="str">
            <v/>
          </cell>
          <cell r="F183" t="str">
            <v>233.5</v>
          </cell>
          <cell r="G183" t="str">
            <v>RMB</v>
          </cell>
          <cell r="H183" t="str">
            <v>1</v>
          </cell>
          <cell r="I183" t="str">
            <v>33.17</v>
          </cell>
        </row>
        <row r="184">
          <cell r="A184" t="str">
            <v>1739395</v>
          </cell>
          <cell r="B184" t="str">
            <v>芭堤雅中天森塔拉马瑞斯度假村</v>
          </cell>
          <cell r="C184" t="str">
            <v>476089572</v>
          </cell>
          <cell r="D184" t="str">
            <v/>
          </cell>
          <cell r="E184" t="str">
            <v/>
          </cell>
          <cell r="F184" t="str">
            <v>422.93</v>
          </cell>
          <cell r="G184" t="str">
            <v>RMB</v>
          </cell>
          <cell r="H184" t="str">
            <v>1</v>
          </cell>
          <cell r="I184" t="str">
            <v>60.08</v>
          </cell>
        </row>
        <row r="185">
          <cell r="A185" t="str">
            <v>1739390</v>
          </cell>
          <cell r="B185" t="str">
            <v>芭堤雅中天森塔拉马瑞斯度假村</v>
          </cell>
          <cell r="C185" t="str">
            <v>476088468</v>
          </cell>
          <cell r="D185" t="str">
            <v/>
          </cell>
          <cell r="E185" t="str">
            <v/>
          </cell>
          <cell r="F185" t="str">
            <v>795.04</v>
          </cell>
          <cell r="G185" t="str">
            <v>RMB</v>
          </cell>
          <cell r="H185" t="str">
            <v>1</v>
          </cell>
          <cell r="I185" t="str">
            <v>112.94</v>
          </cell>
        </row>
        <row r="186">
          <cell r="A186" t="str">
            <v>1733366</v>
          </cell>
          <cell r="B186" t="str">
            <v>LK总统酒店</v>
          </cell>
          <cell r="C186" t="str">
            <v>474526696</v>
          </cell>
          <cell r="D186" t="str">
            <v>178593</v>
          </cell>
          <cell r="E186" t="str">
            <v/>
          </cell>
          <cell r="F186" t="str">
            <v>1247.68</v>
          </cell>
          <cell r="G186" t="str">
            <v>RMB</v>
          </cell>
          <cell r="H186" t="str">
            <v>1</v>
          </cell>
          <cell r="I186" t="str">
            <v>177.24</v>
          </cell>
        </row>
        <row r="187">
          <cell r="A187" t="str">
            <v>1735764</v>
          </cell>
          <cell r="B187" t="str">
            <v>大连凯宾斯基饭店</v>
          </cell>
          <cell r="C187" t="str">
            <v>475177716</v>
          </cell>
          <cell r="D187" t="str">
            <v/>
          </cell>
          <cell r="E187" t="str">
            <v/>
          </cell>
          <cell r="F187" t="str">
            <v>466</v>
          </cell>
          <cell r="G187" t="str">
            <v>RMB</v>
          </cell>
          <cell r="H187" t="str">
            <v>1</v>
          </cell>
          <cell r="I187" t="str">
            <v>66.31</v>
          </cell>
        </row>
        <row r="188">
          <cell r="A188" t="str">
            <v>1725141</v>
          </cell>
          <cell r="B188" t="str">
            <v>上海静安铂尔曼酒店</v>
          </cell>
          <cell r="C188" t="str">
            <v>472240836</v>
          </cell>
          <cell r="D188" t="str">
            <v/>
          </cell>
          <cell r="E188" t="str">
            <v/>
          </cell>
          <cell r="F188" t="str">
            <v>685</v>
          </cell>
          <cell r="G188" t="str">
            <v>RMB</v>
          </cell>
          <cell r="H188" t="str">
            <v>1</v>
          </cell>
          <cell r="I188" t="str">
            <v>97.4</v>
          </cell>
        </row>
        <row r="189">
          <cell r="A189" t="str">
            <v>1738593</v>
          </cell>
          <cell r="B189" t="str">
            <v>上海新天地朗廷酒店</v>
          </cell>
          <cell r="C189" t="str">
            <v>475930848</v>
          </cell>
          <cell r="D189" t="str">
            <v/>
          </cell>
          <cell r="E189" t="str">
            <v/>
          </cell>
          <cell r="F189" t="str">
            <v>1306</v>
          </cell>
          <cell r="G189" t="str">
            <v>RMB</v>
          </cell>
          <cell r="H189" t="str">
            <v>1</v>
          </cell>
          <cell r="I189" t="str">
            <v>185.59</v>
          </cell>
        </row>
        <row r="190">
          <cell r="A190" t="str">
            <v>1736979</v>
          </cell>
          <cell r="B190" t="str">
            <v>上海五角场凯悦酒店</v>
          </cell>
          <cell r="C190" t="str">
            <v>475504356</v>
          </cell>
          <cell r="D190" t="str">
            <v/>
          </cell>
          <cell r="E190" t="str">
            <v/>
          </cell>
          <cell r="F190" t="str">
            <v>729</v>
          </cell>
          <cell r="G190" t="str">
            <v>RMB</v>
          </cell>
          <cell r="H190" t="str">
            <v>1</v>
          </cell>
          <cell r="I190" t="str">
            <v>103.68</v>
          </cell>
        </row>
        <row r="191">
          <cell r="A191" t="str">
            <v>1736936</v>
          </cell>
          <cell r="B191" t="str">
            <v>上海五角场凯悦酒店</v>
          </cell>
          <cell r="C191" t="str">
            <v>475495308</v>
          </cell>
          <cell r="D191" t="str">
            <v/>
          </cell>
          <cell r="E191" t="str">
            <v/>
          </cell>
          <cell r="F191" t="str">
            <v>729</v>
          </cell>
          <cell r="G191" t="str">
            <v>RMB</v>
          </cell>
          <cell r="H191" t="str">
            <v>1</v>
          </cell>
          <cell r="I191" t="str">
            <v>103.68</v>
          </cell>
        </row>
        <row r="192">
          <cell r="A192" t="str">
            <v>1736445</v>
          </cell>
          <cell r="B192" t="str">
            <v>上海五角场凯悦酒店</v>
          </cell>
          <cell r="C192" t="str">
            <v>475342684</v>
          </cell>
          <cell r="D192" t="str">
            <v/>
          </cell>
          <cell r="E192" t="str">
            <v/>
          </cell>
          <cell r="F192" t="str">
            <v>728</v>
          </cell>
          <cell r="G192" t="str">
            <v>RMB</v>
          </cell>
          <cell r="H192" t="str">
            <v>1</v>
          </cell>
          <cell r="I192" t="str">
            <v>103.5</v>
          </cell>
        </row>
        <row r="193">
          <cell r="A193" t="str">
            <v>1740403</v>
          </cell>
          <cell r="B193" t="str">
            <v>上海五角场凯悦酒店</v>
          </cell>
          <cell r="C193" t="str">
            <v>476324604</v>
          </cell>
          <cell r="D193" t="str">
            <v/>
          </cell>
          <cell r="E193" t="str">
            <v/>
          </cell>
          <cell r="F193" t="str">
            <v>729</v>
          </cell>
          <cell r="G193" t="str">
            <v>RMB</v>
          </cell>
          <cell r="H193" t="str">
            <v>1</v>
          </cell>
          <cell r="I193" t="str">
            <v>103.69</v>
          </cell>
        </row>
        <row r="194">
          <cell r="A194" t="str">
            <v>1741459</v>
          </cell>
          <cell r="B194" t="str">
            <v>上海五角场凯悦酒店</v>
          </cell>
          <cell r="C194" t="str">
            <v>476521452</v>
          </cell>
          <cell r="D194" t="str">
            <v/>
          </cell>
          <cell r="E194" t="str">
            <v/>
          </cell>
          <cell r="F194" t="str">
            <v>729</v>
          </cell>
          <cell r="G194" t="str">
            <v>RMB</v>
          </cell>
          <cell r="H194" t="str">
            <v>1</v>
          </cell>
          <cell r="I194" t="str">
            <v>103.69</v>
          </cell>
        </row>
        <row r="195">
          <cell r="A195" t="str">
            <v>1738338</v>
          </cell>
          <cell r="B195" t="str">
            <v>上海五角场凯悦酒店</v>
          </cell>
          <cell r="C195" t="str">
            <v>475867116</v>
          </cell>
          <cell r="D195" t="str">
            <v/>
          </cell>
          <cell r="E195" t="str">
            <v/>
          </cell>
          <cell r="F195" t="str">
            <v>1459</v>
          </cell>
          <cell r="G195" t="str">
            <v>RMB</v>
          </cell>
          <cell r="H195" t="str">
            <v>1</v>
          </cell>
          <cell r="I195" t="str">
            <v>207.36</v>
          </cell>
        </row>
        <row r="196">
          <cell r="A196" t="str">
            <v>1741294</v>
          </cell>
          <cell r="B196" t="str">
            <v>上海五角场凯悦酒店</v>
          </cell>
          <cell r="C196" t="str">
            <v>476484540</v>
          </cell>
          <cell r="D196" t="str">
            <v/>
          </cell>
          <cell r="E196" t="str">
            <v/>
          </cell>
          <cell r="F196" t="str">
            <v>729</v>
          </cell>
          <cell r="G196" t="str">
            <v>RMB</v>
          </cell>
          <cell r="H196" t="str">
            <v>1</v>
          </cell>
          <cell r="I196" t="str">
            <v>103.69</v>
          </cell>
        </row>
        <row r="197">
          <cell r="A197" t="str">
            <v>1741388</v>
          </cell>
          <cell r="B197" t="str">
            <v>上海五角场凯悦酒店</v>
          </cell>
          <cell r="C197" t="str">
            <v>476504444</v>
          </cell>
          <cell r="D197" t="str">
            <v/>
          </cell>
          <cell r="E197" t="str">
            <v/>
          </cell>
          <cell r="F197" t="str">
            <v>729</v>
          </cell>
          <cell r="G197" t="str">
            <v>RMB</v>
          </cell>
          <cell r="H197" t="str">
            <v>1</v>
          </cell>
          <cell r="I197" t="str">
            <v>103.69</v>
          </cell>
        </row>
        <row r="198">
          <cell r="A198" t="str">
            <v>1741387</v>
          </cell>
          <cell r="B198" t="str">
            <v>上海五角场凯悦酒店</v>
          </cell>
          <cell r="C198" t="str">
            <v>476504556</v>
          </cell>
          <cell r="D198" t="str">
            <v/>
          </cell>
          <cell r="E198" t="str">
            <v/>
          </cell>
          <cell r="F198" t="str">
            <v>729</v>
          </cell>
          <cell r="G198" t="str">
            <v>RMB</v>
          </cell>
          <cell r="H198" t="str">
            <v>1</v>
          </cell>
          <cell r="I198" t="str">
            <v>103.69</v>
          </cell>
        </row>
        <row r="199">
          <cell r="A199" t="str">
            <v>1738141</v>
          </cell>
          <cell r="B199" t="str">
            <v>玛丽蒂姆柏林酒店</v>
          </cell>
          <cell r="C199" t="str">
            <v>475843892</v>
          </cell>
          <cell r="D199" t="str">
            <v/>
          </cell>
          <cell r="E199" t="str">
            <v/>
          </cell>
          <cell r="F199" t="str">
            <v>664.46</v>
          </cell>
          <cell r="G199" t="str">
            <v>RMB</v>
          </cell>
          <cell r="H199" t="str">
            <v>1</v>
          </cell>
          <cell r="I199" t="str">
            <v>94.39</v>
          </cell>
        </row>
        <row r="200">
          <cell r="A200" t="str">
            <v>1733862</v>
          </cell>
          <cell r="B200" t="str">
            <v>柏林市奥斯特NH酒店</v>
          </cell>
          <cell r="C200" t="str">
            <v>474679060</v>
          </cell>
          <cell r="D200" t="str">
            <v>474679060</v>
          </cell>
          <cell r="E200" t="str">
            <v/>
          </cell>
          <cell r="F200" t="str">
            <v>1068.24</v>
          </cell>
          <cell r="G200" t="str">
            <v>RMB</v>
          </cell>
          <cell r="H200" t="str">
            <v>1</v>
          </cell>
          <cell r="I200" t="str">
            <v>151.75</v>
          </cell>
        </row>
        <row r="201">
          <cell r="A201" t="str">
            <v>1721057</v>
          </cell>
          <cell r="B201" t="str">
            <v>神户三宫联盟酒店</v>
          </cell>
          <cell r="C201" t="str">
            <v>470948456</v>
          </cell>
          <cell r="D201" t="str">
            <v>reconfirmed</v>
          </cell>
          <cell r="E201" t="str">
            <v/>
          </cell>
          <cell r="F201" t="str">
            <v>588.5</v>
          </cell>
          <cell r="G201" t="str">
            <v>RMB</v>
          </cell>
          <cell r="H201" t="str">
            <v>1</v>
          </cell>
          <cell r="I201" t="str">
            <v>83.6</v>
          </cell>
        </row>
        <row r="202">
          <cell r="A202" t="str">
            <v>1727449</v>
          </cell>
          <cell r="B202" t="str">
            <v>法兰克福机场丽柏酒店</v>
          </cell>
          <cell r="C202" t="str">
            <v>472850796</v>
          </cell>
          <cell r="D202" t="str">
            <v>VD98FBD</v>
          </cell>
          <cell r="E202" t="str">
            <v/>
          </cell>
          <cell r="F202" t="str">
            <v>365.56</v>
          </cell>
          <cell r="G202" t="str">
            <v>RMB</v>
          </cell>
          <cell r="H202" t="str">
            <v>1</v>
          </cell>
          <cell r="I202" t="str">
            <v>51.93</v>
          </cell>
        </row>
        <row r="203">
          <cell r="A203" t="str">
            <v>1736774</v>
          </cell>
          <cell r="B203" t="str">
            <v>Novum Hotel Hamburg Stadtzentrum</v>
          </cell>
          <cell r="C203" t="str">
            <v>475455444</v>
          </cell>
          <cell r="D203" t="str">
            <v>475455444</v>
          </cell>
          <cell r="E203" t="str">
            <v/>
          </cell>
          <cell r="F203" t="str">
            <v>444.12</v>
          </cell>
          <cell r="G203" t="str">
            <v>RMB</v>
          </cell>
          <cell r="H203" t="str">
            <v>1</v>
          </cell>
          <cell r="I203" t="str">
            <v>63.09</v>
          </cell>
        </row>
        <row r="204">
          <cell r="A204" t="str">
            <v>1739357</v>
          </cell>
          <cell r="B204" t="str">
            <v>新大谷幕张酒店</v>
          </cell>
          <cell r="C204" t="str">
            <v>476083032</v>
          </cell>
          <cell r="D204" t="str">
            <v>2011670</v>
          </cell>
          <cell r="E204" t="str">
            <v/>
          </cell>
          <cell r="F204" t="str">
            <v>663.33</v>
          </cell>
          <cell r="G204" t="str">
            <v>RMB</v>
          </cell>
          <cell r="H204" t="str">
            <v>1</v>
          </cell>
          <cell r="I204" t="str">
            <v>94.23</v>
          </cell>
        </row>
        <row r="205">
          <cell r="A205" t="str">
            <v>1722817</v>
          </cell>
          <cell r="B205" t="str">
            <v>地标迪拜滨海湾酒店</v>
          </cell>
          <cell r="C205" t="str">
            <v>471518704</v>
          </cell>
          <cell r="D205" t="str">
            <v>94175740</v>
          </cell>
          <cell r="E205" t="str">
            <v/>
          </cell>
          <cell r="F205" t="str">
            <v>4147.95</v>
          </cell>
          <cell r="G205" t="str">
            <v>RMB</v>
          </cell>
          <cell r="H205" t="str">
            <v>1</v>
          </cell>
          <cell r="I205" t="str">
            <v>589.24</v>
          </cell>
        </row>
        <row r="206">
          <cell r="A206" t="str">
            <v>1737283</v>
          </cell>
          <cell r="B206" t="str">
            <v>玛丽蒂姆慕尼黑酒店</v>
          </cell>
          <cell r="C206" t="str">
            <v>475573708</v>
          </cell>
          <cell r="D206" t="str">
            <v>3017901</v>
          </cell>
          <cell r="E206" t="str">
            <v/>
          </cell>
          <cell r="F206" t="str">
            <v>1813.23</v>
          </cell>
          <cell r="G206" t="str">
            <v>RMB</v>
          </cell>
          <cell r="H206" t="str">
            <v>1</v>
          </cell>
          <cell r="I206" t="str">
            <v>257.58</v>
          </cell>
        </row>
        <row r="207">
          <cell r="A207" t="str">
            <v>1741520</v>
          </cell>
          <cell r="B207" t="str">
            <v>列奥酒店</v>
          </cell>
          <cell r="C207" t="str">
            <v>476530076</v>
          </cell>
          <cell r="D207" t="str">
            <v/>
          </cell>
          <cell r="E207" t="str">
            <v/>
          </cell>
          <cell r="F207" t="str">
            <v>982.29</v>
          </cell>
          <cell r="G207" t="str">
            <v>RMB</v>
          </cell>
          <cell r="H207" t="str">
            <v>1</v>
          </cell>
          <cell r="I207" t="str">
            <v>139.54</v>
          </cell>
        </row>
        <row r="208">
          <cell r="A208" t="str">
            <v>1736493</v>
          </cell>
          <cell r="B208" t="str">
            <v>NH精选酒店-巴塞罗那卡尔德隆大酒店</v>
          </cell>
          <cell r="C208" t="str">
            <v>475358764</v>
          </cell>
          <cell r="D208" t="str">
            <v>475358764</v>
          </cell>
          <cell r="E208" t="str">
            <v/>
          </cell>
          <cell r="F208" t="str">
            <v>8955.93</v>
          </cell>
          <cell r="G208" t="str">
            <v>RMB</v>
          </cell>
          <cell r="H208" t="str">
            <v>1</v>
          </cell>
          <cell r="I208" t="str">
            <v>1272.24</v>
          </cell>
        </row>
        <row r="209">
          <cell r="A209" t="str">
            <v>1729460</v>
          </cell>
          <cell r="B209" t="str">
            <v>桑特斯巴塞罗那NH酒店</v>
          </cell>
          <cell r="C209" t="str">
            <v>473489640</v>
          </cell>
          <cell r="D209" t="str">
            <v/>
          </cell>
          <cell r="E209" t="str">
            <v/>
          </cell>
          <cell r="F209" t="str">
            <v>451.09</v>
          </cell>
          <cell r="G209" t="str">
            <v>RMB</v>
          </cell>
          <cell r="H209" t="str">
            <v>1</v>
          </cell>
          <cell r="I209" t="str">
            <v>64.08</v>
          </cell>
        </row>
        <row r="210">
          <cell r="A210" t="str">
            <v>1729555</v>
          </cell>
          <cell r="B210" t="str">
            <v>桑特斯巴塞罗那NH酒店</v>
          </cell>
          <cell r="C210" t="str">
            <v>473515844</v>
          </cell>
          <cell r="D210" t="str">
            <v/>
          </cell>
          <cell r="E210" t="str">
            <v/>
          </cell>
          <cell r="F210" t="str">
            <v>463.06</v>
          </cell>
          <cell r="G210" t="str">
            <v>RMB</v>
          </cell>
          <cell r="H210" t="str">
            <v>1</v>
          </cell>
          <cell r="I210" t="str">
            <v>65.78</v>
          </cell>
        </row>
        <row r="211">
          <cell r="A211" t="str">
            <v>1721700</v>
          </cell>
          <cell r="B211" t="str">
            <v>桑特斯巴塞罗那NH酒店</v>
          </cell>
          <cell r="C211" t="str">
            <v>471152084</v>
          </cell>
          <cell r="D211" t="str">
            <v>471152084</v>
          </cell>
          <cell r="E211" t="str">
            <v/>
          </cell>
          <cell r="F211" t="str">
            <v>877.33</v>
          </cell>
          <cell r="G211" t="str">
            <v>RMB</v>
          </cell>
          <cell r="H211" t="str">
            <v>1</v>
          </cell>
          <cell r="I211" t="str">
            <v>124.63</v>
          </cell>
        </row>
        <row r="212">
          <cell r="A212" t="str">
            <v>1727051</v>
          </cell>
          <cell r="B212" t="str">
            <v>悉尼洲际酒店</v>
          </cell>
          <cell r="C212" t="str">
            <v>472756884</v>
          </cell>
          <cell r="D212" t="str">
            <v>42119618</v>
          </cell>
          <cell r="E212" t="str">
            <v/>
          </cell>
          <cell r="F212" t="str">
            <v>15865.34</v>
          </cell>
          <cell r="G212" t="str">
            <v>RMB</v>
          </cell>
          <cell r="H212" t="str">
            <v>1</v>
          </cell>
          <cell r="I212" t="str">
            <v>2253.76</v>
          </cell>
        </row>
        <row r="213">
          <cell r="A213" t="str">
            <v>1734581</v>
          </cell>
          <cell r="B213" t="str">
            <v>北京长城饭店(原喜来登长城饭店)</v>
          </cell>
          <cell r="C213" t="str">
            <v>474846024</v>
          </cell>
          <cell r="D213" t="str">
            <v/>
          </cell>
          <cell r="E213" t="str">
            <v/>
          </cell>
          <cell r="F213" t="str">
            <v>502.83</v>
          </cell>
          <cell r="G213" t="str">
            <v>RMB</v>
          </cell>
          <cell r="H213" t="str">
            <v>1</v>
          </cell>
          <cell r="I213" t="str">
            <v>71.43</v>
          </cell>
        </row>
        <row r="214">
          <cell r="A214" t="str">
            <v>1740080</v>
          </cell>
          <cell r="B214" t="str">
            <v>马德里TOC青年旅馆</v>
          </cell>
          <cell r="C214" t="str">
            <v>476262032</v>
          </cell>
          <cell r="D214" t="str">
            <v>476262032</v>
          </cell>
          <cell r="E214" t="str">
            <v/>
          </cell>
          <cell r="F214" t="str">
            <v>1152.65</v>
          </cell>
          <cell r="G214" t="str">
            <v>RMB</v>
          </cell>
          <cell r="H214" t="str">
            <v>1</v>
          </cell>
          <cell r="I214" t="str">
            <v>163.74</v>
          </cell>
        </row>
        <row r="215">
          <cell r="A215" t="str">
            <v>1727361</v>
          </cell>
          <cell r="B215" t="str">
            <v>北京新侨诺富特饭店</v>
          </cell>
          <cell r="C215" t="str">
            <v>472827032</v>
          </cell>
          <cell r="D215" t="str">
            <v/>
          </cell>
          <cell r="E215" t="str">
            <v/>
          </cell>
          <cell r="F215" t="str">
            <v>488.05</v>
          </cell>
          <cell r="G215" t="str">
            <v>RMB</v>
          </cell>
          <cell r="H215" t="str">
            <v>1</v>
          </cell>
          <cell r="I215" t="str">
            <v>69.33</v>
          </cell>
        </row>
        <row r="216">
          <cell r="A216" t="str">
            <v>1726565</v>
          </cell>
          <cell r="B216" t="str">
            <v>福冈日航酒店</v>
          </cell>
          <cell r="C216" t="str">
            <v>472624256</v>
          </cell>
          <cell r="D216" t="str">
            <v>reconfirmed</v>
          </cell>
          <cell r="E216" t="str">
            <v/>
          </cell>
          <cell r="F216" t="str">
            <v>3578.88</v>
          </cell>
          <cell r="G216" t="str">
            <v>RMB</v>
          </cell>
          <cell r="H216" t="str">
            <v>1</v>
          </cell>
          <cell r="I216" t="str">
            <v>508.4</v>
          </cell>
        </row>
        <row r="217">
          <cell r="A217" t="str">
            <v>1739164</v>
          </cell>
          <cell r="B217" t="str">
            <v>福冈日航酒店</v>
          </cell>
          <cell r="C217" t="str">
            <v>476040956</v>
          </cell>
          <cell r="D217" t="str">
            <v/>
          </cell>
          <cell r="E217" t="str">
            <v/>
          </cell>
          <cell r="F217" t="str">
            <v>918.87</v>
          </cell>
          <cell r="G217" t="str">
            <v>RMB</v>
          </cell>
          <cell r="H217" t="str">
            <v>1</v>
          </cell>
          <cell r="I217" t="str">
            <v>130.53</v>
          </cell>
        </row>
        <row r="218">
          <cell r="A218" t="str">
            <v>1739233</v>
          </cell>
          <cell r="B218" t="str">
            <v>福冈日航酒店</v>
          </cell>
          <cell r="C218" t="str">
            <v>476057636</v>
          </cell>
          <cell r="D218" t="str">
            <v/>
          </cell>
          <cell r="E218" t="str">
            <v/>
          </cell>
          <cell r="F218" t="str">
            <v>918.87</v>
          </cell>
          <cell r="G218" t="str">
            <v>RMB</v>
          </cell>
          <cell r="H218" t="str">
            <v>1</v>
          </cell>
          <cell r="I218" t="str">
            <v>130.53</v>
          </cell>
        </row>
        <row r="219">
          <cell r="A219" t="str">
            <v>1723894</v>
          </cell>
          <cell r="B219" t="str">
            <v>相铁Grand Fresa 大阪难波酒店</v>
          </cell>
          <cell r="C219" t="str">
            <v>471881672</v>
          </cell>
          <cell r="D219" t="str">
            <v>10076655</v>
          </cell>
          <cell r="E219" t="str">
            <v/>
          </cell>
          <cell r="F219" t="str">
            <v>2594.76</v>
          </cell>
          <cell r="G219" t="str">
            <v>RMB</v>
          </cell>
          <cell r="H219" t="str">
            <v>1</v>
          </cell>
          <cell r="I219" t="str">
            <v>368.6</v>
          </cell>
        </row>
        <row r="220">
          <cell r="A220" t="str">
            <v>1739599</v>
          </cell>
          <cell r="B220" t="str">
            <v>大阪北心斋桥城市道酒店</v>
          </cell>
          <cell r="C220" t="str">
            <v>476138808</v>
          </cell>
          <cell r="D220" t="str">
            <v/>
          </cell>
          <cell r="E220" t="str">
            <v/>
          </cell>
          <cell r="F220" t="str">
            <v>489.95</v>
          </cell>
          <cell r="G220" t="str">
            <v>RMB</v>
          </cell>
          <cell r="H220" t="str">
            <v>1</v>
          </cell>
          <cell r="I220" t="str">
            <v>69.6</v>
          </cell>
        </row>
        <row r="221">
          <cell r="A221" t="str">
            <v>1739301</v>
          </cell>
          <cell r="B221" t="str">
            <v>爱丁堡丽笙酒店 </v>
          </cell>
          <cell r="C221" t="str">
            <v>476069532</v>
          </cell>
          <cell r="D221" t="str">
            <v/>
          </cell>
          <cell r="E221" t="str">
            <v/>
          </cell>
          <cell r="F221" t="str">
            <v>897.54</v>
          </cell>
          <cell r="G221" t="str">
            <v>RMB</v>
          </cell>
          <cell r="H221" t="str">
            <v>1</v>
          </cell>
          <cell r="I221" t="str">
            <v>127.5</v>
          </cell>
        </row>
        <row r="222">
          <cell r="A222" t="str">
            <v>1732447</v>
          </cell>
          <cell r="B222" t="str">
            <v>宜必思尚品大阪酒店</v>
          </cell>
          <cell r="C222" t="str">
            <v>474305252</v>
          </cell>
          <cell r="D222" t="str">
            <v>reconfirmed</v>
          </cell>
          <cell r="E222" t="str">
            <v/>
          </cell>
          <cell r="F222" t="str">
            <v>1379.04</v>
          </cell>
          <cell r="G222" t="str">
            <v>RMB</v>
          </cell>
          <cell r="H222" t="str">
            <v>1</v>
          </cell>
          <cell r="I222" t="str">
            <v>195.9</v>
          </cell>
        </row>
        <row r="223">
          <cell r="A223" t="str">
            <v>1729676</v>
          </cell>
          <cell r="B223" t="str">
            <v>凯悦集团东京安达仕酒店</v>
          </cell>
          <cell r="C223" t="str">
            <v>473546540</v>
          </cell>
          <cell r="D223" t="str">
            <v>51223091</v>
          </cell>
          <cell r="E223" t="str">
            <v/>
          </cell>
          <cell r="F223" t="str">
            <v>8975.15</v>
          </cell>
          <cell r="G223" t="str">
            <v>RMB</v>
          </cell>
          <cell r="H223" t="str">
            <v>1</v>
          </cell>
          <cell r="I223" t="str">
            <v>1274.97</v>
          </cell>
        </row>
        <row r="224">
          <cell r="A224" t="str">
            <v>1738790</v>
          </cell>
          <cell r="B224" t="str">
            <v>新宿JR九州岛酒店</v>
          </cell>
          <cell r="C224" t="str">
            <v>475969224</v>
          </cell>
          <cell r="D224" t="str">
            <v>339792</v>
          </cell>
          <cell r="E224" t="str">
            <v/>
          </cell>
          <cell r="F224" t="str">
            <v>3521.72</v>
          </cell>
          <cell r="G224" t="str">
            <v>RMB</v>
          </cell>
          <cell r="H224" t="str">
            <v>1</v>
          </cell>
          <cell r="I224" t="str">
            <v>500.28</v>
          </cell>
        </row>
        <row r="225">
          <cell r="A225" t="str">
            <v>1727909</v>
          </cell>
          <cell r="B225" t="str">
            <v>东京万豪酒店</v>
          </cell>
          <cell r="C225" t="str">
            <v>473007240</v>
          </cell>
          <cell r="D225" t="str">
            <v>1336980</v>
          </cell>
          <cell r="E225" t="str">
            <v/>
          </cell>
          <cell r="F225" t="str">
            <v>2156.13</v>
          </cell>
          <cell r="G225" t="str">
            <v>RMB</v>
          </cell>
          <cell r="H225" t="str">
            <v>1</v>
          </cell>
          <cell r="I225" t="str">
            <v>306.29</v>
          </cell>
        </row>
        <row r="226">
          <cell r="A226" t="str">
            <v>1733538</v>
          </cell>
          <cell r="B226" t="str">
            <v>希尔顿东京台场酒店</v>
          </cell>
          <cell r="C226" t="str">
            <v>474578636</v>
          </cell>
          <cell r="D226" t="str">
            <v>3170584631</v>
          </cell>
          <cell r="E226" t="str">
            <v/>
          </cell>
          <cell r="F226" t="str">
            <v>1568.05</v>
          </cell>
          <cell r="G226" t="str">
            <v>RMB</v>
          </cell>
          <cell r="H226" t="str">
            <v>1</v>
          </cell>
          <cell r="I226" t="str">
            <v>222.75</v>
          </cell>
        </row>
        <row r="227">
          <cell r="A227" t="str">
            <v>1734756</v>
          </cell>
          <cell r="B227" t="str">
            <v>浅草微笑酒店</v>
          </cell>
          <cell r="C227" t="str">
            <v>474892572</v>
          </cell>
          <cell r="D227" t="str">
            <v/>
          </cell>
          <cell r="E227" t="str">
            <v/>
          </cell>
          <cell r="F227" t="str">
            <v>1099.99</v>
          </cell>
          <cell r="G227" t="str">
            <v>RMB</v>
          </cell>
          <cell r="H227" t="str">
            <v>1</v>
          </cell>
          <cell r="I227" t="str">
            <v>156.26</v>
          </cell>
        </row>
        <row r="228">
          <cell r="A228" t="str">
            <v>1725661</v>
          </cell>
          <cell r="B228" t="str">
            <v>浅草微笑酒店</v>
          </cell>
          <cell r="C228" t="str">
            <v>472373236</v>
          </cell>
          <cell r="D228" t="str">
            <v/>
          </cell>
          <cell r="E228" t="str">
            <v/>
          </cell>
          <cell r="F228" t="str">
            <v>1844.91</v>
          </cell>
          <cell r="G228" t="str">
            <v>RMB</v>
          </cell>
          <cell r="H228" t="str">
            <v>1</v>
          </cell>
          <cell r="I228" t="str">
            <v>262.08</v>
          </cell>
        </row>
        <row r="229">
          <cell r="A229" t="str">
            <v>1741043</v>
          </cell>
          <cell r="B229" t="str">
            <v>东京池袋b酒店</v>
          </cell>
          <cell r="C229" t="str">
            <v>476438344</v>
          </cell>
          <cell r="D229" t="str">
            <v/>
          </cell>
          <cell r="E229" t="str">
            <v/>
          </cell>
          <cell r="F229" t="str">
            <v>567.74</v>
          </cell>
          <cell r="G229" t="str">
            <v>RMB</v>
          </cell>
          <cell r="H229" t="str">
            <v>1</v>
          </cell>
          <cell r="I229" t="str">
            <v>80.65</v>
          </cell>
        </row>
        <row r="230">
          <cell r="A230" t="str">
            <v>1737633</v>
          </cell>
          <cell r="B230" t="str">
            <v>文斯水门酒店</v>
          </cell>
          <cell r="C230" t="str">
            <v>475662160</v>
          </cell>
          <cell r="D230" t="str">
            <v/>
          </cell>
          <cell r="E230" t="str">
            <v/>
          </cell>
          <cell r="F230" t="str">
            <v>1079.3</v>
          </cell>
          <cell r="G230" t="str">
            <v>RMB</v>
          </cell>
          <cell r="H230" t="str">
            <v>1</v>
          </cell>
          <cell r="I230" t="str">
            <v>153.32</v>
          </cell>
        </row>
        <row r="231">
          <cell r="A231" t="str">
            <v>1737643</v>
          </cell>
          <cell r="B231" t="str">
            <v>文斯水门酒店</v>
          </cell>
          <cell r="C231" t="str">
            <v>475664888</v>
          </cell>
          <cell r="D231" t="str">
            <v/>
          </cell>
          <cell r="E231" t="str">
            <v/>
          </cell>
          <cell r="F231" t="str">
            <v>1079.3</v>
          </cell>
          <cell r="G231" t="str">
            <v>RMB</v>
          </cell>
          <cell r="H231" t="str">
            <v>1</v>
          </cell>
          <cell r="I231" t="str">
            <v>153.32</v>
          </cell>
        </row>
        <row r="232">
          <cell r="A232" t="str">
            <v>1729826</v>
          </cell>
          <cell r="B232" t="str">
            <v>曼谷铂尔曼G酒店</v>
          </cell>
          <cell r="C232" t="str">
            <v>473588964</v>
          </cell>
          <cell r="D232" t="str">
            <v>1912310586</v>
          </cell>
          <cell r="E232" t="str">
            <v/>
          </cell>
          <cell r="F232" t="str">
            <v>1720.95</v>
          </cell>
          <cell r="G232" t="str">
            <v>RMB</v>
          </cell>
          <cell r="H232" t="str">
            <v>1</v>
          </cell>
          <cell r="I232" t="str">
            <v>244.47</v>
          </cell>
        </row>
        <row r="233">
          <cell r="A233" t="str">
            <v>1739931</v>
          </cell>
          <cell r="B233" t="str">
            <v>文华东方酒店，伦敦海德公园</v>
          </cell>
          <cell r="C233" t="str">
            <v>476229208</v>
          </cell>
          <cell r="D233" t="str">
            <v>508SC004264</v>
          </cell>
          <cell r="E233" t="str">
            <v/>
          </cell>
          <cell r="F233" t="str">
            <v>16981.1</v>
          </cell>
          <cell r="G233" t="str">
            <v>RMB</v>
          </cell>
          <cell r="H233" t="str">
            <v>1</v>
          </cell>
          <cell r="I233" t="str">
            <v>2412.26</v>
          </cell>
        </row>
        <row r="234">
          <cell r="A234" t="str">
            <v>1724622</v>
          </cell>
          <cell r="B234" t="str">
            <v>丽亭西敏桥酒店&amp;度假村</v>
          </cell>
          <cell r="C234" t="str">
            <v>472072180</v>
          </cell>
          <cell r="D234" t="str">
            <v>472072180</v>
          </cell>
          <cell r="E234" t="str">
            <v/>
          </cell>
          <cell r="F234" t="str">
            <v>8428.75</v>
          </cell>
          <cell r="G234" t="str">
            <v>RMB</v>
          </cell>
          <cell r="H234" t="str">
            <v>1</v>
          </cell>
          <cell r="I234" t="str">
            <v>1197.35</v>
          </cell>
        </row>
        <row r="235">
          <cell r="A235" t="str">
            <v>1720446</v>
          </cell>
          <cell r="B235" t="str">
            <v>伦敦伊林希尔顿逸林酒店</v>
          </cell>
          <cell r="C235" t="str">
            <v>470811192</v>
          </cell>
          <cell r="D235" t="str">
            <v>3173444955</v>
          </cell>
          <cell r="E235" t="str">
            <v/>
          </cell>
          <cell r="F235" t="str">
            <v>1149.69</v>
          </cell>
          <cell r="G235" t="str">
            <v>RMB</v>
          </cell>
          <cell r="H235" t="str">
            <v>1</v>
          </cell>
          <cell r="I235" t="str">
            <v>163.32</v>
          </cell>
        </row>
        <row r="236">
          <cell r="A236" t="str">
            <v>1735487</v>
          </cell>
          <cell r="B236" t="str">
            <v>凯尼尔沃思蓝标姆斯伯里丽笙爱德华萨塞克斯酒店</v>
          </cell>
          <cell r="C236" t="str">
            <v>475113556</v>
          </cell>
          <cell r="D236" t="str">
            <v>213597094</v>
          </cell>
          <cell r="E236" t="str">
            <v/>
          </cell>
          <cell r="F236" t="str">
            <v>2196.75</v>
          </cell>
          <cell r="G236" t="str">
            <v>RMB</v>
          </cell>
          <cell r="H236" t="str">
            <v>1</v>
          </cell>
          <cell r="I236" t="str">
            <v>312.06</v>
          </cell>
        </row>
        <row r="237">
          <cell r="A237" t="str">
            <v>1740717</v>
          </cell>
          <cell r="B237" t="str">
            <v>浅草法华俱乐部酒店</v>
          </cell>
          <cell r="C237" t="str">
            <v>476376948</v>
          </cell>
          <cell r="D237" t="str">
            <v>100239380</v>
          </cell>
          <cell r="E237" t="str">
            <v/>
          </cell>
          <cell r="F237" t="str">
            <v>508.18</v>
          </cell>
          <cell r="G237" t="str">
            <v>RMB</v>
          </cell>
          <cell r="H237" t="str">
            <v>1</v>
          </cell>
          <cell r="I237" t="str">
            <v>72.19</v>
          </cell>
        </row>
        <row r="238">
          <cell r="A238" t="str">
            <v>1736813</v>
          </cell>
          <cell r="B238" t="str">
            <v>WING国际酒店-池袋</v>
          </cell>
          <cell r="C238" t="str">
            <v>475462976</v>
          </cell>
          <cell r="D238" t="str">
            <v>7105938</v>
          </cell>
          <cell r="E238" t="str">
            <v/>
          </cell>
          <cell r="F238" t="str">
            <v>403.43</v>
          </cell>
          <cell r="G238" t="str">
            <v>RMB</v>
          </cell>
          <cell r="H238" t="str">
            <v>1</v>
          </cell>
          <cell r="I238" t="str">
            <v>57.31</v>
          </cell>
        </row>
        <row r="239">
          <cell r="A239" t="str">
            <v>1741415</v>
          </cell>
          <cell r="B239" t="str">
            <v>香港红茶馆酒店(油麻地鸦打街店)</v>
          </cell>
          <cell r="C239" t="str">
            <v>476507848</v>
          </cell>
          <cell r="D239" t="str">
            <v/>
          </cell>
          <cell r="E239" t="str">
            <v/>
          </cell>
          <cell r="F239" t="str">
            <v>163.6</v>
          </cell>
          <cell r="G239" t="str">
            <v>RMB</v>
          </cell>
          <cell r="H239" t="str">
            <v>1</v>
          </cell>
          <cell r="I239" t="str">
            <v>23.24</v>
          </cell>
        </row>
        <row r="240">
          <cell r="A240" t="str">
            <v>1736706</v>
          </cell>
          <cell r="B240" t="str">
            <v>东京湾洲际酒店</v>
          </cell>
          <cell r="C240" t="str">
            <v>475433532</v>
          </cell>
          <cell r="D240" t="str">
            <v>210055472</v>
          </cell>
          <cell r="E240" t="str">
            <v/>
          </cell>
          <cell r="F240" t="str">
            <v>5816.46</v>
          </cell>
          <cell r="G240" t="str">
            <v>RMB</v>
          </cell>
          <cell r="H240" t="str">
            <v>1</v>
          </cell>
          <cell r="I240" t="str">
            <v>826.26</v>
          </cell>
        </row>
        <row r="241">
          <cell r="A241" t="str">
            <v>1739950</v>
          </cell>
          <cell r="B241" t="str">
            <v>伦敦维多利亚希尔顿逸林酒店</v>
          </cell>
          <cell r="C241" t="str">
            <v>476233608</v>
          </cell>
          <cell r="D241" t="str">
            <v>3170859817</v>
          </cell>
          <cell r="E241" t="str">
            <v/>
          </cell>
          <cell r="F241" t="str">
            <v>809.75</v>
          </cell>
          <cell r="G241" t="str">
            <v>RMB</v>
          </cell>
          <cell r="H241" t="str">
            <v>1</v>
          </cell>
          <cell r="I241" t="str">
            <v>115.03</v>
          </cell>
        </row>
        <row r="242">
          <cell r="A242" t="str">
            <v>1739120</v>
          </cell>
          <cell r="B242" t="str">
            <v>伦敦维多利亚希尔顿逸林酒店</v>
          </cell>
          <cell r="C242" t="str">
            <v>476031528</v>
          </cell>
          <cell r="D242" t="str">
            <v>3171291095</v>
          </cell>
          <cell r="E242" t="str">
            <v/>
          </cell>
          <cell r="F242" t="str">
            <v>809.75</v>
          </cell>
          <cell r="G242" t="str">
            <v>RMB</v>
          </cell>
          <cell r="H242" t="str">
            <v>1</v>
          </cell>
          <cell r="I242" t="str">
            <v>115.03</v>
          </cell>
        </row>
        <row r="243">
          <cell r="A243" t="str">
            <v>1728767</v>
          </cell>
          <cell r="B243" t="str">
            <v>东京银座千禧三井花园饭店</v>
          </cell>
          <cell r="C243" t="str">
            <v>473257464</v>
          </cell>
          <cell r="D243" t="str">
            <v>reconfirmed</v>
          </cell>
          <cell r="E243" t="str">
            <v/>
          </cell>
          <cell r="F243" t="str">
            <v>1199.39</v>
          </cell>
          <cell r="G243" t="str">
            <v>RMB</v>
          </cell>
          <cell r="H243" t="str">
            <v>1</v>
          </cell>
          <cell r="I243" t="str">
            <v>170.38</v>
          </cell>
        </row>
        <row r="244">
          <cell r="A244" t="str">
            <v>1729563</v>
          </cell>
          <cell r="B244" t="str">
            <v>东京大森东急REI饭店</v>
          </cell>
          <cell r="C244" t="str">
            <v>473517884</v>
          </cell>
          <cell r="D244" t="str">
            <v>842572</v>
          </cell>
          <cell r="E244" t="str">
            <v/>
          </cell>
          <cell r="F244" t="str">
            <v>761.25</v>
          </cell>
          <cell r="G244" t="str">
            <v>RMB</v>
          </cell>
          <cell r="H244" t="str">
            <v>1</v>
          </cell>
          <cell r="I244" t="str">
            <v>108.14</v>
          </cell>
        </row>
        <row r="245">
          <cell r="A245" t="str">
            <v>1738998</v>
          </cell>
          <cell r="B245" t="str">
            <v>东京大森东急REI饭店</v>
          </cell>
          <cell r="C245" t="str">
            <v>476010460</v>
          </cell>
          <cell r="D245" t="str">
            <v/>
          </cell>
          <cell r="E245" t="str">
            <v/>
          </cell>
          <cell r="F245" t="str">
            <v>763.22</v>
          </cell>
          <cell r="G245" t="str">
            <v>RMB</v>
          </cell>
          <cell r="H245" t="str">
            <v>1</v>
          </cell>
          <cell r="I245" t="str">
            <v>108.42</v>
          </cell>
        </row>
        <row r="246">
          <cell r="A246" t="str">
            <v>1729560</v>
          </cell>
          <cell r="B246" t="str">
            <v>东京大森东急REI饭店</v>
          </cell>
          <cell r="C246" t="str">
            <v>473517288</v>
          </cell>
          <cell r="D246" t="str">
            <v>842568</v>
          </cell>
          <cell r="E246" t="str">
            <v/>
          </cell>
          <cell r="F246" t="str">
            <v>1885.46</v>
          </cell>
          <cell r="G246" t="str">
            <v>RMB</v>
          </cell>
          <cell r="H246" t="str">
            <v>1</v>
          </cell>
          <cell r="I246" t="str">
            <v>267.84</v>
          </cell>
        </row>
        <row r="247">
          <cell r="A247" t="str">
            <v>1739295</v>
          </cell>
          <cell r="B247" t="str">
            <v>香港弥敦酒店</v>
          </cell>
          <cell r="C247" t="str">
            <v>476068472</v>
          </cell>
          <cell r="D247" t="str">
            <v/>
          </cell>
          <cell r="E247" t="str">
            <v/>
          </cell>
          <cell r="F247" t="str">
            <v>403.43</v>
          </cell>
          <cell r="G247" t="str">
            <v>RMB</v>
          </cell>
          <cell r="H247" t="str">
            <v>1</v>
          </cell>
          <cell r="I247" t="str">
            <v>57.31</v>
          </cell>
        </row>
        <row r="248">
          <cell r="A248" t="str">
            <v>1728167</v>
          </cell>
          <cell r="B248" t="str">
            <v>香港弥敦酒店</v>
          </cell>
          <cell r="C248" t="str">
            <v>473106536</v>
          </cell>
          <cell r="D248" t="str">
            <v/>
          </cell>
          <cell r="E248" t="str">
            <v/>
          </cell>
          <cell r="F248" t="str">
            <v>1085.07</v>
          </cell>
          <cell r="G248" t="str">
            <v>RMB</v>
          </cell>
          <cell r="H248" t="str">
            <v>1</v>
          </cell>
          <cell r="I248" t="str">
            <v>154.14</v>
          </cell>
        </row>
        <row r="249">
          <cell r="A249" t="str">
            <v>1740112</v>
          </cell>
          <cell r="B249" t="str">
            <v>东京浅草火星酒店</v>
          </cell>
          <cell r="C249" t="str">
            <v>476267356</v>
          </cell>
          <cell r="D249" t="str">
            <v>72349</v>
          </cell>
          <cell r="E249" t="str">
            <v/>
          </cell>
          <cell r="F249" t="str">
            <v>362.04</v>
          </cell>
          <cell r="G249" t="str">
            <v>RMB</v>
          </cell>
          <cell r="H249" t="str">
            <v>1</v>
          </cell>
          <cell r="I249" t="str">
            <v>51.43</v>
          </cell>
        </row>
        <row r="250">
          <cell r="A250" t="str">
            <v>1729113</v>
          </cell>
          <cell r="B250" t="str">
            <v>东京都赤坂见附站维新酒店</v>
          </cell>
          <cell r="C250" t="str">
            <v>473349984</v>
          </cell>
          <cell r="D250" t="str">
            <v/>
          </cell>
          <cell r="E250" t="str">
            <v/>
          </cell>
          <cell r="F250" t="str">
            <v>1852.3</v>
          </cell>
          <cell r="G250" t="str">
            <v>RMB</v>
          </cell>
          <cell r="H250" t="str">
            <v>1</v>
          </cell>
          <cell r="I250" t="str">
            <v>263.13</v>
          </cell>
        </row>
        <row r="251">
          <cell r="A251" t="str">
            <v>1731636</v>
          </cell>
          <cell r="B251" t="str">
            <v>东京都赤坂见附站维新酒店</v>
          </cell>
          <cell r="C251" t="str">
            <v>474055432</v>
          </cell>
          <cell r="D251" t="str">
            <v>474055432</v>
          </cell>
          <cell r="E251" t="str">
            <v/>
          </cell>
          <cell r="F251" t="str">
            <v>1999.92</v>
          </cell>
          <cell r="G251" t="str">
            <v>RMB</v>
          </cell>
          <cell r="H251" t="str">
            <v>1</v>
          </cell>
          <cell r="I251" t="str">
            <v>284.1</v>
          </cell>
        </row>
        <row r="252">
          <cell r="A252" t="str">
            <v>1729695</v>
          </cell>
          <cell r="B252" t="str">
            <v>东京都赤坂见附站维新酒店</v>
          </cell>
          <cell r="C252" t="str">
            <v>473551708</v>
          </cell>
          <cell r="D252" t="str">
            <v/>
          </cell>
          <cell r="E252" t="str">
            <v/>
          </cell>
          <cell r="F252" t="str">
            <v>2285.58</v>
          </cell>
          <cell r="G252" t="str">
            <v>RMB</v>
          </cell>
          <cell r="H252" t="str">
            <v>1</v>
          </cell>
          <cell r="I252" t="str">
            <v>324.68</v>
          </cell>
        </row>
        <row r="253">
          <cell r="A253" t="str">
            <v>1733652</v>
          </cell>
          <cell r="B253" t="str">
            <v>the b 东京 御茶水酒店</v>
          </cell>
          <cell r="C253" t="str">
            <v>474623188</v>
          </cell>
          <cell r="D253" t="str">
            <v>176440</v>
          </cell>
          <cell r="E253" t="str">
            <v/>
          </cell>
          <cell r="F253" t="str">
            <v>2249.54</v>
          </cell>
          <cell r="G253" t="str">
            <v>RMB</v>
          </cell>
          <cell r="H253" t="str">
            <v>1</v>
          </cell>
          <cell r="I253" t="str">
            <v>319.56</v>
          </cell>
        </row>
        <row r="254">
          <cell r="A254" t="str">
            <v>1731861</v>
          </cell>
          <cell r="B254" t="str">
            <v>香港太子酒店-马哥孛罗</v>
          </cell>
          <cell r="C254" t="str">
            <v>474109572</v>
          </cell>
          <cell r="D254" t="str">
            <v/>
          </cell>
          <cell r="E254" t="str">
            <v/>
          </cell>
          <cell r="F254" t="str">
            <v>673.47</v>
          </cell>
          <cell r="G254" t="str">
            <v>RMB</v>
          </cell>
          <cell r="H254" t="str">
            <v>1</v>
          </cell>
          <cell r="I254" t="str">
            <v>95.67</v>
          </cell>
        </row>
        <row r="255">
          <cell r="A255" t="str">
            <v>1739764</v>
          </cell>
          <cell r="B255" t="str">
            <v>MYSTAYS 东池袋酒店</v>
          </cell>
          <cell r="C255" t="str">
            <v>476183312</v>
          </cell>
          <cell r="D255" t="str">
            <v>020138046</v>
          </cell>
          <cell r="E255" t="str">
            <v/>
          </cell>
          <cell r="F255" t="str">
            <v>312.76</v>
          </cell>
          <cell r="G255" t="str">
            <v>RMB</v>
          </cell>
          <cell r="H255" t="str">
            <v>1</v>
          </cell>
          <cell r="I255" t="str">
            <v>44.43</v>
          </cell>
        </row>
        <row r="256">
          <cell r="A256" t="str">
            <v>1726897</v>
          </cell>
          <cell r="B256" t="str">
            <v>卡缇卡发现广场酒店</v>
          </cell>
          <cell r="C256" t="str">
            <v>472719816</v>
          </cell>
          <cell r="D256" t="str">
            <v>reconfirmed</v>
          </cell>
          <cell r="E256" t="str">
            <v/>
          </cell>
          <cell r="F256" t="str">
            <v>1852.94</v>
          </cell>
          <cell r="G256" t="str">
            <v>RMB</v>
          </cell>
          <cell r="H256" t="str">
            <v>1</v>
          </cell>
          <cell r="I256" t="str">
            <v>263.22</v>
          </cell>
        </row>
        <row r="257">
          <cell r="A257" t="str">
            <v>1737362</v>
          </cell>
          <cell r="B257" t="str">
            <v>澳门皇冠假日酒店</v>
          </cell>
          <cell r="C257" t="str">
            <v>475597576</v>
          </cell>
          <cell r="D257" t="str">
            <v/>
          </cell>
          <cell r="E257" t="str">
            <v/>
          </cell>
          <cell r="F257" t="str">
            <v>1688.07</v>
          </cell>
          <cell r="G257" t="str">
            <v>RMB</v>
          </cell>
          <cell r="H257" t="str">
            <v>1</v>
          </cell>
          <cell r="I257" t="str">
            <v>239.8</v>
          </cell>
        </row>
        <row r="258">
          <cell r="A258" t="str">
            <v>1729799</v>
          </cell>
          <cell r="B258" t="str">
            <v>澳门新葡京酒店</v>
          </cell>
          <cell r="C258" t="str">
            <v>473574356</v>
          </cell>
          <cell r="D258" t="str">
            <v/>
          </cell>
          <cell r="E258" t="str">
            <v/>
          </cell>
          <cell r="F258" t="str">
            <v>1505.26</v>
          </cell>
          <cell r="G258" t="str">
            <v>RMB</v>
          </cell>
          <cell r="H258" t="str">
            <v>1</v>
          </cell>
          <cell r="I258" t="str">
            <v>213.83</v>
          </cell>
        </row>
        <row r="259">
          <cell r="A259" t="str">
            <v>1741095</v>
          </cell>
          <cell r="B259" t="str">
            <v>香港8度海逸酒店</v>
          </cell>
          <cell r="C259" t="str">
            <v>476447428</v>
          </cell>
          <cell r="D259" t="str">
            <v/>
          </cell>
          <cell r="E259" t="str">
            <v/>
          </cell>
          <cell r="F259" t="str">
            <v>1238.67</v>
          </cell>
          <cell r="G259" t="str">
            <v>RMB</v>
          </cell>
          <cell r="H259" t="str">
            <v>1</v>
          </cell>
          <cell r="I259" t="str">
            <v>175.96</v>
          </cell>
        </row>
        <row r="260">
          <cell r="A260" t="str">
            <v>1740564</v>
          </cell>
          <cell r="B260" t="str">
            <v>香港九龙海逸君绰酒店</v>
          </cell>
          <cell r="C260" t="str">
            <v>476351304</v>
          </cell>
          <cell r="D260" t="str">
            <v/>
          </cell>
          <cell r="E260" t="str">
            <v/>
          </cell>
          <cell r="F260" t="str">
            <v>726.12</v>
          </cell>
          <cell r="G260" t="str">
            <v>RMB</v>
          </cell>
          <cell r="H260" t="str">
            <v>1</v>
          </cell>
          <cell r="I260" t="str">
            <v>103.15</v>
          </cell>
        </row>
        <row r="261">
          <cell r="A261" t="str">
            <v>1740557</v>
          </cell>
          <cell r="B261" t="str">
            <v>香港九龙海逸君绰酒店</v>
          </cell>
          <cell r="C261" t="str">
            <v>476349812</v>
          </cell>
          <cell r="D261" t="str">
            <v/>
          </cell>
          <cell r="E261" t="str">
            <v/>
          </cell>
          <cell r="F261" t="str">
            <v>726.12</v>
          </cell>
          <cell r="G261" t="str">
            <v>RMB</v>
          </cell>
          <cell r="H261" t="str">
            <v>1</v>
          </cell>
          <cell r="I261" t="str">
            <v>103.15</v>
          </cell>
        </row>
        <row r="262">
          <cell r="A262" t="str">
            <v>1739744</v>
          </cell>
          <cell r="B262" t="str">
            <v>1-11酒店</v>
          </cell>
          <cell r="C262" t="str">
            <v>476177728</v>
          </cell>
          <cell r="D262" t="str">
            <v/>
          </cell>
          <cell r="E262" t="str">
            <v/>
          </cell>
          <cell r="F262" t="str">
            <v>2938.01</v>
          </cell>
          <cell r="G262" t="str">
            <v>RMB</v>
          </cell>
          <cell r="H262" t="str">
            <v>1</v>
          </cell>
          <cell r="I262" t="str">
            <v>417.36</v>
          </cell>
        </row>
        <row r="263">
          <cell r="A263" t="str">
            <v>1737735</v>
          </cell>
          <cell r="B263" t="str">
            <v>1-11酒店</v>
          </cell>
          <cell r="C263" t="str">
            <v>475690256</v>
          </cell>
          <cell r="D263" t="str">
            <v/>
          </cell>
          <cell r="E263" t="str">
            <v/>
          </cell>
          <cell r="F263" t="str">
            <v>6304.58</v>
          </cell>
          <cell r="G263" t="str">
            <v>RMB</v>
          </cell>
          <cell r="H263" t="str">
            <v>1</v>
          </cell>
          <cell r="I263" t="str">
            <v>895.6</v>
          </cell>
        </row>
        <row r="264">
          <cell r="A264" t="str">
            <v>1740636</v>
          </cell>
          <cell r="B264" t="str">
            <v>泗水城地球度假村</v>
          </cell>
          <cell r="C264" t="str">
            <v>476362472</v>
          </cell>
          <cell r="D264" t="str">
            <v/>
          </cell>
          <cell r="E264" t="str">
            <v/>
          </cell>
          <cell r="F264" t="str">
            <v>836.29</v>
          </cell>
          <cell r="G264" t="str">
            <v>RMB</v>
          </cell>
          <cell r="H264" t="str">
            <v>1</v>
          </cell>
          <cell r="I264" t="str">
            <v>118.8</v>
          </cell>
        </row>
        <row r="265">
          <cell r="A265" t="str">
            <v>1734004</v>
          </cell>
          <cell r="B265" t="str">
            <v>泗水城地球度假村</v>
          </cell>
          <cell r="C265" t="str">
            <v>474714844</v>
          </cell>
          <cell r="D265" t="str">
            <v>reconfirmed</v>
          </cell>
          <cell r="E265" t="str">
            <v/>
          </cell>
          <cell r="F265" t="str">
            <v>373.38</v>
          </cell>
          <cell r="G265" t="str">
            <v>RMB</v>
          </cell>
          <cell r="H265" t="str">
            <v>1</v>
          </cell>
          <cell r="I265" t="str">
            <v>53.04</v>
          </cell>
        </row>
        <row r="266">
          <cell r="A266" t="str">
            <v>1723319</v>
          </cell>
          <cell r="B266" t="str">
            <v>拉里特新德里酒店</v>
          </cell>
          <cell r="C266" t="str">
            <v>471655064</v>
          </cell>
          <cell r="D266" t="str">
            <v>471655064</v>
          </cell>
          <cell r="E266" t="str">
            <v/>
          </cell>
          <cell r="F266" t="str">
            <v>650.94</v>
          </cell>
          <cell r="G266" t="str">
            <v>RMB</v>
          </cell>
          <cell r="H266" t="str">
            <v>1</v>
          </cell>
          <cell r="I266" t="str">
            <v>92.47</v>
          </cell>
        </row>
        <row r="267">
          <cell r="A267" t="str">
            <v>1739279</v>
          </cell>
          <cell r="B267" t="str">
            <v>新德里公园酒店</v>
          </cell>
          <cell r="C267" t="str">
            <v>476064544</v>
          </cell>
          <cell r="D267" t="str">
            <v/>
          </cell>
          <cell r="E267" t="str">
            <v/>
          </cell>
          <cell r="F267" t="str">
            <v>1250.92</v>
          </cell>
          <cell r="G267" t="str">
            <v>RMB</v>
          </cell>
          <cell r="H267" t="str">
            <v>1</v>
          </cell>
          <cell r="I267" t="str">
            <v>177.7</v>
          </cell>
        </row>
        <row r="268">
          <cell r="A268" t="str">
            <v>1725578</v>
          </cell>
          <cell r="B268" t="str">
            <v>东大门乙支路高爷商业公寓</v>
          </cell>
          <cell r="C268" t="str">
            <v>472357264</v>
          </cell>
          <cell r="D268" t="str">
            <v/>
          </cell>
          <cell r="E268" t="str">
            <v/>
          </cell>
          <cell r="F268" t="str">
            <v>1203.33</v>
          </cell>
          <cell r="G268" t="str">
            <v>RMB</v>
          </cell>
          <cell r="H268" t="str">
            <v>1</v>
          </cell>
          <cell r="I268" t="str">
            <v>170.94</v>
          </cell>
        </row>
        <row r="269">
          <cell r="A269" t="str">
            <v>1725628</v>
          </cell>
          <cell r="B269" t="str">
            <v>东大门乙支路高爷商业公寓</v>
          </cell>
          <cell r="C269" t="str">
            <v>472367536</v>
          </cell>
          <cell r="D269" t="str">
            <v/>
          </cell>
          <cell r="E269" t="str">
            <v/>
          </cell>
          <cell r="F269" t="str">
            <v>1203.33</v>
          </cell>
          <cell r="G269" t="str">
            <v>RMB</v>
          </cell>
          <cell r="H269" t="str">
            <v>1</v>
          </cell>
          <cell r="I269" t="str">
            <v>170.94</v>
          </cell>
        </row>
        <row r="270">
          <cell r="A270" t="str">
            <v>1725573</v>
          </cell>
          <cell r="B270" t="str">
            <v>东大门乙支路高爷商业公寓</v>
          </cell>
          <cell r="C270" t="str">
            <v>472356688</v>
          </cell>
          <cell r="D270" t="str">
            <v/>
          </cell>
          <cell r="E270" t="str">
            <v/>
          </cell>
          <cell r="F270" t="str">
            <v>774.91</v>
          </cell>
          <cell r="G270" t="str">
            <v>RMB</v>
          </cell>
          <cell r="H270" t="str">
            <v>1</v>
          </cell>
          <cell r="I270" t="str">
            <v>110.08</v>
          </cell>
        </row>
        <row r="271">
          <cell r="A271" t="str">
            <v>1735041</v>
          </cell>
          <cell r="B271" t="str">
            <v>本尼吉亚阿卡西亚酒店</v>
          </cell>
          <cell r="C271" t="str">
            <v>474981236</v>
          </cell>
          <cell r="D271" t="str">
            <v>19137742</v>
          </cell>
          <cell r="E271" t="str">
            <v/>
          </cell>
          <cell r="F271" t="str">
            <v>816.58</v>
          </cell>
          <cell r="G271" t="str">
            <v>RMB</v>
          </cell>
          <cell r="H271" t="str">
            <v>1</v>
          </cell>
          <cell r="I271" t="str">
            <v>116</v>
          </cell>
        </row>
        <row r="272">
          <cell r="A272" t="str">
            <v>1735203</v>
          </cell>
          <cell r="B272" t="str">
            <v>本尼吉亚阿卡西亚酒店</v>
          </cell>
          <cell r="C272" t="str">
            <v>475042560</v>
          </cell>
          <cell r="D272" t="str">
            <v/>
          </cell>
          <cell r="E272" t="str">
            <v/>
          </cell>
          <cell r="F272" t="str">
            <v>1156.45</v>
          </cell>
          <cell r="G272" t="str">
            <v>RMB</v>
          </cell>
          <cell r="H272" t="str">
            <v>1</v>
          </cell>
          <cell r="I272" t="str">
            <v>164.28</v>
          </cell>
        </row>
        <row r="273">
          <cell r="A273" t="str">
            <v>1733909</v>
          </cell>
          <cell r="B273" t="str">
            <v>本尼吉亚阿卡西亚酒店</v>
          </cell>
          <cell r="C273" t="str">
            <v>474692744</v>
          </cell>
          <cell r="D273" t="str">
            <v>19137267</v>
          </cell>
          <cell r="E273" t="str">
            <v/>
          </cell>
          <cell r="F273" t="str">
            <v>504.73</v>
          </cell>
          <cell r="G273" t="str">
            <v>RMB</v>
          </cell>
          <cell r="H273" t="str">
            <v>1</v>
          </cell>
          <cell r="I273" t="str">
            <v>71.7</v>
          </cell>
        </row>
        <row r="274">
          <cell r="A274" t="str">
            <v>1729297</v>
          </cell>
          <cell r="B274" t="str">
            <v>首尔新天池酒店</v>
          </cell>
          <cell r="C274" t="str">
            <v>473439024</v>
          </cell>
          <cell r="D274" t="str">
            <v>47674</v>
          </cell>
          <cell r="E274" t="str">
            <v/>
          </cell>
          <cell r="F274" t="str">
            <v>487.84</v>
          </cell>
          <cell r="G274" t="str">
            <v>RMB</v>
          </cell>
          <cell r="H274" t="str">
            <v>1</v>
          </cell>
          <cell r="I274" t="str">
            <v>69.3</v>
          </cell>
        </row>
        <row r="275">
          <cell r="A275" t="str">
            <v>1719106</v>
          </cell>
          <cell r="B275" t="str">
            <v>首尔新天池酒店</v>
          </cell>
          <cell r="C275" t="str">
            <v>470447376</v>
          </cell>
          <cell r="D275" t="str">
            <v/>
          </cell>
          <cell r="E275" t="str">
            <v/>
          </cell>
          <cell r="F275" t="str">
            <v>312.27</v>
          </cell>
          <cell r="G275" t="str">
            <v>RMB</v>
          </cell>
          <cell r="H275" t="str">
            <v>1</v>
          </cell>
          <cell r="I275" t="str">
            <v>44.36</v>
          </cell>
        </row>
        <row r="276">
          <cell r="A276" t="str">
            <v>1725859</v>
          </cell>
          <cell r="B276" t="str">
            <v>太平洋酒店</v>
          </cell>
          <cell r="C276" t="str">
            <v>472419444</v>
          </cell>
          <cell r="D276" t="str">
            <v/>
          </cell>
          <cell r="E276" t="str">
            <v/>
          </cell>
          <cell r="F276" t="str">
            <v>484.53</v>
          </cell>
          <cell r="G276" t="str">
            <v>RMB</v>
          </cell>
          <cell r="H276" t="str">
            <v>1</v>
          </cell>
          <cell r="I276" t="str">
            <v>68.83</v>
          </cell>
        </row>
        <row r="277">
          <cell r="A277" t="str">
            <v>1723069</v>
          </cell>
          <cell r="B277" t="str">
            <v>太平洋酒店</v>
          </cell>
          <cell r="C277" t="str">
            <v>471589856</v>
          </cell>
          <cell r="D277" t="str">
            <v/>
          </cell>
          <cell r="E277" t="str">
            <v/>
          </cell>
          <cell r="F277" t="str">
            <v>1055.22</v>
          </cell>
          <cell r="G277" t="str">
            <v>RMB</v>
          </cell>
          <cell r="H277" t="str">
            <v>1</v>
          </cell>
          <cell r="I277" t="str">
            <v>149.9</v>
          </cell>
        </row>
        <row r="278">
          <cell r="A278" t="str">
            <v>1723157</v>
          </cell>
          <cell r="B278" t="str">
            <v>华美达温德姆酒店</v>
          </cell>
          <cell r="C278" t="str">
            <v>471612628</v>
          </cell>
          <cell r="D278" t="str">
            <v>19117451</v>
          </cell>
          <cell r="E278" t="str">
            <v/>
          </cell>
          <cell r="F278" t="str">
            <v>2184.92</v>
          </cell>
          <cell r="G278" t="str">
            <v>RMB</v>
          </cell>
          <cell r="H278" t="str">
            <v>1</v>
          </cell>
          <cell r="I278" t="str">
            <v>310.38</v>
          </cell>
        </row>
        <row r="279">
          <cell r="A279" t="str">
            <v>1737688</v>
          </cell>
          <cell r="B279" t="str">
            <v>MYSTAYS 金泽城堡酒店</v>
          </cell>
          <cell r="C279" t="str">
            <v>475677720</v>
          </cell>
          <cell r="D279" t="str">
            <v/>
          </cell>
          <cell r="E279" t="str">
            <v/>
          </cell>
          <cell r="F279" t="str">
            <v>260.81</v>
          </cell>
          <cell r="G279" t="str">
            <v>RMB</v>
          </cell>
          <cell r="H279" t="str">
            <v>1</v>
          </cell>
          <cell r="I279" t="str">
            <v>37.05</v>
          </cell>
        </row>
        <row r="280">
          <cell r="A280" t="str">
            <v>1734157</v>
          </cell>
          <cell r="B280" t="str">
            <v>MYSTAYS 金泽城堡酒店</v>
          </cell>
          <cell r="C280" t="str">
            <v>474744200</v>
          </cell>
          <cell r="D280" t="str">
            <v>045665606</v>
          </cell>
          <cell r="E280" t="str">
            <v/>
          </cell>
          <cell r="F280" t="str">
            <v>258.91</v>
          </cell>
          <cell r="G280" t="str">
            <v>RMB</v>
          </cell>
          <cell r="H280" t="str">
            <v>1</v>
          </cell>
          <cell r="I280" t="str">
            <v>36.78</v>
          </cell>
        </row>
        <row r="281">
          <cell r="A281" t="str">
            <v>1723051</v>
          </cell>
          <cell r="B281" t="str">
            <v>首尔君悦酒店</v>
          </cell>
          <cell r="C281" t="str">
            <v>471586100</v>
          </cell>
          <cell r="D281" t="str">
            <v/>
          </cell>
          <cell r="E281" t="str">
            <v/>
          </cell>
          <cell r="F281" t="str">
            <v>1295.76</v>
          </cell>
          <cell r="G281" t="str">
            <v>RMB</v>
          </cell>
          <cell r="H281" t="str">
            <v>1</v>
          </cell>
          <cell r="I281" t="str">
            <v>184.07</v>
          </cell>
        </row>
        <row r="282">
          <cell r="A282" t="str">
            <v>1739580</v>
          </cell>
          <cell r="B282" t="str">
            <v>首尔东大门华美达安可酒店</v>
          </cell>
          <cell r="C282" t="str">
            <v>476133504</v>
          </cell>
          <cell r="D282" t="str">
            <v>476133504</v>
          </cell>
          <cell r="E282" t="str">
            <v/>
          </cell>
          <cell r="F282" t="str">
            <v>1029.53</v>
          </cell>
          <cell r="G282" t="str">
            <v>RMB</v>
          </cell>
          <cell r="H282" t="str">
            <v>1</v>
          </cell>
          <cell r="I282" t="str">
            <v>146.25</v>
          </cell>
        </row>
        <row r="283">
          <cell r="A283" t="str">
            <v>1734543</v>
          </cell>
          <cell r="B283" t="str">
            <v>东大门宜必思快捷大使酒店</v>
          </cell>
          <cell r="C283" t="str">
            <v>474838044</v>
          </cell>
          <cell r="D283" t="str">
            <v/>
          </cell>
          <cell r="E283" t="str">
            <v/>
          </cell>
          <cell r="F283" t="str">
            <v>1748.61</v>
          </cell>
          <cell r="G283" t="str">
            <v>RMB</v>
          </cell>
          <cell r="H283" t="str">
            <v>1</v>
          </cell>
          <cell r="I283" t="str">
            <v>248.4</v>
          </cell>
        </row>
        <row r="284">
          <cell r="A284" t="str">
            <v>1732041</v>
          </cell>
          <cell r="B284" t="str">
            <v>东大门宜必思快捷大使酒店</v>
          </cell>
          <cell r="C284" t="str">
            <v>474160092</v>
          </cell>
          <cell r="D284" t="str">
            <v/>
          </cell>
          <cell r="E284" t="str">
            <v/>
          </cell>
          <cell r="F284" t="str">
            <v>1287.38</v>
          </cell>
          <cell r="G284" t="str">
            <v>RMB</v>
          </cell>
          <cell r="H284" t="str">
            <v>1</v>
          </cell>
          <cell r="I284" t="str">
            <v>182.88</v>
          </cell>
        </row>
        <row r="285">
          <cell r="A285" t="str">
            <v>1724690</v>
          </cell>
          <cell r="B285" t="str">
            <v>首尔皇宫酒店</v>
          </cell>
          <cell r="C285" t="str">
            <v>472089156</v>
          </cell>
          <cell r="D285" t="str">
            <v>266606</v>
          </cell>
          <cell r="E285" t="str">
            <v/>
          </cell>
          <cell r="F285" t="str">
            <v>1552.77</v>
          </cell>
          <cell r="G285" t="str">
            <v>RMB</v>
          </cell>
          <cell r="H285" t="str">
            <v>1</v>
          </cell>
          <cell r="I285" t="str">
            <v>220.58</v>
          </cell>
        </row>
        <row r="286">
          <cell r="A286" t="str">
            <v>1718346</v>
          </cell>
          <cell r="B286" t="str">
            <v>明洞大酒店</v>
          </cell>
          <cell r="C286" t="str">
            <v>470215340</v>
          </cell>
          <cell r="D286" t="str">
            <v>19064169</v>
          </cell>
          <cell r="E286" t="str">
            <v/>
          </cell>
          <cell r="F286" t="str">
            <v>1685.82</v>
          </cell>
          <cell r="G286" t="str">
            <v>RMB</v>
          </cell>
          <cell r="H286" t="str">
            <v>1</v>
          </cell>
          <cell r="I286" t="str">
            <v>239.48</v>
          </cell>
        </row>
        <row r="287">
          <cell r="A287" t="str">
            <v>1732043</v>
          </cell>
          <cell r="B287" t="str">
            <v>首尔帝马克豪华酒店明洞</v>
          </cell>
          <cell r="C287" t="str">
            <v>474161032</v>
          </cell>
          <cell r="D287" t="str">
            <v/>
          </cell>
          <cell r="E287" t="str">
            <v/>
          </cell>
          <cell r="F287" t="str">
            <v>1044.94</v>
          </cell>
          <cell r="G287" t="str">
            <v>RMB</v>
          </cell>
          <cell r="H287" t="str">
            <v>1</v>
          </cell>
          <cell r="I287" t="str">
            <v>148.44</v>
          </cell>
        </row>
        <row r="288">
          <cell r="A288" t="str">
            <v>1730783</v>
          </cell>
          <cell r="B288" t="str">
            <v>首尔帝马克豪华酒店明洞</v>
          </cell>
          <cell r="C288" t="str">
            <v>473822884</v>
          </cell>
          <cell r="D288" t="str">
            <v/>
          </cell>
          <cell r="E288" t="str">
            <v/>
          </cell>
          <cell r="F288" t="str">
            <v>1078.73</v>
          </cell>
          <cell r="G288" t="str">
            <v>RMB</v>
          </cell>
          <cell r="H288" t="str">
            <v>1</v>
          </cell>
          <cell r="I288" t="str">
            <v>153.24</v>
          </cell>
        </row>
        <row r="289">
          <cell r="A289" t="str">
            <v>1726654</v>
          </cell>
          <cell r="B289" t="str">
            <v>MYSTAYS 名古屋榮酒店</v>
          </cell>
          <cell r="C289" t="str">
            <v>472658456</v>
          </cell>
          <cell r="D289" t="str">
            <v/>
          </cell>
          <cell r="E289" t="str">
            <v/>
          </cell>
          <cell r="F289" t="str">
            <v>2065.11</v>
          </cell>
          <cell r="G289" t="str">
            <v>RMB</v>
          </cell>
          <cell r="H289" t="str">
            <v>1</v>
          </cell>
          <cell r="I289" t="str">
            <v>293.36</v>
          </cell>
        </row>
        <row r="290">
          <cell r="A290" t="str">
            <v>1739527</v>
          </cell>
          <cell r="B290" t="str">
            <v>MYSTAYS 名古屋榮酒店</v>
          </cell>
          <cell r="C290" t="str">
            <v>476124380</v>
          </cell>
          <cell r="D290" t="str">
            <v>027353138</v>
          </cell>
          <cell r="E290" t="str">
            <v/>
          </cell>
          <cell r="F290" t="str">
            <v>709.58</v>
          </cell>
          <cell r="G290" t="str">
            <v>RMB</v>
          </cell>
          <cell r="H290" t="str">
            <v>1</v>
          </cell>
          <cell r="I290" t="str">
            <v>100.8</v>
          </cell>
        </row>
        <row r="291">
          <cell r="A291" t="str">
            <v>1739526</v>
          </cell>
          <cell r="B291" t="str">
            <v>MYSTAYS 名古屋榮酒店</v>
          </cell>
          <cell r="C291" t="str">
            <v>476123936</v>
          </cell>
          <cell r="D291" t="str">
            <v>027353137</v>
          </cell>
          <cell r="E291" t="str">
            <v/>
          </cell>
          <cell r="F291" t="str">
            <v>709.58</v>
          </cell>
          <cell r="G291" t="str">
            <v>RMB</v>
          </cell>
          <cell r="H291" t="str">
            <v>1</v>
          </cell>
          <cell r="I291" t="str">
            <v>100.8</v>
          </cell>
        </row>
        <row r="292">
          <cell r="A292" t="str">
            <v>1724699</v>
          </cell>
          <cell r="B292" t="str">
            <v>松岛中央公园酒店</v>
          </cell>
          <cell r="C292" t="str">
            <v>472092368</v>
          </cell>
          <cell r="D292" t="str">
            <v>201900047908</v>
          </cell>
          <cell r="E292" t="str">
            <v/>
          </cell>
          <cell r="F292" t="str">
            <v>997.92</v>
          </cell>
          <cell r="G292" t="str">
            <v>RMB</v>
          </cell>
          <cell r="H292" t="str">
            <v>1</v>
          </cell>
          <cell r="I292" t="str">
            <v>141.76</v>
          </cell>
        </row>
        <row r="293">
          <cell r="A293" t="str">
            <v>1731298</v>
          </cell>
          <cell r="B293" t="str">
            <v>二世古北方安努普利度假酒店</v>
          </cell>
          <cell r="C293" t="str">
            <v>473981044</v>
          </cell>
          <cell r="D293" t="str">
            <v>reconfirmed by ms iada</v>
          </cell>
          <cell r="E293" t="str">
            <v/>
          </cell>
          <cell r="F293" t="str">
            <v>2053.91</v>
          </cell>
          <cell r="G293" t="str">
            <v>RMB</v>
          </cell>
          <cell r="H293" t="str">
            <v>1</v>
          </cell>
          <cell r="I293" t="str">
            <v>291.77</v>
          </cell>
        </row>
        <row r="294">
          <cell r="A294" t="str">
            <v>1724020</v>
          </cell>
          <cell r="B294" t="str">
            <v>首尔华美达安可酒店</v>
          </cell>
          <cell r="C294" t="str">
            <v>471918172</v>
          </cell>
          <cell r="D294" t="str">
            <v>19100068</v>
          </cell>
          <cell r="E294" t="str">
            <v/>
          </cell>
          <cell r="F294" t="str">
            <v>1089.64</v>
          </cell>
          <cell r="G294" t="str">
            <v>RMB</v>
          </cell>
          <cell r="H294" t="str">
            <v>1</v>
          </cell>
          <cell r="I294" t="str">
            <v>154.79</v>
          </cell>
        </row>
        <row r="295">
          <cell r="A295" t="str">
            <v>1741162</v>
          </cell>
          <cell r="B295" t="str">
            <v>首尔华美达安可酒店</v>
          </cell>
          <cell r="C295" t="str">
            <v>476461292</v>
          </cell>
          <cell r="D295" t="str">
            <v/>
          </cell>
          <cell r="E295" t="str">
            <v/>
          </cell>
          <cell r="F295" t="str">
            <v>417.3</v>
          </cell>
          <cell r="G295" t="str">
            <v>RMB</v>
          </cell>
          <cell r="H295" t="str">
            <v>1</v>
          </cell>
          <cell r="I295" t="str">
            <v>59.28</v>
          </cell>
        </row>
        <row r="296">
          <cell r="A296" t="str">
            <v>1736594</v>
          </cell>
          <cell r="B296" t="str">
            <v>成田蓝天阁酒店</v>
          </cell>
          <cell r="C296" t="str">
            <v>475396968</v>
          </cell>
          <cell r="D296" t="str">
            <v/>
          </cell>
          <cell r="E296" t="str">
            <v/>
          </cell>
          <cell r="F296" t="str">
            <v>366.12</v>
          </cell>
          <cell r="G296" t="str">
            <v>RMB</v>
          </cell>
          <cell r="H296" t="str">
            <v>1</v>
          </cell>
          <cell r="I296" t="str">
            <v>52.01</v>
          </cell>
        </row>
        <row r="297">
          <cell r="A297" t="str">
            <v>1739563</v>
          </cell>
          <cell r="B297" t="str">
            <v>侬新酒店</v>
          </cell>
          <cell r="C297" t="str">
            <v>476130240</v>
          </cell>
          <cell r="D297" t="str">
            <v>10531185</v>
          </cell>
          <cell r="E297" t="str">
            <v/>
          </cell>
          <cell r="F297" t="str">
            <v>627.43</v>
          </cell>
          <cell r="G297" t="str">
            <v>RMB</v>
          </cell>
          <cell r="H297" t="str">
            <v>1</v>
          </cell>
          <cell r="I297" t="str">
            <v>89.13</v>
          </cell>
        </row>
        <row r="298">
          <cell r="A298" t="str">
            <v>1729375</v>
          </cell>
          <cell r="B298" t="str">
            <v>大阪康莱德酒店（希尔顿集团旗下奢华品牌）</v>
          </cell>
          <cell r="C298" t="str">
            <v>473467428</v>
          </cell>
          <cell r="D298" t="str">
            <v/>
          </cell>
          <cell r="E298" t="str">
            <v/>
          </cell>
          <cell r="F298" t="str">
            <v>7226.12</v>
          </cell>
          <cell r="G298" t="str">
            <v>RMB</v>
          </cell>
          <cell r="H298" t="str">
            <v>1</v>
          </cell>
          <cell r="I298" t="str">
            <v>1026.51</v>
          </cell>
        </row>
        <row r="299">
          <cell r="A299" t="str">
            <v>1733590</v>
          </cell>
          <cell r="B299" t="str">
            <v>多米心斋桥酒店</v>
          </cell>
          <cell r="C299" t="str">
            <v>474600180</v>
          </cell>
          <cell r="D299" t="str">
            <v>303504</v>
          </cell>
          <cell r="E299" t="str">
            <v/>
          </cell>
          <cell r="F299" t="str">
            <v>1566.99</v>
          </cell>
          <cell r="G299" t="str">
            <v>RMB</v>
          </cell>
          <cell r="H299" t="str">
            <v>1</v>
          </cell>
          <cell r="I299" t="str">
            <v>222.6</v>
          </cell>
        </row>
        <row r="300">
          <cell r="A300" t="str">
            <v>1735337</v>
          </cell>
          <cell r="B300" t="str">
            <v>多米心斋桥酒店</v>
          </cell>
          <cell r="C300" t="str">
            <v>475078392</v>
          </cell>
          <cell r="D300" t="str">
            <v>303586</v>
          </cell>
          <cell r="E300" t="str">
            <v/>
          </cell>
          <cell r="F300" t="str">
            <v>919.36</v>
          </cell>
          <cell r="G300" t="str">
            <v>RMB</v>
          </cell>
          <cell r="H300" t="str">
            <v>1</v>
          </cell>
          <cell r="I300" t="str">
            <v>130.6</v>
          </cell>
        </row>
        <row r="301">
          <cell r="A301" t="str">
            <v>1721276</v>
          </cell>
          <cell r="B301" t="str">
            <v>大阪伊尔蒙特酒店</v>
          </cell>
          <cell r="C301" t="str">
            <v>470999908</v>
          </cell>
          <cell r="D301" t="str">
            <v>114426</v>
          </cell>
          <cell r="E301" t="str">
            <v/>
          </cell>
          <cell r="F301" t="str">
            <v>1127.94</v>
          </cell>
          <cell r="G301" t="str">
            <v>RMB</v>
          </cell>
          <cell r="H301" t="str">
            <v>1</v>
          </cell>
          <cell r="I301" t="str">
            <v>160.23</v>
          </cell>
        </row>
        <row r="302">
          <cell r="A302" t="str">
            <v>1732848</v>
          </cell>
          <cell r="B302" t="str">
            <v>札幌三井花园酒店</v>
          </cell>
          <cell r="C302" t="str">
            <v>474392916</v>
          </cell>
          <cell r="D302" t="str">
            <v>MO1912297309</v>
          </cell>
          <cell r="E302" t="str">
            <v/>
          </cell>
          <cell r="F302" t="str">
            <v>507.69</v>
          </cell>
          <cell r="G302" t="str">
            <v>RMB</v>
          </cell>
          <cell r="H302" t="str">
            <v>1</v>
          </cell>
          <cell r="I302" t="str">
            <v>72.12</v>
          </cell>
        </row>
        <row r="303">
          <cell r="A303" t="str">
            <v>1733186</v>
          </cell>
          <cell r="B303" t="str">
            <v>迪拜阿联酋大酒店</v>
          </cell>
          <cell r="C303" t="str">
            <v>474471148</v>
          </cell>
          <cell r="D303" t="str">
            <v>77942SC006701</v>
          </cell>
          <cell r="E303" t="str">
            <v/>
          </cell>
          <cell r="F303" t="str">
            <v>2210.12</v>
          </cell>
          <cell r="G303" t="str">
            <v>RMB</v>
          </cell>
          <cell r="H303" t="str">
            <v>1</v>
          </cell>
          <cell r="I303" t="str">
            <v>313.96</v>
          </cell>
        </row>
        <row r="304">
          <cell r="A304" t="str">
            <v>1735325</v>
          </cell>
          <cell r="B304" t="str">
            <v>迪拜布尔假日酒店 - 使馆区</v>
          </cell>
          <cell r="C304" t="str">
            <v>475076616</v>
          </cell>
          <cell r="D304" t="str">
            <v>reconfirmed</v>
          </cell>
          <cell r="E304" t="str">
            <v/>
          </cell>
          <cell r="F304" t="str">
            <v>637.15</v>
          </cell>
          <cell r="G304" t="str">
            <v>RMB</v>
          </cell>
          <cell r="H304" t="str">
            <v>1</v>
          </cell>
          <cell r="I304" t="str">
            <v>90.51</v>
          </cell>
        </row>
        <row r="305">
          <cell r="A305" t="str">
            <v>1740934</v>
          </cell>
          <cell r="B305" t="str">
            <v>迪拜宜必思亚利加酒店 </v>
          </cell>
          <cell r="C305" t="str">
            <v>476414600</v>
          </cell>
          <cell r="D305" t="str">
            <v/>
          </cell>
          <cell r="E305" t="str">
            <v/>
          </cell>
          <cell r="F305" t="str">
            <v>553.23</v>
          </cell>
          <cell r="G305" t="str">
            <v>RMB</v>
          </cell>
          <cell r="H305" t="str">
            <v>1</v>
          </cell>
          <cell r="I305" t="str">
            <v>78.59</v>
          </cell>
        </row>
        <row r="306">
          <cell r="A306" t="str">
            <v>1732951</v>
          </cell>
          <cell r="B306" t="str">
            <v>迪拜德伊勒河丽笙酒店 </v>
          </cell>
          <cell r="C306" t="str">
            <v>474417668</v>
          </cell>
          <cell r="D306" t="str">
            <v/>
          </cell>
          <cell r="E306" t="str">
            <v/>
          </cell>
          <cell r="F306" t="str">
            <v>2158.17</v>
          </cell>
          <cell r="G306" t="str">
            <v>RMB</v>
          </cell>
          <cell r="H306" t="str">
            <v>1</v>
          </cell>
          <cell r="I306" t="str">
            <v>306.58</v>
          </cell>
        </row>
        <row r="307">
          <cell r="A307" t="str">
            <v>1732689</v>
          </cell>
          <cell r="B307" t="str">
            <v>素万那普机场花郡酒店</v>
          </cell>
          <cell r="C307" t="str">
            <v>474354588</v>
          </cell>
          <cell r="D307" t="str">
            <v>reconfirmed</v>
          </cell>
          <cell r="E307" t="str">
            <v/>
          </cell>
          <cell r="F307" t="str">
            <v>125.02</v>
          </cell>
          <cell r="G307" t="str">
            <v>RMB</v>
          </cell>
          <cell r="H307" t="str">
            <v>1</v>
          </cell>
          <cell r="I307" t="str">
            <v>17.76</v>
          </cell>
        </row>
        <row r="308">
          <cell r="A308" t="str">
            <v>1741716</v>
          </cell>
          <cell r="B308" t="str">
            <v>迪拜龙城宜必思尚品酒店</v>
          </cell>
          <cell r="C308" t="str">
            <v>476583060</v>
          </cell>
          <cell r="D308" t="str">
            <v/>
          </cell>
          <cell r="E308" t="str">
            <v/>
          </cell>
          <cell r="F308" t="str">
            <v>805.32</v>
          </cell>
          <cell r="G308" t="str">
            <v>RMB</v>
          </cell>
          <cell r="H308" t="str">
            <v>1</v>
          </cell>
          <cell r="I308" t="str">
            <v>114.4</v>
          </cell>
        </row>
        <row r="309">
          <cell r="A309" t="str">
            <v>1723743</v>
          </cell>
          <cell r="B309" t="str">
            <v>阿姆斯特丹克拉斯波尔斯基NH典藏大酒店</v>
          </cell>
          <cell r="C309" t="str">
            <v>471803940</v>
          </cell>
          <cell r="D309" t="str">
            <v>471803940</v>
          </cell>
          <cell r="E309" t="str">
            <v/>
          </cell>
          <cell r="F309" t="str">
            <v>3087.1</v>
          </cell>
          <cell r="G309" t="str">
            <v>RMB</v>
          </cell>
          <cell r="H309" t="str">
            <v>1</v>
          </cell>
          <cell r="I309" t="str">
            <v>438.54</v>
          </cell>
        </row>
        <row r="310">
          <cell r="A310" t="str">
            <v>1717983</v>
          </cell>
          <cell r="B310" t="str">
            <v>阿姆斯特丹克拉斯波尔斯基NH典藏大酒店</v>
          </cell>
          <cell r="C310" t="str">
            <v>470095704</v>
          </cell>
          <cell r="D310" t="str">
            <v/>
          </cell>
          <cell r="E310" t="str">
            <v/>
          </cell>
          <cell r="F310" t="str">
            <v>6508.72</v>
          </cell>
          <cell r="G310" t="str">
            <v>RMB</v>
          </cell>
          <cell r="H310" t="str">
            <v>1</v>
          </cell>
          <cell r="I310" t="str">
            <v>924.6</v>
          </cell>
        </row>
        <row r="311">
          <cell r="A311" t="str">
            <v>1738812</v>
          </cell>
          <cell r="B311" t="str">
            <v>华欣思庭阁楼酒店</v>
          </cell>
          <cell r="C311" t="str">
            <v>475973772</v>
          </cell>
          <cell r="D311" t="str">
            <v/>
          </cell>
          <cell r="E311" t="str">
            <v/>
          </cell>
          <cell r="F311" t="str">
            <v>182.89</v>
          </cell>
          <cell r="G311" t="str">
            <v>RMB</v>
          </cell>
          <cell r="H311" t="str">
            <v>1</v>
          </cell>
          <cell r="I311" t="str">
            <v>25.98</v>
          </cell>
        </row>
        <row r="312">
          <cell r="A312" t="str">
            <v>1737308</v>
          </cell>
          <cell r="B312" t="str">
            <v>华欣思庭阁楼酒店</v>
          </cell>
          <cell r="C312" t="str">
            <v>475580152</v>
          </cell>
          <cell r="D312" t="str">
            <v/>
          </cell>
          <cell r="E312" t="str">
            <v/>
          </cell>
          <cell r="F312" t="str">
            <v>158.25</v>
          </cell>
          <cell r="G312" t="str">
            <v>RMB</v>
          </cell>
          <cell r="H312" t="str">
            <v>1</v>
          </cell>
          <cell r="I312" t="str">
            <v>22.48</v>
          </cell>
        </row>
        <row r="313">
          <cell r="A313" t="str">
            <v>1741618</v>
          </cell>
          <cell r="B313" t="str">
            <v>芭堤雅盛泰乐林荫大道酒店</v>
          </cell>
          <cell r="C313" t="str">
            <v>476553888</v>
          </cell>
          <cell r="D313" t="str">
            <v>29321</v>
          </cell>
          <cell r="E313" t="str">
            <v/>
          </cell>
          <cell r="F313" t="str">
            <v>4006.6</v>
          </cell>
          <cell r="G313" t="str">
            <v>RMB</v>
          </cell>
          <cell r="H313" t="str">
            <v>1</v>
          </cell>
          <cell r="I313" t="str">
            <v>569.16</v>
          </cell>
        </row>
        <row r="314">
          <cell r="A314" t="str">
            <v>1729399</v>
          </cell>
          <cell r="B314" t="str">
            <v>曼谷莎玛阿索克湖景服务式公寓</v>
          </cell>
          <cell r="C314" t="str">
            <v>473473976</v>
          </cell>
          <cell r="D314" t="str">
            <v>2083SC003561</v>
          </cell>
          <cell r="E314" t="str">
            <v/>
          </cell>
          <cell r="F314" t="str">
            <v>1378.33</v>
          </cell>
          <cell r="G314" t="str">
            <v>RMB</v>
          </cell>
          <cell r="H314" t="str">
            <v>1</v>
          </cell>
          <cell r="I314" t="str">
            <v>195.8</v>
          </cell>
        </row>
        <row r="315">
          <cell r="A315" t="str">
            <v>1737670</v>
          </cell>
          <cell r="B315" t="str">
            <v>曼谷常青坊酒店</v>
          </cell>
          <cell r="C315" t="str">
            <v>475672584</v>
          </cell>
          <cell r="D315" t="str">
            <v/>
          </cell>
          <cell r="E315" t="str">
            <v/>
          </cell>
          <cell r="F315" t="str">
            <v>1969.37</v>
          </cell>
          <cell r="G315" t="str">
            <v>RMB</v>
          </cell>
          <cell r="H315" t="str">
            <v>1</v>
          </cell>
          <cell r="I315" t="str">
            <v>279.76</v>
          </cell>
        </row>
        <row r="316">
          <cell r="A316" t="str">
            <v>1738763</v>
          </cell>
          <cell r="B316" t="str">
            <v>曼谷常青坊酒店</v>
          </cell>
          <cell r="C316" t="str">
            <v>475964992</v>
          </cell>
          <cell r="D316" t="str">
            <v>135432</v>
          </cell>
          <cell r="E316" t="str">
            <v/>
          </cell>
          <cell r="F316" t="str">
            <v>1369.89</v>
          </cell>
          <cell r="G316" t="str">
            <v>RMB</v>
          </cell>
          <cell r="H316" t="str">
            <v>1</v>
          </cell>
          <cell r="I316" t="str">
            <v>194.6</v>
          </cell>
        </row>
        <row r="317">
          <cell r="A317" t="str">
            <v>1737424</v>
          </cell>
          <cell r="B317" t="str">
            <v>曼谷拉查达瑞士酒店</v>
          </cell>
          <cell r="C317" t="str">
            <v>475613584</v>
          </cell>
          <cell r="D317" t="str">
            <v/>
          </cell>
          <cell r="E317" t="str">
            <v/>
          </cell>
          <cell r="F317" t="str">
            <v>1095.84</v>
          </cell>
          <cell r="G317" t="str">
            <v>RMB</v>
          </cell>
          <cell r="H317" t="str">
            <v>1</v>
          </cell>
          <cell r="I317" t="str">
            <v>155.67</v>
          </cell>
        </row>
        <row r="318">
          <cell r="A318" t="str">
            <v>1735398</v>
          </cell>
          <cell r="B318" t="str">
            <v>曼谷拉查达瑞士酒店</v>
          </cell>
          <cell r="C318" t="str">
            <v>475092524</v>
          </cell>
          <cell r="D318" t="str">
            <v>RECONFIRMED</v>
          </cell>
          <cell r="E318" t="str">
            <v/>
          </cell>
          <cell r="F318" t="str">
            <v>1065.08</v>
          </cell>
          <cell r="G318" t="str">
            <v>RMB</v>
          </cell>
          <cell r="H318" t="str">
            <v>1</v>
          </cell>
          <cell r="I318" t="str">
            <v>151.3</v>
          </cell>
        </row>
        <row r="319">
          <cell r="A319" t="str">
            <v>1725483</v>
          </cell>
          <cell r="B319" t="str">
            <v>曼谷柏悦酒店</v>
          </cell>
          <cell r="C319" t="str">
            <v>472340804</v>
          </cell>
          <cell r="D319" t="str">
            <v/>
          </cell>
          <cell r="E319" t="str">
            <v/>
          </cell>
          <cell r="F319" t="str">
            <v>17601.57</v>
          </cell>
          <cell r="G319" t="str">
            <v>RMB</v>
          </cell>
          <cell r="H319" t="str">
            <v>1</v>
          </cell>
          <cell r="I319" t="str">
            <v>2500.4</v>
          </cell>
        </row>
        <row r="320">
          <cell r="A320" t="str">
            <v>1733223</v>
          </cell>
          <cell r="B320" t="str">
            <v>马卡酒店</v>
          </cell>
          <cell r="C320" t="str">
            <v>474482336</v>
          </cell>
          <cell r="D320" t="str">
            <v>474482336</v>
          </cell>
          <cell r="E320" t="str">
            <v/>
          </cell>
          <cell r="F320" t="str">
            <v>3192.91</v>
          </cell>
          <cell r="G320" t="str">
            <v>RMB</v>
          </cell>
          <cell r="H320" t="str">
            <v>1</v>
          </cell>
          <cell r="I320" t="str">
            <v>453.57</v>
          </cell>
        </row>
        <row r="321">
          <cell r="A321" t="str">
            <v>1729586</v>
          </cell>
          <cell r="B321" t="str">
            <v>大阪心斋桥贝斯特韦斯特菲诺酒店</v>
          </cell>
          <cell r="C321" t="str">
            <v>473523144</v>
          </cell>
          <cell r="D321" t="str">
            <v/>
          </cell>
          <cell r="E321" t="str">
            <v/>
          </cell>
          <cell r="F321" t="str">
            <v>796.17</v>
          </cell>
          <cell r="G321" t="str">
            <v>RMB</v>
          </cell>
          <cell r="H321" t="str">
            <v>1</v>
          </cell>
          <cell r="I321" t="str">
            <v>113.1</v>
          </cell>
        </row>
        <row r="322">
          <cell r="A322" t="str">
            <v>1738195</v>
          </cell>
          <cell r="B322" t="str">
            <v>樱花台酒店</v>
          </cell>
          <cell r="C322" t="str">
            <v>475856332</v>
          </cell>
          <cell r="D322" t="str">
            <v/>
          </cell>
          <cell r="E322" t="str">
            <v/>
          </cell>
          <cell r="F322" t="str">
            <v>1897.57</v>
          </cell>
          <cell r="G322" t="str">
            <v>RMB</v>
          </cell>
          <cell r="H322" t="str">
            <v>1</v>
          </cell>
          <cell r="I322" t="str">
            <v>269.56</v>
          </cell>
        </row>
        <row r="323">
          <cell r="A323" t="str">
            <v>1739116</v>
          </cell>
          <cell r="B323" t="str">
            <v>首尔明洞G2酒店</v>
          </cell>
          <cell r="C323" t="str">
            <v>476031164</v>
          </cell>
          <cell r="D323" t="str">
            <v>20065334</v>
          </cell>
          <cell r="E323" t="str">
            <v/>
          </cell>
          <cell r="F323" t="str">
            <v>2519.01</v>
          </cell>
          <cell r="G323" t="str">
            <v>RMB</v>
          </cell>
          <cell r="H323" t="str">
            <v>1</v>
          </cell>
          <cell r="I323" t="str">
            <v>357.84</v>
          </cell>
        </row>
        <row r="324">
          <cell r="A324" t="str">
            <v>1733573</v>
          </cell>
          <cell r="B324" t="str">
            <v>首尔明洞G2酒店</v>
          </cell>
          <cell r="C324" t="str">
            <v>474591404</v>
          </cell>
          <cell r="D324" t="str">
            <v>19065055</v>
          </cell>
          <cell r="E324" t="str">
            <v/>
          </cell>
          <cell r="F324" t="str">
            <v>532.26</v>
          </cell>
          <cell r="G324" t="str">
            <v>RMB</v>
          </cell>
          <cell r="H324" t="str">
            <v>1</v>
          </cell>
          <cell r="I324" t="str">
            <v>75.61</v>
          </cell>
        </row>
        <row r="325">
          <cell r="A325" t="str">
            <v>1737068</v>
          </cell>
          <cell r="B325" t="str">
            <v>首尔明洞G2酒店</v>
          </cell>
          <cell r="C325" t="str">
            <v>475522304</v>
          </cell>
          <cell r="D325" t="str">
            <v/>
          </cell>
          <cell r="E325" t="str">
            <v/>
          </cell>
          <cell r="F325" t="str">
            <v>496.14</v>
          </cell>
          <cell r="G325" t="str">
            <v>RMB</v>
          </cell>
          <cell r="H325" t="str">
            <v>1</v>
          </cell>
          <cell r="I325" t="str">
            <v>70.48</v>
          </cell>
        </row>
        <row r="326">
          <cell r="A326" t="str">
            <v>1721513</v>
          </cell>
          <cell r="B326" t="str">
            <v>首尔明洞G2酒店</v>
          </cell>
          <cell r="C326" t="str">
            <v>471088780</v>
          </cell>
          <cell r="D326" t="str">
            <v>19064311</v>
          </cell>
          <cell r="E326" t="str">
            <v/>
          </cell>
          <cell r="F326" t="str">
            <v>430.89</v>
          </cell>
          <cell r="G326" t="str">
            <v>RMB</v>
          </cell>
          <cell r="H326" t="str">
            <v>1</v>
          </cell>
          <cell r="I326" t="str">
            <v>61.21</v>
          </cell>
        </row>
        <row r="327">
          <cell r="A327" t="str">
            <v>1726416</v>
          </cell>
          <cell r="B327" t="str">
            <v>首尔明洞G2酒店</v>
          </cell>
          <cell r="C327" t="str">
            <v>472570640</v>
          </cell>
          <cell r="D327" t="str">
            <v>19064646</v>
          </cell>
          <cell r="E327" t="str">
            <v/>
          </cell>
          <cell r="F327" t="str">
            <v>1532.78</v>
          </cell>
          <cell r="G327" t="str">
            <v>RMB</v>
          </cell>
          <cell r="H327" t="str">
            <v>1</v>
          </cell>
          <cell r="I327" t="str">
            <v>217.74</v>
          </cell>
        </row>
        <row r="328">
          <cell r="A328" t="str">
            <v>1723783</v>
          </cell>
          <cell r="B328" t="str">
            <v>首尔明洞G2酒店</v>
          </cell>
          <cell r="C328" t="str">
            <v>471830612</v>
          </cell>
          <cell r="D328" t="str">
            <v>19064459</v>
          </cell>
          <cell r="E328" t="str">
            <v/>
          </cell>
          <cell r="F328" t="str">
            <v>2883.73</v>
          </cell>
          <cell r="G328" t="str">
            <v>RMB</v>
          </cell>
          <cell r="H328" t="str">
            <v>1</v>
          </cell>
          <cell r="I328" t="str">
            <v>409.65</v>
          </cell>
        </row>
        <row r="329">
          <cell r="A329" t="str">
            <v>1731499</v>
          </cell>
          <cell r="B329" t="str">
            <v>墨尔本龙都酒店</v>
          </cell>
          <cell r="C329" t="str">
            <v>474026508</v>
          </cell>
          <cell r="D329" t="str">
            <v/>
          </cell>
          <cell r="E329" t="str">
            <v/>
          </cell>
          <cell r="F329" t="str">
            <v>523.81</v>
          </cell>
          <cell r="G329" t="str">
            <v>RMB</v>
          </cell>
          <cell r="H329" t="str">
            <v>1</v>
          </cell>
          <cell r="I329" t="str">
            <v>74.41</v>
          </cell>
        </row>
        <row r="330">
          <cell r="A330" t="str">
            <v>1735922</v>
          </cell>
          <cell r="B330" t="str">
            <v>利亚诺酒店</v>
          </cell>
          <cell r="C330" t="str">
            <v>475213480</v>
          </cell>
          <cell r="D330" t="str">
            <v>475213480</v>
          </cell>
          <cell r="E330" t="str">
            <v/>
          </cell>
          <cell r="F330" t="str">
            <v>155.71</v>
          </cell>
          <cell r="G330" t="str">
            <v>RMB</v>
          </cell>
          <cell r="H330" t="str">
            <v>1</v>
          </cell>
          <cell r="I330" t="str">
            <v>22.12</v>
          </cell>
        </row>
        <row r="331">
          <cell r="A331" t="str">
            <v>1735461</v>
          </cell>
          <cell r="B331" t="str">
            <v>美人鱼度假村和潜水中心</v>
          </cell>
          <cell r="C331" t="str">
            <v>475108048</v>
          </cell>
          <cell r="D331" t="str">
            <v>reconfirmed</v>
          </cell>
          <cell r="E331" t="str">
            <v/>
          </cell>
          <cell r="F331" t="str">
            <v>613</v>
          </cell>
          <cell r="G331" t="str">
            <v>RMB</v>
          </cell>
          <cell r="H331" t="str">
            <v>1</v>
          </cell>
          <cell r="I331" t="str">
            <v>87.08</v>
          </cell>
        </row>
        <row r="332">
          <cell r="A332" t="str">
            <v>1733992</v>
          </cell>
          <cell r="B332" t="str">
            <v>巴德拉兹海滩度假村</v>
          </cell>
          <cell r="C332" t="str">
            <v>474710316</v>
          </cell>
          <cell r="D332" t="str">
            <v/>
          </cell>
          <cell r="E332" t="str">
            <v/>
          </cell>
          <cell r="F332" t="str">
            <v>1594.66</v>
          </cell>
          <cell r="G332" t="str">
            <v>RMB</v>
          </cell>
          <cell r="H332" t="str">
            <v>1</v>
          </cell>
          <cell r="I332" t="str">
            <v>226.53</v>
          </cell>
        </row>
        <row r="333">
          <cell r="A333" t="str">
            <v>1737095</v>
          </cell>
          <cell r="B333" t="str">
            <v>纽卡斯尔旅客之家酒店</v>
          </cell>
          <cell r="C333" t="str">
            <v>475530656</v>
          </cell>
          <cell r="D333" t="str">
            <v/>
          </cell>
          <cell r="E333" t="str">
            <v/>
          </cell>
          <cell r="F333" t="str">
            <v>625.53</v>
          </cell>
          <cell r="G333" t="str">
            <v>RMB</v>
          </cell>
          <cell r="H333" t="str">
            <v>1</v>
          </cell>
          <cell r="I333" t="str">
            <v>88.86</v>
          </cell>
        </row>
        <row r="334">
          <cell r="A334" t="str">
            <v>1731413</v>
          </cell>
          <cell r="B334" t="str">
            <v>宜必思快捷酒店 - 悉尼奥林匹克公园</v>
          </cell>
          <cell r="C334" t="str">
            <v>474008996</v>
          </cell>
          <cell r="D334" t="str">
            <v>2001030526</v>
          </cell>
          <cell r="E334" t="str">
            <v/>
          </cell>
          <cell r="F334" t="str">
            <v>391.19</v>
          </cell>
          <cell r="G334" t="str">
            <v>RMB</v>
          </cell>
          <cell r="H334" t="str">
            <v>1</v>
          </cell>
          <cell r="I334" t="str">
            <v>55.57</v>
          </cell>
        </row>
        <row r="335">
          <cell r="A335" t="str">
            <v>1739371</v>
          </cell>
          <cell r="B335" t="str">
            <v>宜必思快捷酒店 - 悉尼奥林匹克公园</v>
          </cell>
          <cell r="C335" t="str">
            <v>476085704</v>
          </cell>
          <cell r="D335" t="str">
            <v>2001030552</v>
          </cell>
          <cell r="E335" t="str">
            <v/>
          </cell>
          <cell r="F335" t="str">
            <v>394.07</v>
          </cell>
          <cell r="G335" t="str">
            <v>RMB</v>
          </cell>
          <cell r="H335" t="str">
            <v>1</v>
          </cell>
          <cell r="I335" t="str">
            <v>55.98</v>
          </cell>
        </row>
        <row r="336">
          <cell r="A336" t="str">
            <v>1741453</v>
          </cell>
          <cell r="B336" t="str">
            <v>宜必思快捷酒店 - 悉尼奥林匹克公园</v>
          </cell>
          <cell r="C336" t="str">
            <v>476515864</v>
          </cell>
          <cell r="D336" t="str">
            <v/>
          </cell>
          <cell r="E336" t="str">
            <v/>
          </cell>
          <cell r="F336" t="str">
            <v>651.29</v>
          </cell>
          <cell r="G336" t="str">
            <v>RMB</v>
          </cell>
          <cell r="H336" t="str">
            <v>1</v>
          </cell>
          <cell r="I336" t="str">
            <v>92.52</v>
          </cell>
        </row>
        <row r="337">
          <cell r="A337" t="str">
            <v>1734100</v>
          </cell>
          <cell r="B337" t="str">
            <v>岘港静安酒店</v>
          </cell>
          <cell r="C337" t="str">
            <v>474735452</v>
          </cell>
          <cell r="D337" t="str">
            <v>reconfirmed</v>
          </cell>
          <cell r="E337" t="str">
            <v/>
          </cell>
          <cell r="F337" t="str">
            <v>885.99</v>
          </cell>
          <cell r="G337" t="str">
            <v>RMB</v>
          </cell>
          <cell r="H337" t="str">
            <v>1</v>
          </cell>
          <cell r="I337" t="str">
            <v>125.86</v>
          </cell>
        </row>
        <row r="338">
          <cell r="A338" t="str">
            <v>1717895</v>
          </cell>
          <cell r="B338" t="str">
            <v>墨尔本科林斯诺富特酒店</v>
          </cell>
          <cell r="C338" t="str">
            <v>470070960</v>
          </cell>
          <cell r="D338" t="str">
            <v>1302578;1302579;1302580</v>
          </cell>
          <cell r="E338" t="str">
            <v/>
          </cell>
          <cell r="F338" t="str">
            <v>8853.3</v>
          </cell>
          <cell r="G338" t="str">
            <v>RMB</v>
          </cell>
          <cell r="H338" t="str">
            <v>1</v>
          </cell>
          <cell r="I338" t="str">
            <v>1257.66</v>
          </cell>
        </row>
        <row r="339">
          <cell r="A339" t="str">
            <v>1737973</v>
          </cell>
          <cell r="B339" t="str">
            <v>牡蛎广场酒店</v>
          </cell>
          <cell r="C339" t="str">
            <v>475781460</v>
          </cell>
          <cell r="D339" t="str">
            <v/>
          </cell>
          <cell r="E339" t="str">
            <v/>
          </cell>
          <cell r="F339" t="str">
            <v>270.53</v>
          </cell>
          <cell r="G339" t="str">
            <v>RMB</v>
          </cell>
          <cell r="H339" t="str">
            <v>1</v>
          </cell>
          <cell r="I339" t="str">
            <v>38.43</v>
          </cell>
        </row>
        <row r="340">
          <cell r="A340" t="str">
            <v>1736256</v>
          </cell>
          <cell r="B340" t="str">
            <v>怡保梅鲁木麻黄酒店</v>
          </cell>
          <cell r="C340" t="str">
            <v>475287328</v>
          </cell>
          <cell r="D340" t="str">
            <v/>
          </cell>
          <cell r="E340" t="str">
            <v/>
          </cell>
          <cell r="F340" t="str">
            <v>230.47</v>
          </cell>
          <cell r="G340" t="str">
            <v>RMB</v>
          </cell>
          <cell r="H340" t="str">
            <v>1</v>
          </cell>
          <cell r="I340" t="str">
            <v>32.74</v>
          </cell>
        </row>
        <row r="341">
          <cell r="A341" t="str">
            <v>1721195</v>
          </cell>
          <cell r="B341" t="str">
            <v>悉尼国际机场美居酒店</v>
          </cell>
          <cell r="C341" t="str">
            <v>470977472</v>
          </cell>
          <cell r="D341" t="str">
            <v>1912310668</v>
          </cell>
          <cell r="E341" t="str">
            <v/>
          </cell>
          <cell r="F341" t="str">
            <v>3616.33</v>
          </cell>
          <cell r="G341" t="str">
            <v>RMB</v>
          </cell>
          <cell r="H341" t="str">
            <v>1</v>
          </cell>
          <cell r="I341" t="str">
            <v>513.72</v>
          </cell>
        </row>
        <row r="342">
          <cell r="A342" t="str">
            <v>1735817</v>
          </cell>
          <cell r="B342" t="str">
            <v>墨尔本白马精品公寓酒店</v>
          </cell>
          <cell r="C342" t="str">
            <v>475190252</v>
          </cell>
          <cell r="D342" t="str">
            <v/>
          </cell>
          <cell r="E342" t="str">
            <v/>
          </cell>
          <cell r="F342" t="str">
            <v>1102.03</v>
          </cell>
          <cell r="G342" t="str">
            <v>RMB</v>
          </cell>
          <cell r="H342" t="str">
            <v>1</v>
          </cell>
          <cell r="I342" t="str">
            <v>156.55</v>
          </cell>
        </row>
        <row r="343">
          <cell r="A343" t="str">
            <v>1732853</v>
          </cell>
          <cell r="B343" t="str">
            <v>马尼拉巴赫克伊斯班纳公寓酒店</v>
          </cell>
          <cell r="C343" t="str">
            <v>474395068</v>
          </cell>
          <cell r="D343" t="str">
            <v>474395068</v>
          </cell>
          <cell r="E343" t="str">
            <v/>
          </cell>
          <cell r="F343" t="str">
            <v>1214.31</v>
          </cell>
          <cell r="G343" t="str">
            <v>RMB</v>
          </cell>
          <cell r="H343" t="str">
            <v>1</v>
          </cell>
          <cell r="I343" t="str">
            <v>172.5</v>
          </cell>
        </row>
        <row r="344">
          <cell r="A344" t="str">
            <v>1740807</v>
          </cell>
          <cell r="B344" t="str">
            <v>天使城酒店</v>
          </cell>
          <cell r="C344" t="str">
            <v>476392940</v>
          </cell>
          <cell r="D344" t="str">
            <v/>
          </cell>
          <cell r="E344" t="str">
            <v/>
          </cell>
          <cell r="F344" t="str">
            <v>242.37</v>
          </cell>
          <cell r="G344" t="str">
            <v>RMB</v>
          </cell>
          <cell r="H344" t="str">
            <v>1</v>
          </cell>
          <cell r="I344" t="str">
            <v>34.43</v>
          </cell>
        </row>
        <row r="345">
          <cell r="A345" t="str">
            <v>1729226</v>
          </cell>
          <cell r="B345" t="str">
            <v>曼德闰普拉扎酒店</v>
          </cell>
          <cell r="C345" t="str">
            <v>473403512</v>
          </cell>
          <cell r="D345" t="str">
            <v/>
          </cell>
          <cell r="E345" t="str">
            <v/>
          </cell>
          <cell r="F345" t="str">
            <v>322.41</v>
          </cell>
          <cell r="G345" t="str">
            <v>RMB</v>
          </cell>
          <cell r="H345" t="str">
            <v>1</v>
          </cell>
          <cell r="I345" t="str">
            <v>45.8</v>
          </cell>
        </row>
        <row r="346">
          <cell r="A346" t="str">
            <v>1728334</v>
          </cell>
          <cell r="B346" t="str">
            <v>赛步海湾酒店</v>
          </cell>
          <cell r="C346" t="str">
            <v>473172256</v>
          </cell>
          <cell r="D346" t="str">
            <v>46432</v>
          </cell>
          <cell r="E346" t="str">
            <v/>
          </cell>
          <cell r="F346" t="str">
            <v>366.76</v>
          </cell>
          <cell r="G346" t="str">
            <v>RMB</v>
          </cell>
          <cell r="H346" t="str">
            <v>1</v>
          </cell>
          <cell r="I346" t="str">
            <v>52.1</v>
          </cell>
        </row>
        <row r="347">
          <cell r="A347" t="str">
            <v>1730151</v>
          </cell>
          <cell r="B347" t="str">
            <v>宿务水蓝城城市酒店</v>
          </cell>
          <cell r="C347" t="str">
            <v>473656668</v>
          </cell>
          <cell r="D347" t="str">
            <v>4185733</v>
          </cell>
          <cell r="E347" t="str">
            <v/>
          </cell>
          <cell r="F347" t="str">
            <v>2491.98</v>
          </cell>
          <cell r="G347" t="str">
            <v>RMB</v>
          </cell>
          <cell r="H347" t="str">
            <v>1</v>
          </cell>
          <cell r="I347" t="str">
            <v>354</v>
          </cell>
        </row>
        <row r="348">
          <cell r="A348" t="str">
            <v>1740423</v>
          </cell>
          <cell r="B348" t="str">
            <v>弗莱明顿酒店</v>
          </cell>
          <cell r="C348" t="str">
            <v>476326540</v>
          </cell>
          <cell r="D348" t="str">
            <v>reconfirmed</v>
          </cell>
          <cell r="E348" t="str">
            <v/>
          </cell>
          <cell r="F348" t="str">
            <v>176.69</v>
          </cell>
          <cell r="G348" t="str">
            <v>RMB</v>
          </cell>
          <cell r="H348" t="str">
            <v>1</v>
          </cell>
          <cell r="I348" t="str">
            <v>25.1</v>
          </cell>
        </row>
        <row r="349">
          <cell r="A349" t="str">
            <v>1732344</v>
          </cell>
          <cell r="B349" t="str">
            <v>黄金太阳套房酒店</v>
          </cell>
          <cell r="C349" t="str">
            <v>474276252</v>
          </cell>
          <cell r="D349" t="str">
            <v>474276252</v>
          </cell>
          <cell r="E349" t="str">
            <v/>
          </cell>
          <cell r="F349" t="str">
            <v>360.21</v>
          </cell>
          <cell r="G349" t="str">
            <v>RMB</v>
          </cell>
          <cell r="H349" t="str">
            <v>1</v>
          </cell>
          <cell r="I349" t="str">
            <v>51.17</v>
          </cell>
        </row>
        <row r="350">
          <cell r="A350" t="str">
            <v>1740835</v>
          </cell>
          <cell r="B350" t="str">
            <v>布里斯班南方大酒店</v>
          </cell>
          <cell r="C350" t="str">
            <v>476397396</v>
          </cell>
          <cell r="D350" t="str">
            <v>476397396</v>
          </cell>
          <cell r="E350" t="str">
            <v/>
          </cell>
          <cell r="F350" t="str">
            <v>644.11</v>
          </cell>
          <cell r="G350" t="str">
            <v>RMB</v>
          </cell>
          <cell r="H350" t="str">
            <v>1</v>
          </cell>
          <cell r="I350" t="str">
            <v>91.5</v>
          </cell>
        </row>
        <row r="351">
          <cell r="A351" t="str">
            <v>1740216</v>
          </cell>
          <cell r="B351" t="str">
            <v>波德申希斯酒店</v>
          </cell>
          <cell r="C351" t="str">
            <v>476289572</v>
          </cell>
          <cell r="D351" t="str">
            <v/>
          </cell>
          <cell r="E351" t="str">
            <v/>
          </cell>
          <cell r="F351" t="str">
            <v>526.13</v>
          </cell>
          <cell r="G351" t="str">
            <v>RMB</v>
          </cell>
          <cell r="H351" t="str">
            <v>1</v>
          </cell>
          <cell r="I351" t="str">
            <v>74.74</v>
          </cell>
        </row>
        <row r="352">
          <cell r="A352" t="str">
            <v>1732242</v>
          </cell>
          <cell r="B352" t="str">
            <v>布里斯班卡布里辉盛酒店</v>
          </cell>
          <cell r="C352" t="str">
            <v>474238252</v>
          </cell>
          <cell r="D352" t="str">
            <v>40062528-1,31503620-1</v>
          </cell>
          <cell r="E352" t="str">
            <v/>
          </cell>
          <cell r="F352" t="str">
            <v>1882.22</v>
          </cell>
          <cell r="G352" t="str">
            <v>RMB</v>
          </cell>
          <cell r="H352" t="str">
            <v>1</v>
          </cell>
          <cell r="I352" t="str">
            <v>267.38</v>
          </cell>
        </row>
        <row r="353">
          <cell r="A353" t="str">
            <v>1738500</v>
          </cell>
          <cell r="B353" t="str">
            <v>达沃红色星球酒店</v>
          </cell>
          <cell r="C353" t="str">
            <v>475910128</v>
          </cell>
          <cell r="D353" t="str">
            <v/>
          </cell>
          <cell r="E353" t="str">
            <v/>
          </cell>
          <cell r="F353" t="str">
            <v>343.81</v>
          </cell>
          <cell r="G353" t="str">
            <v>RMB</v>
          </cell>
          <cell r="H353" t="str">
            <v>1</v>
          </cell>
          <cell r="I353" t="str">
            <v>48.84</v>
          </cell>
        </row>
        <row r="354">
          <cell r="A354" t="str">
            <v>1740997</v>
          </cell>
          <cell r="B354" t="str">
            <v>达沃第一太平洋宾馆</v>
          </cell>
          <cell r="C354" t="str">
            <v>476429424</v>
          </cell>
          <cell r="D354" t="str">
            <v/>
          </cell>
          <cell r="E354" t="str">
            <v/>
          </cell>
          <cell r="F354" t="str">
            <v>135.86</v>
          </cell>
          <cell r="G354" t="str">
            <v>RMB</v>
          </cell>
          <cell r="H354" t="str">
            <v>1</v>
          </cell>
          <cell r="I354" t="str">
            <v>19.3</v>
          </cell>
        </row>
        <row r="355">
          <cell r="A355" t="str">
            <v>1721887</v>
          </cell>
          <cell r="B355" t="str">
            <v>德上城 PJ SS2 酒店</v>
          </cell>
          <cell r="C355" t="str">
            <v>471212076</v>
          </cell>
          <cell r="D355" t="str">
            <v/>
          </cell>
          <cell r="E355" t="str">
            <v/>
          </cell>
          <cell r="F355" t="str">
            <v>136.14</v>
          </cell>
          <cell r="G355" t="str">
            <v>RMB</v>
          </cell>
          <cell r="H355" t="str">
            <v>1</v>
          </cell>
          <cell r="I355" t="str">
            <v>19.34</v>
          </cell>
        </row>
        <row r="356">
          <cell r="A356" t="str">
            <v>1730632</v>
          </cell>
          <cell r="B356" t="str">
            <v>墨尔本斯旺斯顿街宜必思酒店</v>
          </cell>
          <cell r="C356" t="str">
            <v>473774000</v>
          </cell>
          <cell r="D356" t="str">
            <v>hxcswb</v>
          </cell>
          <cell r="E356" t="str">
            <v/>
          </cell>
          <cell r="F356" t="str">
            <v>1918.62</v>
          </cell>
          <cell r="G356" t="str">
            <v>RMB</v>
          </cell>
          <cell r="H356" t="str">
            <v>1</v>
          </cell>
          <cell r="I356" t="str">
            <v>272.55</v>
          </cell>
        </row>
        <row r="357">
          <cell r="A357" t="str">
            <v>1735405</v>
          </cell>
          <cell r="B357" t="str">
            <v>阿斯亚钻石套房及公寓</v>
          </cell>
          <cell r="C357" t="str">
            <v>475094688</v>
          </cell>
          <cell r="D357" t="str">
            <v>475094688</v>
          </cell>
          <cell r="E357" t="str">
            <v/>
          </cell>
          <cell r="F357" t="str">
            <v>178.66</v>
          </cell>
          <cell r="G357" t="str">
            <v>RMB</v>
          </cell>
          <cell r="H357" t="str">
            <v>1</v>
          </cell>
          <cell r="I357" t="str">
            <v>25.38</v>
          </cell>
        </row>
        <row r="358">
          <cell r="A358" t="str">
            <v>1737123</v>
          </cell>
          <cell r="B358" t="str">
            <v>亚历杭德拉酒店</v>
          </cell>
          <cell r="C358" t="str">
            <v>475537256</v>
          </cell>
          <cell r="D358" t="str">
            <v>475537256</v>
          </cell>
          <cell r="E358" t="str">
            <v/>
          </cell>
          <cell r="F358" t="str">
            <v>994.82</v>
          </cell>
          <cell r="G358" t="str">
            <v>RMB</v>
          </cell>
          <cell r="H358" t="str">
            <v>1</v>
          </cell>
          <cell r="I358" t="str">
            <v>141.32</v>
          </cell>
        </row>
        <row r="359">
          <cell r="A359" t="str">
            <v>1738007</v>
          </cell>
          <cell r="B359" t="str">
            <v>马尼拉红色星球阿莫索罗酒店</v>
          </cell>
          <cell r="C359" t="str">
            <v>475795892</v>
          </cell>
          <cell r="D359" t="str">
            <v>66613</v>
          </cell>
          <cell r="E359" t="str">
            <v/>
          </cell>
          <cell r="F359" t="str">
            <v>248.28</v>
          </cell>
          <cell r="G359" t="str">
            <v>RMB</v>
          </cell>
          <cell r="H359" t="str">
            <v>1</v>
          </cell>
          <cell r="I359" t="str">
            <v>35.27</v>
          </cell>
        </row>
        <row r="360">
          <cell r="A360" t="str">
            <v>1736011</v>
          </cell>
          <cell r="B360" t="str">
            <v>马尼拉红色星球阿莫索罗酒店</v>
          </cell>
          <cell r="C360" t="str">
            <v>475235560</v>
          </cell>
          <cell r="D360" t="str">
            <v/>
          </cell>
          <cell r="E360" t="str">
            <v/>
          </cell>
          <cell r="F360" t="str">
            <v>333.6</v>
          </cell>
          <cell r="G360" t="str">
            <v>RMB</v>
          </cell>
          <cell r="H360" t="str">
            <v>1</v>
          </cell>
          <cell r="I360" t="str">
            <v>47.39</v>
          </cell>
        </row>
        <row r="361">
          <cell r="A361" t="str">
            <v>1732774</v>
          </cell>
          <cell r="B361" t="str">
            <v>马尼拉红色星球阿莫索罗酒店</v>
          </cell>
          <cell r="C361" t="str">
            <v>474376108</v>
          </cell>
          <cell r="D361" t="str">
            <v/>
          </cell>
          <cell r="E361" t="str">
            <v/>
          </cell>
          <cell r="F361" t="str">
            <v>1495.19</v>
          </cell>
          <cell r="G361" t="str">
            <v>RMB</v>
          </cell>
          <cell r="H361" t="str">
            <v>1</v>
          </cell>
          <cell r="I361" t="str">
            <v>212.4</v>
          </cell>
        </row>
        <row r="362">
          <cell r="A362" t="str">
            <v>1731352</v>
          </cell>
          <cell r="B362" t="str">
            <v>马尼拉红色星球阿莫索罗酒店</v>
          </cell>
          <cell r="C362" t="str">
            <v>473994192</v>
          </cell>
          <cell r="D362" t="str">
            <v>reconfirmed</v>
          </cell>
          <cell r="E362" t="str">
            <v/>
          </cell>
          <cell r="F362" t="str">
            <v>247.79</v>
          </cell>
          <cell r="G362" t="str">
            <v>RMB</v>
          </cell>
          <cell r="H362" t="str">
            <v>1</v>
          </cell>
          <cell r="I362" t="str">
            <v>35.2</v>
          </cell>
        </row>
        <row r="363">
          <cell r="A363" t="str">
            <v>1732336</v>
          </cell>
          <cell r="B363" t="str">
            <v>马尼拉红色星球阿莫索罗酒店</v>
          </cell>
          <cell r="C363" t="str">
            <v>474273928</v>
          </cell>
          <cell r="D363" t="str">
            <v/>
          </cell>
          <cell r="E363" t="str">
            <v/>
          </cell>
          <cell r="F363" t="str">
            <v>511.91</v>
          </cell>
          <cell r="G363" t="str">
            <v>RMB</v>
          </cell>
          <cell r="H363" t="str">
            <v>1</v>
          </cell>
          <cell r="I363" t="str">
            <v>72.72</v>
          </cell>
        </row>
        <row r="364">
          <cell r="A364" t="str">
            <v>1738111</v>
          </cell>
          <cell r="B364" t="str">
            <v>阿尔蒂娜套房酒店</v>
          </cell>
          <cell r="C364" t="str">
            <v>475835876</v>
          </cell>
          <cell r="D364" t="str">
            <v>reconfirmed</v>
          </cell>
          <cell r="E364" t="str">
            <v/>
          </cell>
          <cell r="F364" t="str">
            <v>209.78</v>
          </cell>
          <cell r="G364" t="str">
            <v>RMB</v>
          </cell>
          <cell r="H364" t="str">
            <v>1</v>
          </cell>
          <cell r="I364" t="str">
            <v>29.8</v>
          </cell>
        </row>
        <row r="365">
          <cell r="A365" t="str">
            <v>1732167</v>
          </cell>
          <cell r="B365" t="str">
            <v>阿尔蒂娜套房酒店</v>
          </cell>
          <cell r="C365" t="str">
            <v>474208684</v>
          </cell>
          <cell r="D365" t="str">
            <v/>
          </cell>
          <cell r="E365" t="str">
            <v/>
          </cell>
          <cell r="F365" t="str">
            <v>146</v>
          </cell>
          <cell r="G365" t="str">
            <v>RMB</v>
          </cell>
          <cell r="H365" t="str">
            <v>1</v>
          </cell>
          <cell r="I365" t="str">
            <v>20.74</v>
          </cell>
        </row>
        <row r="366">
          <cell r="A366" t="str">
            <v>1735258</v>
          </cell>
          <cell r="B366" t="str">
            <v>阿尔蒂娜套房酒店</v>
          </cell>
          <cell r="C366" t="str">
            <v>475058284</v>
          </cell>
          <cell r="D366" t="str">
            <v>475058284</v>
          </cell>
          <cell r="E366" t="str">
            <v/>
          </cell>
          <cell r="F366" t="str">
            <v>146</v>
          </cell>
          <cell r="G366" t="str">
            <v>RMB</v>
          </cell>
          <cell r="H366" t="str">
            <v>1</v>
          </cell>
          <cell r="I366" t="str">
            <v>20.74</v>
          </cell>
        </row>
        <row r="367">
          <cell r="A367" t="str">
            <v>1738787</v>
          </cell>
          <cell r="B367" t="str">
            <v>塔斯马尼亚高木酒店</v>
          </cell>
          <cell r="C367" t="str">
            <v>475968296</v>
          </cell>
          <cell r="D367" t="str">
            <v/>
          </cell>
          <cell r="E367" t="str">
            <v/>
          </cell>
          <cell r="F367" t="str">
            <v>652.91</v>
          </cell>
          <cell r="G367" t="str">
            <v>RMB</v>
          </cell>
          <cell r="H367" t="str">
            <v>1</v>
          </cell>
          <cell r="I367" t="str">
            <v>92.75</v>
          </cell>
        </row>
        <row r="368">
          <cell r="A368" t="str">
            <v>1732381</v>
          </cell>
          <cell r="B368" t="str">
            <v>海滨大厦酒店</v>
          </cell>
          <cell r="C368" t="str">
            <v>474285564</v>
          </cell>
          <cell r="D368" t="str">
            <v>280054</v>
          </cell>
          <cell r="E368" t="str">
            <v/>
          </cell>
          <cell r="F368" t="str">
            <v>878.11</v>
          </cell>
          <cell r="G368" t="str">
            <v>RMB</v>
          </cell>
          <cell r="H368" t="str">
            <v>1</v>
          </cell>
          <cell r="I368" t="str">
            <v>124.74</v>
          </cell>
        </row>
        <row r="369">
          <cell r="A369" t="str">
            <v>1736878</v>
          </cell>
          <cell r="B369" t="str">
            <v>海滨大厦酒店</v>
          </cell>
          <cell r="C369" t="str">
            <v>475483096</v>
          </cell>
          <cell r="D369" t="str">
            <v/>
          </cell>
          <cell r="E369" t="str">
            <v/>
          </cell>
          <cell r="F369" t="str">
            <v>429.13</v>
          </cell>
          <cell r="G369" t="str">
            <v>RMB</v>
          </cell>
          <cell r="H369" t="str">
            <v>1</v>
          </cell>
          <cell r="I369" t="str">
            <v>60.96</v>
          </cell>
        </row>
        <row r="370">
          <cell r="A370" t="str">
            <v>1717783</v>
          </cell>
          <cell r="B370" t="str">
            <v>海滨大厦酒店</v>
          </cell>
          <cell r="C370" t="str">
            <v>470040912</v>
          </cell>
          <cell r="D370" t="str">
            <v>reconfirmed</v>
          </cell>
          <cell r="E370" t="str">
            <v/>
          </cell>
          <cell r="F370" t="str">
            <v>588.36</v>
          </cell>
          <cell r="G370" t="str">
            <v>RMB</v>
          </cell>
          <cell r="H370" t="str">
            <v>1</v>
          </cell>
          <cell r="I370" t="str">
            <v>83.58</v>
          </cell>
        </row>
        <row r="371">
          <cell r="A371" t="str">
            <v>1735802</v>
          </cell>
          <cell r="B371" t="str">
            <v>芽庄亚洲天堂酒店</v>
          </cell>
          <cell r="C371" t="str">
            <v>475187224</v>
          </cell>
          <cell r="D371" t="str">
            <v>67094</v>
          </cell>
          <cell r="E371" t="str">
            <v/>
          </cell>
          <cell r="F371" t="str">
            <v>1673.99</v>
          </cell>
          <cell r="G371" t="str">
            <v>RMB</v>
          </cell>
          <cell r="H371" t="str">
            <v>1</v>
          </cell>
          <cell r="I371" t="str">
            <v>237.8</v>
          </cell>
        </row>
        <row r="372">
          <cell r="A372" t="str">
            <v>1739401</v>
          </cell>
          <cell r="B372" t="str">
            <v>绿洲公园酒店</v>
          </cell>
          <cell r="C372" t="str">
            <v>476090492</v>
          </cell>
          <cell r="D372" t="str">
            <v/>
          </cell>
          <cell r="E372" t="str">
            <v/>
          </cell>
          <cell r="F372" t="str">
            <v>803.56</v>
          </cell>
          <cell r="G372" t="str">
            <v>RMB</v>
          </cell>
          <cell r="H372" t="str">
            <v>1</v>
          </cell>
          <cell r="I372" t="str">
            <v>114.15</v>
          </cell>
        </row>
        <row r="373">
          <cell r="A373" t="str">
            <v>1736891</v>
          </cell>
          <cell r="B373" t="str">
            <v>米兰达美罗酒店</v>
          </cell>
          <cell r="C373" t="str">
            <v>475485828</v>
          </cell>
          <cell r="D373" t="str">
            <v/>
          </cell>
          <cell r="E373" t="str">
            <v/>
          </cell>
          <cell r="F373" t="str">
            <v>518.88</v>
          </cell>
          <cell r="G373" t="str">
            <v>RMB</v>
          </cell>
          <cell r="H373" t="str">
            <v>1</v>
          </cell>
          <cell r="I373" t="str">
            <v>73.71</v>
          </cell>
        </row>
        <row r="374">
          <cell r="A374" t="str">
            <v>1736742</v>
          </cell>
          <cell r="B374" t="str">
            <v>哈塔哈2号酒店</v>
          </cell>
          <cell r="C374" t="str">
            <v>475448052</v>
          </cell>
          <cell r="D374" t="str">
            <v/>
          </cell>
          <cell r="E374" t="str">
            <v/>
          </cell>
          <cell r="F374" t="str">
            <v>925.2</v>
          </cell>
          <cell r="G374" t="str">
            <v>RMB</v>
          </cell>
          <cell r="H374" t="str">
            <v>1</v>
          </cell>
          <cell r="I374" t="str">
            <v>131.43</v>
          </cell>
        </row>
        <row r="375">
          <cell r="A375" t="str">
            <v>1740255</v>
          </cell>
          <cell r="B375" t="str">
            <v>吉隆坡杂志酒店</v>
          </cell>
          <cell r="C375" t="str">
            <v>476295644</v>
          </cell>
          <cell r="D375" t="str">
            <v/>
          </cell>
          <cell r="E375" t="str">
            <v/>
          </cell>
          <cell r="F375" t="str">
            <v>569.71</v>
          </cell>
          <cell r="G375" t="str">
            <v>RMB</v>
          </cell>
          <cell r="H375" t="str">
            <v>1</v>
          </cell>
          <cell r="I375" t="str">
            <v>80.93</v>
          </cell>
        </row>
        <row r="376">
          <cell r="A376" t="str">
            <v>1738049</v>
          </cell>
          <cell r="B376" t="str">
            <v>萨默塞特羌瑟勒酒店</v>
          </cell>
          <cell r="C376" t="str">
            <v>475810360</v>
          </cell>
          <cell r="D376" t="str">
            <v/>
          </cell>
          <cell r="E376" t="str">
            <v/>
          </cell>
          <cell r="F376" t="str">
            <v>527.68</v>
          </cell>
          <cell r="G376" t="str">
            <v>RMB</v>
          </cell>
          <cell r="H376" t="str">
            <v>1</v>
          </cell>
          <cell r="I376" t="str">
            <v>74.96</v>
          </cell>
        </row>
        <row r="377">
          <cell r="A377" t="str">
            <v>1741404</v>
          </cell>
          <cell r="B377" t="str">
            <v>萨默塞特羌瑟勒酒店</v>
          </cell>
          <cell r="C377" t="str">
            <v>476505296</v>
          </cell>
          <cell r="D377" t="str">
            <v/>
          </cell>
          <cell r="E377" t="str">
            <v/>
          </cell>
          <cell r="F377" t="str">
            <v>527.82</v>
          </cell>
          <cell r="G377" t="str">
            <v>RMB</v>
          </cell>
          <cell r="H377" t="str">
            <v>1</v>
          </cell>
          <cell r="I377" t="str">
            <v>74.98</v>
          </cell>
        </row>
        <row r="378">
          <cell r="A378" t="str">
            <v>1731795</v>
          </cell>
          <cell r="B378" t="str">
            <v>Kew Hotel</v>
          </cell>
          <cell r="C378" t="str">
            <v>474094240</v>
          </cell>
          <cell r="D378" t="str">
            <v>474094240</v>
          </cell>
          <cell r="E378" t="str">
            <v/>
          </cell>
          <cell r="F378" t="str">
            <v>860.09</v>
          </cell>
          <cell r="G378" t="str">
            <v>RMB</v>
          </cell>
          <cell r="H378" t="str">
            <v>1</v>
          </cell>
          <cell r="I378" t="str">
            <v>122.18</v>
          </cell>
        </row>
        <row r="379">
          <cell r="A379" t="str">
            <v>1741362</v>
          </cell>
          <cell r="B379" t="str">
            <v>吉隆坡希尔顿酒店</v>
          </cell>
          <cell r="C379" t="str">
            <v>476497916</v>
          </cell>
          <cell r="D379" t="str">
            <v>3174927681;3174054971</v>
          </cell>
          <cell r="E379" t="str">
            <v/>
          </cell>
          <cell r="F379" t="str">
            <v>3531</v>
          </cell>
          <cell r="G379" t="str">
            <v>RMB</v>
          </cell>
          <cell r="H379" t="str">
            <v>1</v>
          </cell>
          <cell r="I379" t="str">
            <v>501.68</v>
          </cell>
        </row>
        <row r="380">
          <cell r="A380" t="str">
            <v>1741361</v>
          </cell>
          <cell r="B380" t="str">
            <v>吉隆坡希尔顿酒店</v>
          </cell>
          <cell r="C380" t="str">
            <v>476497748</v>
          </cell>
          <cell r="D380" t="str">
            <v/>
          </cell>
          <cell r="E380" t="str">
            <v/>
          </cell>
          <cell r="F380" t="str">
            <v>1765</v>
          </cell>
          <cell r="G380" t="str">
            <v>RMB</v>
          </cell>
          <cell r="H380" t="str">
            <v>1</v>
          </cell>
          <cell r="I380" t="str">
            <v>250.84</v>
          </cell>
        </row>
        <row r="381">
          <cell r="A381" t="str">
            <v>1738068</v>
          </cell>
          <cell r="B381" t="str">
            <v>日出海景公寓</v>
          </cell>
          <cell r="C381" t="str">
            <v>475817468</v>
          </cell>
          <cell r="D381" t="str">
            <v>475817468</v>
          </cell>
          <cell r="E381" t="str">
            <v/>
          </cell>
          <cell r="F381" t="str">
            <v>185.35</v>
          </cell>
          <cell r="G381" t="str">
            <v>RMB</v>
          </cell>
          <cell r="H381" t="str">
            <v>1</v>
          </cell>
          <cell r="I381" t="str">
            <v>26.33</v>
          </cell>
        </row>
        <row r="382">
          <cell r="A382" t="str">
            <v>1732763</v>
          </cell>
          <cell r="B382" t="str">
            <v>吉隆坡凯煌大酒店</v>
          </cell>
          <cell r="C382" t="str">
            <v>474372424</v>
          </cell>
          <cell r="D382" t="str">
            <v>474372424</v>
          </cell>
          <cell r="E382" t="str">
            <v/>
          </cell>
          <cell r="F382" t="str">
            <v>1120.76</v>
          </cell>
          <cell r="G382" t="str">
            <v>RMB</v>
          </cell>
          <cell r="H382" t="str">
            <v>1</v>
          </cell>
          <cell r="I382" t="str">
            <v>159.21</v>
          </cell>
        </row>
        <row r="383">
          <cell r="A383" t="str">
            <v>1732313</v>
          </cell>
          <cell r="B383" t="str">
            <v>皮科罗长滩岛酒店</v>
          </cell>
          <cell r="C383" t="str">
            <v>474264232</v>
          </cell>
          <cell r="D383" t="str">
            <v/>
          </cell>
          <cell r="E383" t="str">
            <v/>
          </cell>
          <cell r="F383" t="str">
            <v>662.91</v>
          </cell>
          <cell r="G383" t="str">
            <v>RMB</v>
          </cell>
          <cell r="H383" t="str">
            <v>1</v>
          </cell>
          <cell r="I383" t="str">
            <v>94.17</v>
          </cell>
        </row>
        <row r="384">
          <cell r="A384" t="str">
            <v>1725994</v>
          </cell>
          <cell r="B384" t="str">
            <v>关丹瑞园海岸度假村</v>
          </cell>
          <cell r="C384" t="str">
            <v>472453428</v>
          </cell>
          <cell r="D384" t="str">
            <v/>
          </cell>
          <cell r="E384" t="str">
            <v/>
          </cell>
          <cell r="F384" t="str">
            <v>625.95</v>
          </cell>
          <cell r="G384" t="str">
            <v>RMB</v>
          </cell>
          <cell r="H384" t="str">
            <v>1</v>
          </cell>
          <cell r="I384" t="str">
            <v>88.92</v>
          </cell>
        </row>
        <row r="385">
          <cell r="A385" t="str">
            <v>1717203</v>
          </cell>
          <cell r="B385" t="str">
            <v>玛德森度假屋</v>
          </cell>
          <cell r="C385" t="str">
            <v>469904648</v>
          </cell>
          <cell r="D385" t="str">
            <v>Acknowledged</v>
          </cell>
          <cell r="E385" t="str">
            <v/>
          </cell>
          <cell r="F385" t="str">
            <v>716.2</v>
          </cell>
          <cell r="G385" t="str">
            <v>RMB</v>
          </cell>
          <cell r="H385" t="str">
            <v>1</v>
          </cell>
          <cell r="I385" t="str">
            <v>101.74</v>
          </cell>
        </row>
        <row r="386">
          <cell r="A386" t="str">
            <v>1736923</v>
          </cell>
          <cell r="B386" t="str">
            <v>苏帮 USJ 高峰会议酒店</v>
          </cell>
          <cell r="C386" t="str">
            <v>475492920</v>
          </cell>
          <cell r="D386" t="str">
            <v/>
          </cell>
          <cell r="E386" t="str">
            <v/>
          </cell>
          <cell r="F386" t="str">
            <v>203.86</v>
          </cell>
          <cell r="G386" t="str">
            <v>RMB</v>
          </cell>
          <cell r="H386" t="str">
            <v>1</v>
          </cell>
          <cell r="I386" t="str">
            <v>28.96</v>
          </cell>
        </row>
        <row r="387">
          <cell r="A387" t="str">
            <v>1735133</v>
          </cell>
          <cell r="B387" t="str">
            <v>苏帮 USJ 高峰会议酒店</v>
          </cell>
          <cell r="C387" t="str">
            <v>475018740</v>
          </cell>
          <cell r="D387" t="str">
            <v>273739</v>
          </cell>
          <cell r="E387" t="str">
            <v/>
          </cell>
          <cell r="F387" t="str">
            <v>368.73</v>
          </cell>
          <cell r="G387" t="str">
            <v>RMB</v>
          </cell>
          <cell r="H387" t="str">
            <v>1</v>
          </cell>
          <cell r="I387" t="str">
            <v>52.38</v>
          </cell>
        </row>
        <row r="388">
          <cell r="A388" t="str">
            <v>1735927</v>
          </cell>
          <cell r="B388" t="str">
            <v>西伯斯智者酒店</v>
          </cell>
          <cell r="C388" t="str">
            <v>475213980</v>
          </cell>
          <cell r="D388" t="str">
            <v/>
          </cell>
          <cell r="E388" t="str">
            <v/>
          </cell>
          <cell r="F388" t="str">
            <v>1615</v>
          </cell>
          <cell r="G388" t="str">
            <v>RMB</v>
          </cell>
          <cell r="H388" t="str">
            <v>1</v>
          </cell>
          <cell r="I388" t="str">
            <v>229.42</v>
          </cell>
        </row>
        <row r="389">
          <cell r="A389" t="str">
            <v>1724354</v>
          </cell>
          <cell r="B389" t="str">
            <v>LSM Square Residence</v>
          </cell>
          <cell r="C389" t="str">
            <v>472003024</v>
          </cell>
          <cell r="D389" t="str">
            <v>472003024</v>
          </cell>
          <cell r="E389" t="str">
            <v/>
          </cell>
          <cell r="F389" t="str">
            <v>793.49</v>
          </cell>
          <cell r="G389" t="str">
            <v>RMB</v>
          </cell>
          <cell r="H389" t="str">
            <v>1</v>
          </cell>
          <cell r="I389" t="str">
            <v>112.72</v>
          </cell>
        </row>
        <row r="390">
          <cell r="A390" t="str">
            <v>1725682</v>
          </cell>
          <cell r="B390" t="str">
            <v>竹湾度假酒店/餐厅</v>
          </cell>
          <cell r="C390" t="str">
            <v>472377700</v>
          </cell>
          <cell r="D390" t="str">
            <v>472377700</v>
          </cell>
          <cell r="E390" t="str">
            <v/>
          </cell>
          <cell r="F390" t="str">
            <v>2566.6</v>
          </cell>
          <cell r="G390" t="str">
            <v>RMB</v>
          </cell>
          <cell r="H390" t="str">
            <v>1</v>
          </cell>
          <cell r="I390" t="str">
            <v>364.6</v>
          </cell>
        </row>
        <row r="391">
          <cell r="A391" t="str">
            <v>1734370</v>
          </cell>
          <cell r="B391" t="str">
            <v>奎斯特马斯考服务公寓</v>
          </cell>
          <cell r="C391" t="str">
            <v>474798256</v>
          </cell>
          <cell r="D391" t="str">
            <v>201809</v>
          </cell>
          <cell r="E391" t="str">
            <v/>
          </cell>
          <cell r="F391" t="str">
            <v>2680.99</v>
          </cell>
          <cell r="G391" t="str">
            <v>RMB</v>
          </cell>
          <cell r="H391" t="str">
            <v>1</v>
          </cell>
          <cell r="I391" t="str">
            <v>380.85</v>
          </cell>
        </row>
        <row r="392">
          <cell r="A392" t="str">
            <v>1740744</v>
          </cell>
          <cell r="B392" t="str">
            <v>切斯特伍德思格丽套房酒店</v>
          </cell>
          <cell r="C392" t="str">
            <v>476381708</v>
          </cell>
          <cell r="D392" t="str">
            <v/>
          </cell>
          <cell r="E392" t="str">
            <v/>
          </cell>
          <cell r="F392" t="str">
            <v>686.07</v>
          </cell>
          <cell r="G392" t="str">
            <v>RMB</v>
          </cell>
          <cell r="H392" t="str">
            <v>1</v>
          </cell>
          <cell r="I392" t="str">
            <v>97.46</v>
          </cell>
        </row>
        <row r="393">
          <cell r="A393" t="str">
            <v>1741239</v>
          </cell>
          <cell r="B393" t="str">
            <v>薄荷岛世外桃源度假村</v>
          </cell>
          <cell r="C393" t="str">
            <v>476474952</v>
          </cell>
          <cell r="D393" t="str">
            <v/>
          </cell>
          <cell r="E393" t="str">
            <v/>
          </cell>
          <cell r="F393" t="str">
            <v>256.1</v>
          </cell>
          <cell r="G393" t="str">
            <v>RMB</v>
          </cell>
          <cell r="H393" t="str">
            <v>1</v>
          </cell>
          <cell r="I393" t="str">
            <v>36.38</v>
          </cell>
        </row>
        <row r="394">
          <cell r="A394" t="str">
            <v>1739239</v>
          </cell>
          <cell r="B394" t="str">
            <v>悉尼机场宜必思快捷酒店</v>
          </cell>
          <cell r="C394" t="str">
            <v>476058400</v>
          </cell>
          <cell r="D394" t="str">
            <v/>
          </cell>
          <cell r="E394" t="str">
            <v/>
          </cell>
          <cell r="F394" t="str">
            <v>432.01</v>
          </cell>
          <cell r="G394" t="str">
            <v>RMB</v>
          </cell>
          <cell r="H394" t="str">
            <v>1</v>
          </cell>
          <cell r="I394" t="str">
            <v>61.37</v>
          </cell>
        </row>
        <row r="395">
          <cell r="A395" t="str">
            <v>1722344</v>
          </cell>
          <cell r="B395" t="str">
            <v>墨尔本柯林斯蝙蝠侠山品质酒店</v>
          </cell>
          <cell r="C395" t="str">
            <v>471343640</v>
          </cell>
          <cell r="D395" t="str">
            <v>60748</v>
          </cell>
          <cell r="E395" t="str">
            <v/>
          </cell>
          <cell r="F395" t="str">
            <v>745.91</v>
          </cell>
          <cell r="G395" t="str">
            <v>RMB</v>
          </cell>
          <cell r="H395" t="str">
            <v>1</v>
          </cell>
          <cell r="I395" t="str">
            <v>105.96</v>
          </cell>
        </row>
        <row r="396">
          <cell r="A396" t="str">
            <v>1726069</v>
          </cell>
          <cell r="B396" t="str">
            <v>奇诺酒店</v>
          </cell>
          <cell r="C396" t="str">
            <v>472471980</v>
          </cell>
          <cell r="D396" t="str">
            <v>472471980</v>
          </cell>
          <cell r="E396" t="str">
            <v/>
          </cell>
          <cell r="F396" t="str">
            <v>1760.44</v>
          </cell>
          <cell r="G396" t="str">
            <v>RMB</v>
          </cell>
          <cell r="H396" t="str">
            <v>1</v>
          </cell>
          <cell r="I396" t="str">
            <v>250.08</v>
          </cell>
        </row>
        <row r="397">
          <cell r="A397" t="str">
            <v>1739249</v>
          </cell>
          <cell r="B397" t="str">
            <v>米拉酒店</v>
          </cell>
          <cell r="C397" t="str">
            <v>476059924</v>
          </cell>
          <cell r="D397" t="str">
            <v/>
          </cell>
          <cell r="E397" t="str">
            <v/>
          </cell>
          <cell r="F397" t="str">
            <v>466.65</v>
          </cell>
          <cell r="G397" t="str">
            <v>RMB</v>
          </cell>
          <cell r="H397" t="str">
            <v>1</v>
          </cell>
          <cell r="I397" t="str">
            <v>66.29</v>
          </cell>
        </row>
        <row r="398">
          <cell r="A398" t="str">
            <v>1727417</v>
          </cell>
          <cell r="B398" t="str">
            <v>米拉酒店</v>
          </cell>
          <cell r="C398" t="str">
            <v>472841272</v>
          </cell>
          <cell r="D398" t="str">
            <v>reconfirmed</v>
          </cell>
          <cell r="E398" t="str">
            <v/>
          </cell>
          <cell r="F398" t="str">
            <v>855.44</v>
          </cell>
          <cell r="G398" t="str">
            <v>RMB</v>
          </cell>
          <cell r="H398" t="str">
            <v>1</v>
          </cell>
          <cell r="I398" t="str">
            <v>121.52</v>
          </cell>
        </row>
        <row r="399">
          <cell r="A399" t="str">
            <v>1738912</v>
          </cell>
          <cell r="B399" t="str">
            <v>米拉酒店</v>
          </cell>
          <cell r="C399" t="str">
            <v>475993088</v>
          </cell>
          <cell r="D399" t="str">
            <v/>
          </cell>
          <cell r="E399" t="str">
            <v/>
          </cell>
          <cell r="F399" t="str">
            <v>638.98</v>
          </cell>
          <cell r="G399" t="str">
            <v>RMB</v>
          </cell>
          <cell r="H399" t="str">
            <v>1</v>
          </cell>
          <cell r="I399" t="str">
            <v>90.77</v>
          </cell>
        </row>
        <row r="400">
          <cell r="A400" t="str">
            <v>1733707</v>
          </cell>
          <cell r="B400" t="str">
            <v>奥兰多凯悦酒店</v>
          </cell>
          <cell r="C400" t="str">
            <v>474641428</v>
          </cell>
          <cell r="D400" t="str">
            <v>51378782 ,51378783</v>
          </cell>
          <cell r="E400" t="str">
            <v/>
          </cell>
          <cell r="F400" t="str">
            <v>6763.55</v>
          </cell>
          <cell r="G400" t="str">
            <v>RMB</v>
          </cell>
          <cell r="H400" t="str">
            <v>1</v>
          </cell>
          <cell r="I400" t="str">
            <v>960.8</v>
          </cell>
        </row>
        <row r="401">
          <cell r="A401" t="str">
            <v>1732802</v>
          </cell>
          <cell r="B401" t="str">
            <v>奥兰多凯悦酒店</v>
          </cell>
          <cell r="C401" t="str">
            <v>474382424</v>
          </cell>
          <cell r="D401" t="str">
            <v/>
          </cell>
          <cell r="E401" t="str">
            <v/>
          </cell>
          <cell r="F401" t="str">
            <v>4022.65</v>
          </cell>
          <cell r="G401" t="str">
            <v>RMB</v>
          </cell>
          <cell r="H401" t="str">
            <v>1</v>
          </cell>
          <cell r="I401" t="str">
            <v>571.44</v>
          </cell>
        </row>
        <row r="402">
          <cell r="A402" t="str">
            <v>1740269</v>
          </cell>
          <cell r="B402" t="str">
            <v>西雅图机场丽笙酒店</v>
          </cell>
          <cell r="C402" t="str">
            <v>476298136</v>
          </cell>
          <cell r="D402" t="str">
            <v/>
          </cell>
          <cell r="E402" t="str">
            <v/>
          </cell>
          <cell r="F402" t="str">
            <v>611.17</v>
          </cell>
          <cell r="G402" t="str">
            <v>RMB</v>
          </cell>
          <cell r="H402" t="str">
            <v>1</v>
          </cell>
          <cell r="I402" t="str">
            <v>86.82</v>
          </cell>
        </row>
        <row r="403">
          <cell r="A403" t="str">
            <v>1724588</v>
          </cell>
          <cell r="B403" t="str">
            <v>肯尼迪机场丽笙酒店</v>
          </cell>
          <cell r="C403" t="str">
            <v>472063120</v>
          </cell>
          <cell r="D403" t="str">
            <v>VD181CK</v>
          </cell>
          <cell r="E403" t="str">
            <v/>
          </cell>
          <cell r="F403" t="str">
            <v>4717.31</v>
          </cell>
          <cell r="G403" t="str">
            <v>RMB</v>
          </cell>
          <cell r="H403" t="str">
            <v>1</v>
          </cell>
          <cell r="I403" t="str">
            <v>670.12</v>
          </cell>
        </row>
        <row r="404">
          <cell r="A404" t="str">
            <v>1726471</v>
          </cell>
          <cell r="B404" t="str">
            <v>纽约君悦酒店</v>
          </cell>
          <cell r="C404" t="str">
            <v>472587008</v>
          </cell>
          <cell r="D404" t="str">
            <v/>
          </cell>
          <cell r="E404" t="str">
            <v/>
          </cell>
          <cell r="F404" t="str">
            <v>949.28</v>
          </cell>
          <cell r="G404" t="str">
            <v>RMB</v>
          </cell>
          <cell r="H404" t="str">
            <v>1</v>
          </cell>
          <cell r="I404" t="str">
            <v>134.85</v>
          </cell>
        </row>
        <row r="405">
          <cell r="A405" t="str">
            <v>1732715</v>
          </cell>
          <cell r="B405" t="str">
            <v>纽约君悦酒店</v>
          </cell>
          <cell r="C405" t="str">
            <v>474360508</v>
          </cell>
          <cell r="D405" t="str">
            <v>51360655</v>
          </cell>
          <cell r="E405" t="str">
            <v/>
          </cell>
          <cell r="F405" t="str">
            <v>794.27</v>
          </cell>
          <cell r="G405" t="str">
            <v>RMB</v>
          </cell>
          <cell r="H405" t="str">
            <v>1</v>
          </cell>
          <cell r="I405" t="str">
            <v>112.83</v>
          </cell>
        </row>
        <row r="406">
          <cell r="A406" t="str">
            <v>1731024</v>
          </cell>
          <cell r="B406" t="str">
            <v>纽约君悦酒店</v>
          </cell>
          <cell r="C406" t="str">
            <v>473907392</v>
          </cell>
          <cell r="D406" t="str">
            <v>51289883</v>
          </cell>
          <cell r="E406" t="str">
            <v/>
          </cell>
          <cell r="F406" t="str">
            <v>794.27</v>
          </cell>
          <cell r="G406" t="str">
            <v>RMB</v>
          </cell>
          <cell r="H406" t="str">
            <v>1</v>
          </cell>
          <cell r="I406" t="str">
            <v>112.83</v>
          </cell>
        </row>
        <row r="407">
          <cell r="A407" t="str">
            <v>1737948</v>
          </cell>
          <cell r="B407" t="str">
            <v>纽约沃森酒店（原纽约曼哈顿第57街假日酒店）</v>
          </cell>
          <cell r="C407" t="str">
            <v>475769328</v>
          </cell>
          <cell r="D407" t="str">
            <v/>
          </cell>
          <cell r="E407" t="str">
            <v/>
          </cell>
          <cell r="F407" t="str">
            <v>574.63</v>
          </cell>
          <cell r="G407" t="str">
            <v>RMB</v>
          </cell>
          <cell r="H407" t="str">
            <v>1</v>
          </cell>
          <cell r="I407" t="str">
            <v>81.63</v>
          </cell>
        </row>
        <row r="408">
          <cell r="A408" t="str">
            <v>1739050</v>
          </cell>
          <cell r="B408" t="str">
            <v>洛杉矶机场希尔顿酒店</v>
          </cell>
          <cell r="C408" t="str">
            <v>476019120</v>
          </cell>
          <cell r="D408" t="str">
            <v/>
          </cell>
          <cell r="E408" t="str">
            <v/>
          </cell>
          <cell r="F408" t="str">
            <v>828.34</v>
          </cell>
          <cell r="G408" t="str">
            <v>RMB</v>
          </cell>
          <cell r="H408" t="str">
            <v>1</v>
          </cell>
          <cell r="I408" t="str">
            <v>117.67</v>
          </cell>
        </row>
        <row r="409">
          <cell r="A409" t="str">
            <v>1739027</v>
          </cell>
          <cell r="B409" t="str">
            <v>洛杉矶机场希尔顿酒店</v>
          </cell>
          <cell r="C409" t="str">
            <v>476015392</v>
          </cell>
          <cell r="D409" t="str">
            <v>3168576590</v>
          </cell>
          <cell r="E409" t="str">
            <v/>
          </cell>
          <cell r="F409" t="str">
            <v>768.78</v>
          </cell>
          <cell r="G409" t="str">
            <v>RMB</v>
          </cell>
          <cell r="H409" t="str">
            <v>1</v>
          </cell>
          <cell r="I409" t="str">
            <v>109.21</v>
          </cell>
        </row>
        <row r="410">
          <cell r="A410" t="str">
            <v>1738711</v>
          </cell>
          <cell r="B410" t="str">
            <v>洛杉矶机场希尔顿酒店</v>
          </cell>
          <cell r="C410" t="str">
            <v>475955396</v>
          </cell>
          <cell r="D410" t="str">
            <v/>
          </cell>
          <cell r="E410" t="str">
            <v/>
          </cell>
          <cell r="F410" t="str">
            <v>828.34</v>
          </cell>
          <cell r="G410" t="str">
            <v>RMB</v>
          </cell>
          <cell r="H410" t="str">
            <v>1</v>
          </cell>
          <cell r="I410" t="str">
            <v>117.67</v>
          </cell>
        </row>
        <row r="411">
          <cell r="A411" t="str">
            <v>1736799</v>
          </cell>
          <cell r="B411" t="str">
            <v>洛杉矶机场希尔顿酒店</v>
          </cell>
          <cell r="C411" t="str">
            <v>475460204</v>
          </cell>
          <cell r="D411" t="str">
            <v>3176066024</v>
          </cell>
          <cell r="E411" t="str">
            <v/>
          </cell>
          <cell r="F411" t="str">
            <v>947.45</v>
          </cell>
          <cell r="G411" t="str">
            <v>RMB</v>
          </cell>
          <cell r="H411" t="str">
            <v>1</v>
          </cell>
          <cell r="I411" t="str">
            <v>134.59</v>
          </cell>
        </row>
        <row r="412">
          <cell r="A412" t="str">
            <v>1728918</v>
          </cell>
          <cell r="B412" t="str">
            <v>洛杉矶机场希尔顿酒店</v>
          </cell>
          <cell r="C412" t="str">
            <v>473291564</v>
          </cell>
          <cell r="D412" t="str">
            <v>3171124298</v>
          </cell>
          <cell r="E412" t="str">
            <v/>
          </cell>
          <cell r="F412" t="str">
            <v>768.78</v>
          </cell>
          <cell r="G412" t="str">
            <v>RMB</v>
          </cell>
          <cell r="H412" t="str">
            <v>1</v>
          </cell>
          <cell r="I412" t="str">
            <v>109.21</v>
          </cell>
        </row>
        <row r="413">
          <cell r="A413" t="str">
            <v>1735631</v>
          </cell>
          <cell r="B413" t="str">
            <v>芝加哥凯悦酒店</v>
          </cell>
          <cell r="C413" t="str">
            <v>475146488</v>
          </cell>
          <cell r="D413" t="str">
            <v>51496739</v>
          </cell>
          <cell r="E413" t="str">
            <v/>
          </cell>
          <cell r="F413" t="str">
            <v>3564.8</v>
          </cell>
          <cell r="G413" t="str">
            <v>RMB</v>
          </cell>
          <cell r="H413" t="str">
            <v>1</v>
          </cell>
          <cell r="I413" t="str">
            <v>506.4</v>
          </cell>
        </row>
        <row r="414">
          <cell r="A414" t="str">
            <v>1739903</v>
          </cell>
          <cell r="B414" t="str">
            <v>芝加哥凯悦酒店</v>
          </cell>
          <cell r="C414" t="str">
            <v>476218960</v>
          </cell>
          <cell r="D414" t="str">
            <v>51667111</v>
          </cell>
          <cell r="E414" t="str">
            <v/>
          </cell>
          <cell r="F414" t="str">
            <v>643.76</v>
          </cell>
          <cell r="G414" t="str">
            <v>RMB</v>
          </cell>
          <cell r="H414" t="str">
            <v>1</v>
          </cell>
          <cell r="I414" t="str">
            <v>91.45</v>
          </cell>
        </row>
        <row r="415">
          <cell r="A415" t="str">
            <v>1726753</v>
          </cell>
          <cell r="B415" t="str">
            <v>希尔顿美洲休斯顿酒店</v>
          </cell>
          <cell r="C415" t="str">
            <v>472684244</v>
          </cell>
          <cell r="D415" t="str">
            <v/>
          </cell>
          <cell r="E415" t="str">
            <v/>
          </cell>
          <cell r="F415" t="str">
            <v>640.24</v>
          </cell>
          <cell r="G415" t="str">
            <v>RMB</v>
          </cell>
          <cell r="H415" t="str">
            <v>1</v>
          </cell>
          <cell r="I415" t="str">
            <v>90.95</v>
          </cell>
        </row>
        <row r="416">
          <cell r="A416" t="str">
            <v>1724594</v>
          </cell>
          <cell r="B416" t="str">
            <v>夏威夷·火奴鲁鲁机场酒店</v>
          </cell>
          <cell r="C416" t="str">
            <v>472065488</v>
          </cell>
          <cell r="D416" t="str">
            <v>CI32D1SG</v>
          </cell>
          <cell r="E416" t="str">
            <v/>
          </cell>
          <cell r="F416" t="str">
            <v>1090.28</v>
          </cell>
          <cell r="G416" t="str">
            <v>RMB</v>
          </cell>
          <cell r="H416" t="str">
            <v>1</v>
          </cell>
          <cell r="I416" t="str">
            <v>154.88</v>
          </cell>
        </row>
        <row r="417">
          <cell r="A417" t="str">
            <v>1738752</v>
          </cell>
          <cell r="B417" t="str">
            <v>雷迪森波士顿酒店</v>
          </cell>
          <cell r="C417" t="str">
            <v>475963448</v>
          </cell>
          <cell r="D417" t="str">
            <v/>
          </cell>
          <cell r="E417" t="str">
            <v/>
          </cell>
          <cell r="F417" t="str">
            <v>1218.54</v>
          </cell>
          <cell r="G417" t="str">
            <v>RMB</v>
          </cell>
          <cell r="H417" t="str">
            <v>1</v>
          </cell>
          <cell r="I417" t="str">
            <v>173.1</v>
          </cell>
        </row>
        <row r="418">
          <cell r="A418" t="str">
            <v>1732726</v>
          </cell>
          <cell r="B418" t="str">
            <v>波士顿凯悦酒店</v>
          </cell>
          <cell r="C418" t="str">
            <v>474363612</v>
          </cell>
          <cell r="D418" t="str">
            <v/>
          </cell>
          <cell r="E418" t="str">
            <v/>
          </cell>
          <cell r="F418" t="str">
            <v>1674.7</v>
          </cell>
          <cell r="G418" t="str">
            <v>RMB</v>
          </cell>
          <cell r="H418" t="str">
            <v>1</v>
          </cell>
          <cell r="I418" t="str">
            <v>237.9</v>
          </cell>
        </row>
        <row r="419">
          <cell r="A419" t="str">
            <v>1732570</v>
          </cell>
          <cell r="B419" t="str">
            <v>波士顿凯悦酒店</v>
          </cell>
          <cell r="C419" t="str">
            <v>474330700</v>
          </cell>
          <cell r="D419" t="str">
            <v/>
          </cell>
          <cell r="E419" t="str">
            <v/>
          </cell>
          <cell r="F419" t="str">
            <v>837.35</v>
          </cell>
          <cell r="G419" t="str">
            <v>RMB</v>
          </cell>
          <cell r="H419" t="str">
            <v>1</v>
          </cell>
          <cell r="I419" t="str">
            <v>118.95</v>
          </cell>
        </row>
        <row r="420">
          <cell r="A420" t="str">
            <v>1735329</v>
          </cell>
          <cell r="B420" t="str">
            <v>贝斯特韦斯特橙县机场北酒店</v>
          </cell>
          <cell r="C420" t="str">
            <v>475077332</v>
          </cell>
          <cell r="D420" t="str">
            <v>624820511</v>
          </cell>
          <cell r="E420" t="str">
            <v/>
          </cell>
          <cell r="F420" t="str">
            <v>672.13</v>
          </cell>
          <cell r="G420" t="str">
            <v>RMB</v>
          </cell>
          <cell r="H420" t="str">
            <v>1</v>
          </cell>
          <cell r="I420" t="str">
            <v>95.48</v>
          </cell>
        </row>
        <row r="421">
          <cell r="A421" t="str">
            <v>1719417</v>
          </cell>
          <cell r="B421" t="str">
            <v>贝尔维尤凯悦酒店</v>
          </cell>
          <cell r="C421" t="str">
            <v>470524160</v>
          </cell>
          <cell r="D421" t="str">
            <v>50702916</v>
          </cell>
          <cell r="E421" t="str">
            <v/>
          </cell>
          <cell r="F421" t="str">
            <v>900.84</v>
          </cell>
          <cell r="G421" t="str">
            <v>RMB</v>
          </cell>
          <cell r="H421" t="str">
            <v>1</v>
          </cell>
          <cell r="I421" t="str">
            <v>127.97</v>
          </cell>
        </row>
        <row r="422">
          <cell r="A422" t="str">
            <v>1733858</v>
          </cell>
          <cell r="B422" t="str">
            <v>毕考酒店及公司宿舍</v>
          </cell>
          <cell r="C422" t="str">
            <v>474678580</v>
          </cell>
          <cell r="D422" t="str">
            <v>474678580</v>
          </cell>
          <cell r="E422" t="str">
            <v/>
          </cell>
          <cell r="F422" t="str">
            <v>1545.87</v>
          </cell>
          <cell r="G422" t="str">
            <v>RMB</v>
          </cell>
          <cell r="H422" t="str">
            <v>1</v>
          </cell>
          <cell r="I422" t="str">
            <v>219.6</v>
          </cell>
        </row>
        <row r="423">
          <cell r="A423" t="str">
            <v>1737781</v>
          </cell>
          <cell r="B423" t="str">
            <v>旧金山机场凯悦酒店</v>
          </cell>
          <cell r="C423" t="str">
            <v>475706260</v>
          </cell>
          <cell r="D423" t="str">
            <v>51596180</v>
          </cell>
          <cell r="E423" t="str">
            <v/>
          </cell>
          <cell r="F423" t="str">
            <v>646.01</v>
          </cell>
          <cell r="G423" t="str">
            <v>RMB</v>
          </cell>
          <cell r="H423" t="str">
            <v>1</v>
          </cell>
          <cell r="I423" t="str">
            <v>91.77</v>
          </cell>
        </row>
        <row r="424">
          <cell r="A424" t="str">
            <v>1737765</v>
          </cell>
          <cell r="B424" t="str">
            <v>云霄塔赌场度假酒店,贝斯特韦斯特至尊精选</v>
          </cell>
          <cell r="C424" t="str">
            <v>475699432</v>
          </cell>
          <cell r="D424" t="str">
            <v>LTQBC</v>
          </cell>
          <cell r="E424" t="str">
            <v/>
          </cell>
          <cell r="F424" t="str">
            <v>3892.77</v>
          </cell>
          <cell r="G424" t="str">
            <v>RMB</v>
          </cell>
          <cell r="H424" t="str">
            <v>1</v>
          </cell>
          <cell r="I424" t="str">
            <v>552.99</v>
          </cell>
        </row>
        <row r="425">
          <cell r="A425" t="str">
            <v>1732391</v>
          </cell>
          <cell r="B425" t="str">
            <v>云霄塔赌场度假酒店,贝斯特韦斯特至尊精选</v>
          </cell>
          <cell r="C425" t="str">
            <v>474287760</v>
          </cell>
          <cell r="D425" t="str">
            <v>reconfirmed</v>
          </cell>
          <cell r="E425" t="str">
            <v/>
          </cell>
          <cell r="F425" t="str">
            <v>1915.87</v>
          </cell>
          <cell r="G425" t="str">
            <v>RMB</v>
          </cell>
          <cell r="H425" t="str">
            <v>1</v>
          </cell>
          <cell r="I425" t="str">
            <v>272.16</v>
          </cell>
        </row>
        <row r="426">
          <cell r="A426" t="str">
            <v>1729913</v>
          </cell>
          <cell r="B426" t="str">
            <v>美高梅大酒店</v>
          </cell>
          <cell r="C426" t="str">
            <v>473603532</v>
          </cell>
          <cell r="D426" t="str">
            <v>473603532</v>
          </cell>
          <cell r="E426" t="str">
            <v/>
          </cell>
          <cell r="F426" t="str">
            <v>5314.47</v>
          </cell>
          <cell r="G426" t="str">
            <v>RMB</v>
          </cell>
          <cell r="H426" t="str">
            <v>1</v>
          </cell>
          <cell r="I426" t="str">
            <v>754.95</v>
          </cell>
        </row>
        <row r="427">
          <cell r="A427" t="str">
            <v>1741310</v>
          </cell>
          <cell r="B427" t="str">
            <v>圣巴巴拉华美达酒店</v>
          </cell>
          <cell r="C427" t="str">
            <v>476487340</v>
          </cell>
          <cell r="D427" t="str">
            <v/>
          </cell>
          <cell r="E427" t="str">
            <v/>
          </cell>
          <cell r="F427" t="str">
            <v>612.58</v>
          </cell>
          <cell r="G427" t="str">
            <v>RMB</v>
          </cell>
          <cell r="H427" t="str">
            <v>1</v>
          </cell>
          <cell r="I427" t="str">
            <v>87.02</v>
          </cell>
        </row>
        <row r="428">
          <cell r="A428" t="str">
            <v>1733184</v>
          </cell>
          <cell r="B428" t="str">
            <v>圣巴巴拉华美达酒店</v>
          </cell>
          <cell r="C428" t="str">
            <v>474470740</v>
          </cell>
          <cell r="D428" t="str">
            <v>474470740</v>
          </cell>
          <cell r="E428" t="str">
            <v/>
          </cell>
          <cell r="F428" t="str">
            <v>4678.45</v>
          </cell>
          <cell r="G428" t="str">
            <v>RMB</v>
          </cell>
          <cell r="H428" t="str">
            <v>1</v>
          </cell>
          <cell r="I428" t="str">
            <v>664.6</v>
          </cell>
        </row>
        <row r="429">
          <cell r="A429" t="str">
            <v>1741134</v>
          </cell>
          <cell r="B429" t="str">
            <v>旧金山联合广场希尔顿酒店</v>
          </cell>
          <cell r="C429" t="str">
            <v>476456828</v>
          </cell>
          <cell r="D429" t="str">
            <v/>
          </cell>
          <cell r="E429" t="str">
            <v/>
          </cell>
          <cell r="F429" t="str">
            <v>6918.42</v>
          </cell>
          <cell r="G429" t="str">
            <v>RMB</v>
          </cell>
          <cell r="H429" t="str">
            <v>1</v>
          </cell>
          <cell r="I429" t="str">
            <v>982.8</v>
          </cell>
        </row>
        <row r="430">
          <cell r="A430" t="str">
            <v>1735351</v>
          </cell>
          <cell r="B430" t="str">
            <v>旧金山联合广场希尔顿酒店</v>
          </cell>
          <cell r="C430" t="str">
            <v>475082700</v>
          </cell>
          <cell r="D430" t="str">
            <v>3175158808</v>
          </cell>
          <cell r="E430" t="str">
            <v/>
          </cell>
          <cell r="F430" t="str">
            <v>1601.49</v>
          </cell>
          <cell r="G430" t="str">
            <v>RMB</v>
          </cell>
          <cell r="H430" t="str">
            <v>1</v>
          </cell>
          <cell r="I430" t="str">
            <v>227.5</v>
          </cell>
        </row>
        <row r="431">
          <cell r="A431" t="str">
            <v>1731933</v>
          </cell>
          <cell r="B431" t="str">
            <v>旧金山联合广场希尔顿酒店</v>
          </cell>
          <cell r="C431" t="str">
            <v>474129140</v>
          </cell>
          <cell r="D431" t="str">
            <v/>
          </cell>
          <cell r="E431" t="str">
            <v/>
          </cell>
          <cell r="F431" t="str">
            <v>3263.86</v>
          </cell>
          <cell r="G431" t="str">
            <v>RMB</v>
          </cell>
          <cell r="H431" t="str">
            <v>1</v>
          </cell>
          <cell r="I431" t="str">
            <v>463.65</v>
          </cell>
        </row>
        <row r="432">
          <cell r="A432" t="str">
            <v>1730475</v>
          </cell>
          <cell r="B432" t="str">
            <v>旧金山联合广场希尔顿酒店</v>
          </cell>
          <cell r="C432" t="str">
            <v>473730864</v>
          </cell>
          <cell r="D432" t="str">
            <v>3170020256</v>
          </cell>
          <cell r="E432" t="str">
            <v/>
          </cell>
          <cell r="F432" t="str">
            <v>1855.75</v>
          </cell>
          <cell r="G432" t="str">
            <v>RMB</v>
          </cell>
          <cell r="H432" t="str">
            <v>1</v>
          </cell>
          <cell r="I432" t="str">
            <v>263.62</v>
          </cell>
        </row>
        <row r="433">
          <cell r="A433" t="str">
            <v>1731560</v>
          </cell>
          <cell r="B433" t="str">
            <v>旧金山联合广场希尔顿酒店</v>
          </cell>
          <cell r="C433" t="str">
            <v>474038460</v>
          </cell>
          <cell r="D433" t="str">
            <v>3170615232</v>
          </cell>
          <cell r="E433" t="str">
            <v/>
          </cell>
          <cell r="F433" t="str">
            <v>3263.86</v>
          </cell>
          <cell r="G433" t="str">
            <v>RMB</v>
          </cell>
          <cell r="H433" t="str">
            <v>1</v>
          </cell>
          <cell r="I433" t="str">
            <v>463.65</v>
          </cell>
        </row>
        <row r="434">
          <cell r="A434" t="str">
            <v>1731182</v>
          </cell>
          <cell r="B434" t="str">
            <v>旧金山联合广场希尔顿酒店</v>
          </cell>
          <cell r="C434" t="str">
            <v>473951600</v>
          </cell>
          <cell r="D434" t="str">
            <v/>
          </cell>
          <cell r="E434" t="str">
            <v/>
          </cell>
          <cell r="F434" t="str">
            <v>3679.41</v>
          </cell>
          <cell r="G434" t="str">
            <v>RMB</v>
          </cell>
          <cell r="H434" t="str">
            <v>1</v>
          </cell>
          <cell r="I434" t="str">
            <v>522.68</v>
          </cell>
        </row>
        <row r="435">
          <cell r="A435" t="str">
            <v>1741380</v>
          </cell>
          <cell r="B435" t="str">
            <v>旧金山联合广场希尔顿酒店</v>
          </cell>
          <cell r="C435" t="str">
            <v>476500664</v>
          </cell>
          <cell r="D435" t="str">
            <v/>
          </cell>
          <cell r="E435" t="str">
            <v/>
          </cell>
          <cell r="F435" t="str">
            <v>914.36</v>
          </cell>
          <cell r="G435" t="str">
            <v>RMB</v>
          </cell>
          <cell r="H435" t="str">
            <v>1</v>
          </cell>
          <cell r="I435" t="str">
            <v>129.89</v>
          </cell>
        </row>
        <row r="436">
          <cell r="A436" t="str">
            <v>1741495</v>
          </cell>
          <cell r="B436" t="str">
            <v>旧金山凯悦酒店</v>
          </cell>
          <cell r="C436" t="str">
            <v>476524988</v>
          </cell>
          <cell r="D436" t="str">
            <v/>
          </cell>
          <cell r="E436" t="str">
            <v/>
          </cell>
          <cell r="F436" t="str">
            <v>1748.19</v>
          </cell>
          <cell r="G436" t="str">
            <v>RMB</v>
          </cell>
          <cell r="H436" t="str">
            <v>1</v>
          </cell>
          <cell r="I436" t="str">
            <v>248.34</v>
          </cell>
        </row>
        <row r="437">
          <cell r="A437" t="str">
            <v>1734599</v>
          </cell>
          <cell r="B437" t="str">
            <v>旧金山日航酒店</v>
          </cell>
          <cell r="C437" t="str">
            <v>474850884</v>
          </cell>
          <cell r="D437" t="str">
            <v>474850884</v>
          </cell>
          <cell r="E437" t="str">
            <v/>
          </cell>
          <cell r="F437" t="str">
            <v>1909.11</v>
          </cell>
          <cell r="G437" t="str">
            <v>RMB</v>
          </cell>
          <cell r="H437" t="str">
            <v>1</v>
          </cell>
          <cell r="I437" t="str">
            <v>271.2</v>
          </cell>
        </row>
        <row r="438">
          <cell r="A438" t="str">
            <v>1735066</v>
          </cell>
          <cell r="B438" t="str">
            <v>巴厘阿亚纳温泉度假酒店</v>
          </cell>
          <cell r="C438" t="str">
            <v>474990708</v>
          </cell>
          <cell r="D438" t="str">
            <v/>
          </cell>
          <cell r="E438" t="str">
            <v/>
          </cell>
          <cell r="F438" t="str">
            <v>6299.65</v>
          </cell>
          <cell r="G438" t="str">
            <v>RMB</v>
          </cell>
          <cell r="H438" t="str">
            <v>1</v>
          </cell>
          <cell r="I438" t="str">
            <v>894.9</v>
          </cell>
        </row>
        <row r="439">
          <cell r="A439" t="str">
            <v>1734454</v>
          </cell>
          <cell r="B439" t="str">
            <v>拉查于丁北门公寓式酒店</v>
          </cell>
          <cell r="C439" t="str">
            <v>474816872</v>
          </cell>
          <cell r="D439" t="str">
            <v>50330</v>
          </cell>
          <cell r="E439" t="str">
            <v/>
          </cell>
          <cell r="F439" t="str">
            <v>1217.9</v>
          </cell>
          <cell r="G439" t="str">
            <v>RMB</v>
          </cell>
          <cell r="H439" t="str">
            <v>1</v>
          </cell>
          <cell r="I439" t="str">
            <v>173.01</v>
          </cell>
        </row>
        <row r="440">
          <cell r="A440" t="str">
            <v>1726961</v>
          </cell>
          <cell r="B440" t="str">
            <v>马酒店</v>
          </cell>
          <cell r="C440" t="str">
            <v>472733664</v>
          </cell>
          <cell r="D440" t="str">
            <v>reconfirmed</v>
          </cell>
          <cell r="E440" t="str">
            <v/>
          </cell>
          <cell r="F440" t="str">
            <v>665.66</v>
          </cell>
          <cell r="G440" t="str">
            <v>RMB</v>
          </cell>
          <cell r="H440" t="str">
            <v>1</v>
          </cell>
          <cell r="I440" t="str">
            <v>94.56</v>
          </cell>
        </row>
        <row r="441">
          <cell r="A441" t="str">
            <v>1738951</v>
          </cell>
          <cell r="B441" t="str">
            <v>艾塔斯酒店</v>
          </cell>
          <cell r="C441" t="str">
            <v>475999636</v>
          </cell>
          <cell r="D441" t="str">
            <v/>
          </cell>
          <cell r="E441" t="str">
            <v/>
          </cell>
          <cell r="F441" t="str">
            <v>884.44</v>
          </cell>
          <cell r="G441" t="str">
            <v>RMB</v>
          </cell>
          <cell r="H441" t="str">
            <v>1</v>
          </cell>
          <cell r="I441" t="str">
            <v>125.64</v>
          </cell>
        </row>
        <row r="442">
          <cell r="A442" t="str">
            <v>1733914</v>
          </cell>
          <cell r="B442" t="str">
            <v>曼谷那撒维加斯酒店</v>
          </cell>
          <cell r="C442" t="str">
            <v>474693324</v>
          </cell>
          <cell r="D442" t="str">
            <v>474693324</v>
          </cell>
          <cell r="E442" t="str">
            <v/>
          </cell>
          <cell r="F442" t="str">
            <v>379.15</v>
          </cell>
          <cell r="G442" t="str">
            <v>RMB</v>
          </cell>
          <cell r="H442" t="str">
            <v>1</v>
          </cell>
          <cell r="I442" t="str">
            <v>53.86</v>
          </cell>
        </row>
        <row r="443">
          <cell r="A443" t="str">
            <v>1736566</v>
          </cell>
          <cell r="B443" t="str">
            <v>曼谷素坤逸5号格兰德酒店</v>
          </cell>
          <cell r="C443" t="str">
            <v>475382876</v>
          </cell>
          <cell r="D443" t="str">
            <v/>
          </cell>
          <cell r="E443" t="str">
            <v/>
          </cell>
          <cell r="F443" t="str">
            <v>242.86</v>
          </cell>
          <cell r="G443" t="str">
            <v>RMB</v>
          </cell>
          <cell r="H443" t="str">
            <v>1</v>
          </cell>
          <cell r="I443" t="str">
            <v>34.5</v>
          </cell>
        </row>
        <row r="444">
          <cell r="A444" t="str">
            <v>1718126</v>
          </cell>
          <cell r="B444" t="str">
            <v>曼谷素坤逸路第八巷萨瓦斯德酒店</v>
          </cell>
          <cell r="C444" t="str">
            <v>470135372</v>
          </cell>
          <cell r="D444" t="str">
            <v>470135372</v>
          </cell>
          <cell r="E444" t="str">
            <v/>
          </cell>
          <cell r="F444" t="str">
            <v>271.44</v>
          </cell>
          <cell r="G444" t="str">
            <v>RMB</v>
          </cell>
          <cell r="H444" t="str">
            <v>1</v>
          </cell>
          <cell r="I444" t="str">
            <v>38.56</v>
          </cell>
        </row>
        <row r="445">
          <cell r="A445" t="str">
            <v>1737175</v>
          </cell>
          <cell r="B445" t="str">
            <v>曼谷索菲特特色酒店</v>
          </cell>
          <cell r="C445" t="str">
            <v>475548880</v>
          </cell>
          <cell r="D445" t="str">
            <v/>
          </cell>
          <cell r="E445" t="str">
            <v/>
          </cell>
          <cell r="F445" t="str">
            <v>2168.31</v>
          </cell>
          <cell r="G445" t="str">
            <v>RMB</v>
          </cell>
          <cell r="H445" t="str">
            <v>1</v>
          </cell>
          <cell r="I445" t="str">
            <v>308.02</v>
          </cell>
        </row>
        <row r="446">
          <cell r="A446" t="str">
            <v>1736924</v>
          </cell>
          <cell r="B446" t="str">
            <v>莲花酒店</v>
          </cell>
          <cell r="C446" t="str">
            <v>475493104</v>
          </cell>
          <cell r="D446" t="str">
            <v/>
          </cell>
          <cell r="E446" t="str">
            <v/>
          </cell>
          <cell r="F446" t="str">
            <v>322.06</v>
          </cell>
          <cell r="G446" t="str">
            <v>RMB</v>
          </cell>
          <cell r="H446" t="str">
            <v>1</v>
          </cell>
          <cell r="I446" t="str">
            <v>45.75</v>
          </cell>
        </row>
        <row r="447">
          <cell r="A447" t="str">
            <v>1737764</v>
          </cell>
          <cell r="B447" t="str">
            <v>莲花酒店</v>
          </cell>
          <cell r="C447" t="str">
            <v>475699248</v>
          </cell>
          <cell r="D447" t="str">
            <v/>
          </cell>
          <cell r="E447" t="str">
            <v/>
          </cell>
          <cell r="F447" t="str">
            <v>288.76</v>
          </cell>
          <cell r="G447" t="str">
            <v>RMB</v>
          </cell>
          <cell r="H447" t="str">
            <v>1</v>
          </cell>
          <cell r="I447" t="str">
            <v>41.02</v>
          </cell>
        </row>
        <row r="448">
          <cell r="A448" t="str">
            <v>1722382</v>
          </cell>
          <cell r="B448" t="str">
            <v>芭堤雅KTK皇家公寓式酒店</v>
          </cell>
          <cell r="C448" t="str">
            <v>471355260</v>
          </cell>
          <cell r="D448" t="str">
            <v>81995</v>
          </cell>
          <cell r="E448" t="str">
            <v/>
          </cell>
          <cell r="F448" t="str">
            <v>1339.62</v>
          </cell>
          <cell r="G448" t="str">
            <v>RMB</v>
          </cell>
          <cell r="H448" t="str">
            <v>1</v>
          </cell>
          <cell r="I448" t="str">
            <v>190.3</v>
          </cell>
        </row>
        <row r="449">
          <cell r="A449" t="str">
            <v>1729367</v>
          </cell>
          <cell r="B449" t="str">
            <v>东京品川王子酒店</v>
          </cell>
          <cell r="C449" t="str">
            <v>473465248</v>
          </cell>
          <cell r="D449" t="str">
            <v>473465248</v>
          </cell>
          <cell r="E449" t="str">
            <v/>
          </cell>
          <cell r="F449" t="str">
            <v>5288.64</v>
          </cell>
          <cell r="G449" t="str">
            <v>RMB</v>
          </cell>
          <cell r="H449" t="str">
            <v>1</v>
          </cell>
          <cell r="I449" t="str">
            <v>751.28</v>
          </cell>
        </row>
        <row r="450">
          <cell r="A450" t="str">
            <v>1738760</v>
          </cell>
          <cell r="B450" t="str">
            <v>舍恩酒店</v>
          </cell>
          <cell r="C450" t="str">
            <v>475964800</v>
          </cell>
          <cell r="D450" t="str">
            <v/>
          </cell>
          <cell r="E450" t="str">
            <v/>
          </cell>
          <cell r="F450" t="str">
            <v>2451.15</v>
          </cell>
          <cell r="G450" t="str">
            <v>RMB</v>
          </cell>
          <cell r="H450" t="str">
            <v>1</v>
          </cell>
          <cell r="I450" t="str">
            <v>348.2</v>
          </cell>
        </row>
        <row r="451">
          <cell r="A451" t="str">
            <v>1723767</v>
          </cell>
          <cell r="B451" t="str">
            <v>济州岛亚金晶酒店</v>
          </cell>
          <cell r="C451" t="str">
            <v>471819380</v>
          </cell>
          <cell r="D451" t="str">
            <v>471819380</v>
          </cell>
          <cell r="E451" t="str">
            <v/>
          </cell>
          <cell r="F451" t="str">
            <v>676.21</v>
          </cell>
          <cell r="G451" t="str">
            <v>RMB</v>
          </cell>
          <cell r="H451" t="str">
            <v>1</v>
          </cell>
          <cell r="I451" t="str">
            <v>96.06</v>
          </cell>
        </row>
        <row r="452">
          <cell r="A452" t="str">
            <v>1736399</v>
          </cell>
          <cell r="B452" t="str">
            <v>罗马星际都市酒店</v>
          </cell>
          <cell r="C452" t="str">
            <v>475327476</v>
          </cell>
          <cell r="D452" t="str">
            <v/>
          </cell>
          <cell r="E452" t="str">
            <v/>
          </cell>
          <cell r="F452" t="str">
            <v>5430.83</v>
          </cell>
          <cell r="G452" t="str">
            <v>RMB</v>
          </cell>
          <cell r="H452" t="str">
            <v>1</v>
          </cell>
          <cell r="I452" t="str">
            <v>771.48</v>
          </cell>
        </row>
        <row r="453">
          <cell r="A453" t="str">
            <v>1728745</v>
          </cell>
          <cell r="B453" t="str">
            <v>首尔明洞索拉利亚西铁酒店</v>
          </cell>
          <cell r="C453" t="str">
            <v>473251012</v>
          </cell>
          <cell r="D453" t="str">
            <v/>
          </cell>
          <cell r="E453" t="str">
            <v/>
          </cell>
          <cell r="F453" t="str">
            <v>708.95</v>
          </cell>
          <cell r="G453" t="str">
            <v>RMB</v>
          </cell>
          <cell r="H453" t="str">
            <v>1</v>
          </cell>
          <cell r="I453" t="str">
            <v>100.71</v>
          </cell>
        </row>
        <row r="454">
          <cell r="A454" t="str">
            <v>1738467</v>
          </cell>
          <cell r="B454" t="str">
            <v>米达斯赌场酒店</v>
          </cell>
          <cell r="C454" t="str">
            <v>475900844</v>
          </cell>
          <cell r="D454" t="str">
            <v>235543</v>
          </cell>
          <cell r="E454" t="str">
            <v/>
          </cell>
          <cell r="F454" t="str">
            <v>619.12</v>
          </cell>
          <cell r="G454" t="str">
            <v>RMB</v>
          </cell>
          <cell r="H454" t="str">
            <v>1</v>
          </cell>
          <cell r="I454" t="str">
            <v>87.95</v>
          </cell>
        </row>
        <row r="455">
          <cell r="A455" t="str">
            <v>1725236</v>
          </cell>
          <cell r="B455" t="str">
            <v>札幌北门WBF酒店</v>
          </cell>
          <cell r="C455" t="str">
            <v>472275700</v>
          </cell>
          <cell r="D455" t="str">
            <v/>
          </cell>
          <cell r="E455" t="str">
            <v/>
          </cell>
          <cell r="F455" t="str">
            <v>990.74</v>
          </cell>
          <cell r="G455" t="str">
            <v>RMB</v>
          </cell>
          <cell r="H455" t="str">
            <v>1</v>
          </cell>
          <cell r="I455" t="str">
            <v>140.74</v>
          </cell>
        </row>
        <row r="456">
          <cell r="A456" t="str">
            <v>1722003</v>
          </cell>
          <cell r="B456" t="str">
            <v>曼谷南达遗产酒店</v>
          </cell>
          <cell r="C456" t="str">
            <v>471238588</v>
          </cell>
          <cell r="D456" t="str">
            <v>39842</v>
          </cell>
          <cell r="E456" t="str">
            <v/>
          </cell>
          <cell r="F456" t="str">
            <v>1347.78</v>
          </cell>
          <cell r="G456" t="str">
            <v>RMB</v>
          </cell>
          <cell r="H456" t="str">
            <v>1</v>
          </cell>
          <cell r="I456" t="str">
            <v>191.46</v>
          </cell>
        </row>
        <row r="457">
          <cell r="A457" t="str">
            <v>1723245</v>
          </cell>
          <cell r="B457" t="str">
            <v>首尔东大门晨曦酒店</v>
          </cell>
          <cell r="C457" t="str">
            <v>471636168</v>
          </cell>
          <cell r="D457" t="str">
            <v/>
          </cell>
          <cell r="E457" t="str">
            <v/>
          </cell>
          <cell r="F457" t="str">
            <v>1269.08</v>
          </cell>
          <cell r="G457" t="str">
            <v>RMB</v>
          </cell>
          <cell r="H457" t="str">
            <v>1</v>
          </cell>
          <cell r="I457" t="str">
            <v>180.28</v>
          </cell>
        </row>
        <row r="458">
          <cell r="A458" t="str">
            <v>1735670</v>
          </cell>
          <cell r="B458" t="str">
            <v>布纳维斯塔湖迪士尼斯普林?度假区温德姆花园酒店</v>
          </cell>
          <cell r="C458" t="str">
            <v>475157140</v>
          </cell>
          <cell r="D458" t="str">
            <v>80414EC309148</v>
          </cell>
          <cell r="E458" t="str">
            <v/>
          </cell>
          <cell r="F458" t="str">
            <v>1287.88</v>
          </cell>
          <cell r="G458" t="str">
            <v>RMB</v>
          </cell>
          <cell r="H458" t="str">
            <v>1</v>
          </cell>
          <cell r="I458" t="str">
            <v>182.95</v>
          </cell>
        </row>
        <row r="459">
          <cell r="A459" t="str">
            <v>1738670</v>
          </cell>
          <cell r="B459" t="str">
            <v>黄金海岸星亿酒店</v>
          </cell>
          <cell r="C459" t="str">
            <v>475946716</v>
          </cell>
          <cell r="D459" t="str">
            <v/>
          </cell>
          <cell r="E459" t="str">
            <v/>
          </cell>
          <cell r="F459" t="str">
            <v>1346.09</v>
          </cell>
          <cell r="G459" t="str">
            <v>RMB</v>
          </cell>
          <cell r="H459" t="str">
            <v>1</v>
          </cell>
          <cell r="I459" t="str">
            <v>191.22</v>
          </cell>
        </row>
        <row r="460">
          <cell r="A460" t="str">
            <v>1723134</v>
          </cell>
          <cell r="B460" t="str">
            <v>首尔明洞喜普乐吉酒店</v>
          </cell>
          <cell r="C460" t="str">
            <v>471606952</v>
          </cell>
          <cell r="D460" t="str">
            <v>19276251</v>
          </cell>
          <cell r="E460" t="str">
            <v/>
          </cell>
          <cell r="F460" t="str">
            <v>2691.55</v>
          </cell>
          <cell r="G460" t="str">
            <v>RMB</v>
          </cell>
          <cell r="H460" t="str">
            <v>1</v>
          </cell>
          <cell r="I460" t="str">
            <v>382.35</v>
          </cell>
        </row>
        <row r="461">
          <cell r="A461" t="str">
            <v>1720567</v>
          </cell>
          <cell r="B461" t="str">
            <v>首尔明洞喜普乐吉酒店</v>
          </cell>
          <cell r="C461" t="str">
            <v>470836968</v>
          </cell>
          <cell r="D461" t="str">
            <v>19275453</v>
          </cell>
          <cell r="E461" t="str">
            <v/>
          </cell>
          <cell r="F461" t="str">
            <v>1864.76</v>
          </cell>
          <cell r="G461" t="str">
            <v>RMB</v>
          </cell>
          <cell r="H461" t="str">
            <v>1</v>
          </cell>
          <cell r="I461" t="str">
            <v>264.9</v>
          </cell>
        </row>
        <row r="462">
          <cell r="A462" t="str">
            <v>1740109</v>
          </cell>
          <cell r="B462" t="str">
            <v>马尼拉马比尼红色行星酒店</v>
          </cell>
          <cell r="C462" t="str">
            <v>476267164</v>
          </cell>
          <cell r="D462" t="str">
            <v>60624</v>
          </cell>
          <cell r="E462" t="str">
            <v/>
          </cell>
          <cell r="F462" t="str">
            <v>201.4</v>
          </cell>
          <cell r="G462" t="str">
            <v>RMB</v>
          </cell>
          <cell r="H462" t="str">
            <v>1</v>
          </cell>
          <cell r="I462" t="str">
            <v>28.61</v>
          </cell>
        </row>
        <row r="463">
          <cell r="A463" t="str">
            <v>1739386</v>
          </cell>
          <cell r="B463" t="str">
            <v>迷拉吉酒店</v>
          </cell>
          <cell r="C463" t="str">
            <v>476088192</v>
          </cell>
          <cell r="D463" t="str">
            <v/>
          </cell>
          <cell r="E463" t="str">
            <v/>
          </cell>
          <cell r="F463" t="str">
            <v>1305.97</v>
          </cell>
          <cell r="G463" t="str">
            <v>RMB</v>
          </cell>
          <cell r="H463" t="str">
            <v>1</v>
          </cell>
          <cell r="I463" t="str">
            <v>185.52</v>
          </cell>
        </row>
        <row r="464">
          <cell r="A464" t="str">
            <v>1739377</v>
          </cell>
          <cell r="B464" t="str">
            <v>迷拉吉酒店</v>
          </cell>
          <cell r="C464" t="str">
            <v>476086464</v>
          </cell>
          <cell r="D464" t="str">
            <v>798762549</v>
          </cell>
          <cell r="E464" t="str">
            <v/>
          </cell>
          <cell r="F464" t="str">
            <v>1305.97</v>
          </cell>
          <cell r="G464" t="str">
            <v>RMB</v>
          </cell>
          <cell r="H464" t="str">
            <v>1</v>
          </cell>
          <cell r="I464" t="str">
            <v>185.52</v>
          </cell>
        </row>
        <row r="465">
          <cell r="A465" t="str">
            <v>1740708</v>
          </cell>
          <cell r="B465" t="str">
            <v>渔人码头智选假日酒店</v>
          </cell>
          <cell r="C465" t="str">
            <v>476376260</v>
          </cell>
          <cell r="D465" t="str">
            <v/>
          </cell>
          <cell r="E465" t="str">
            <v/>
          </cell>
          <cell r="F465" t="str">
            <v>743.51</v>
          </cell>
          <cell r="G465" t="str">
            <v>RMB</v>
          </cell>
          <cell r="H465" t="str">
            <v>1</v>
          </cell>
          <cell r="I465" t="str">
            <v>105.62</v>
          </cell>
        </row>
        <row r="466">
          <cell r="A466" t="str">
            <v>1736054</v>
          </cell>
          <cell r="B466" t="str">
            <v>洛杉矶 - 洛杉矶国际机场假日酒店</v>
          </cell>
          <cell r="C466" t="str">
            <v>475243776</v>
          </cell>
          <cell r="D466" t="str">
            <v>42568527</v>
          </cell>
          <cell r="E466" t="str">
            <v/>
          </cell>
          <cell r="F466" t="str">
            <v>700.78</v>
          </cell>
          <cell r="G466" t="str">
            <v>RMB</v>
          </cell>
          <cell r="H466" t="str">
            <v>1</v>
          </cell>
          <cell r="I466" t="str">
            <v>99.55</v>
          </cell>
        </row>
        <row r="467">
          <cell r="A467" t="str">
            <v>1730816</v>
          </cell>
          <cell r="B467" t="str">
            <v>洛杉矶 - 洛杉矶国际机场假日酒店</v>
          </cell>
          <cell r="C467" t="str">
            <v>473835092</v>
          </cell>
          <cell r="D467" t="str">
            <v>27833552</v>
          </cell>
          <cell r="E467" t="str">
            <v/>
          </cell>
          <cell r="F467" t="str">
            <v>700.78</v>
          </cell>
          <cell r="G467" t="str">
            <v>RMB</v>
          </cell>
          <cell r="H467" t="str">
            <v>1</v>
          </cell>
          <cell r="I467" t="str">
            <v>99.55</v>
          </cell>
        </row>
        <row r="468">
          <cell r="A468" t="str">
            <v>1736874</v>
          </cell>
          <cell r="B468" t="str">
            <v>纽约时代广场凯悦中心酒店</v>
          </cell>
          <cell r="C468" t="str">
            <v>475481864</v>
          </cell>
          <cell r="D468" t="str">
            <v>51580751</v>
          </cell>
          <cell r="E468" t="str">
            <v/>
          </cell>
          <cell r="F468" t="str">
            <v>3144.97</v>
          </cell>
          <cell r="G468" t="str">
            <v>RMB</v>
          </cell>
          <cell r="H468" t="str">
            <v>1</v>
          </cell>
          <cell r="I468" t="str">
            <v>446.76</v>
          </cell>
        </row>
        <row r="469">
          <cell r="A469" t="str">
            <v>1736291</v>
          </cell>
          <cell r="B469" t="str">
            <v>北京诺富特三元酒店</v>
          </cell>
          <cell r="C469" t="str">
            <v>475296464</v>
          </cell>
          <cell r="D469" t="str">
            <v/>
          </cell>
          <cell r="E469" t="str">
            <v/>
          </cell>
          <cell r="F469" t="str">
            <v>488</v>
          </cell>
          <cell r="G469" t="str">
            <v>RMB</v>
          </cell>
          <cell r="H469" t="str">
            <v>1</v>
          </cell>
          <cell r="I469" t="str">
            <v>69.44</v>
          </cell>
        </row>
        <row r="470">
          <cell r="A470" t="str">
            <v>1738567</v>
          </cell>
          <cell r="B470" t="str">
            <v>北京诺富特三元酒店</v>
          </cell>
          <cell r="C470" t="str">
            <v>475925520</v>
          </cell>
          <cell r="D470" t="str">
            <v>2001040550</v>
          </cell>
          <cell r="E470" t="str">
            <v/>
          </cell>
          <cell r="F470" t="str">
            <v>489</v>
          </cell>
          <cell r="G470" t="str">
            <v>RMB</v>
          </cell>
          <cell r="H470" t="str">
            <v>1</v>
          </cell>
          <cell r="I470" t="str">
            <v>69.56</v>
          </cell>
        </row>
        <row r="471">
          <cell r="A471" t="str">
            <v>1731955</v>
          </cell>
          <cell r="B471" t="str">
            <v>珠海来魅力假日酒店</v>
          </cell>
          <cell r="C471" t="str">
            <v>474137240</v>
          </cell>
          <cell r="D471" t="str">
            <v/>
          </cell>
          <cell r="E471" t="str">
            <v/>
          </cell>
          <cell r="F471" t="str">
            <v>630.11</v>
          </cell>
          <cell r="G471" t="str">
            <v>RMB</v>
          </cell>
          <cell r="H471" t="str">
            <v>1</v>
          </cell>
          <cell r="I471" t="str">
            <v>89.51</v>
          </cell>
        </row>
        <row r="472">
          <cell r="A472" t="str">
            <v>1726227</v>
          </cell>
          <cell r="B472" t="str">
            <v>珠海来魅力假日酒店</v>
          </cell>
          <cell r="C472" t="str">
            <v>472510760</v>
          </cell>
          <cell r="D472" t="str">
            <v>696043</v>
          </cell>
          <cell r="E472" t="str">
            <v/>
          </cell>
          <cell r="F472" t="str">
            <v>1114.21</v>
          </cell>
          <cell r="G472" t="str">
            <v>RMB</v>
          </cell>
          <cell r="H472" t="str">
            <v>1</v>
          </cell>
          <cell r="I472" t="str">
            <v>158.28</v>
          </cell>
        </row>
        <row r="473">
          <cell r="A473" t="str">
            <v>1740305</v>
          </cell>
          <cell r="B473" t="str">
            <v>香港珀丽尚品酒店</v>
          </cell>
          <cell r="C473" t="str">
            <v>476305860</v>
          </cell>
          <cell r="D473" t="str">
            <v/>
          </cell>
          <cell r="E473" t="str">
            <v/>
          </cell>
          <cell r="F473" t="str">
            <v>258.84</v>
          </cell>
          <cell r="G473" t="str">
            <v>RMB</v>
          </cell>
          <cell r="H473" t="str">
            <v>1</v>
          </cell>
          <cell r="I473" t="str">
            <v>36.77</v>
          </cell>
        </row>
        <row r="474">
          <cell r="A474" t="str">
            <v>1739368</v>
          </cell>
          <cell r="B474" t="str">
            <v>香港珀丽尚品酒店</v>
          </cell>
          <cell r="C474" t="str">
            <v>476085280</v>
          </cell>
          <cell r="D474" t="str">
            <v/>
          </cell>
          <cell r="E474" t="str">
            <v/>
          </cell>
          <cell r="F474" t="str">
            <v>264.83</v>
          </cell>
          <cell r="G474" t="str">
            <v>RMB</v>
          </cell>
          <cell r="H474" t="str">
            <v>1</v>
          </cell>
          <cell r="I474" t="str">
            <v>37.62</v>
          </cell>
        </row>
        <row r="475">
          <cell r="A475" t="str">
            <v>1740021</v>
          </cell>
          <cell r="B475" t="str">
            <v>香港旺角希尔顿花园酒店</v>
          </cell>
          <cell r="C475" t="str">
            <v>476250512</v>
          </cell>
          <cell r="D475" t="str">
            <v/>
          </cell>
          <cell r="E475" t="str">
            <v/>
          </cell>
          <cell r="F475" t="str">
            <v>280.59</v>
          </cell>
          <cell r="G475" t="str">
            <v>RMB</v>
          </cell>
          <cell r="H475" t="str">
            <v>1</v>
          </cell>
          <cell r="I475" t="str">
            <v>39.86</v>
          </cell>
        </row>
        <row r="476">
          <cell r="A476" t="str">
            <v>1736570</v>
          </cell>
          <cell r="B476" t="str">
            <v>香港旺角希尔顿花园酒店</v>
          </cell>
          <cell r="C476" t="str">
            <v>475385020</v>
          </cell>
          <cell r="D476" t="str">
            <v/>
          </cell>
          <cell r="E476" t="str">
            <v/>
          </cell>
          <cell r="F476" t="str">
            <v>394.78</v>
          </cell>
          <cell r="G476" t="str">
            <v>RMB</v>
          </cell>
          <cell r="H476" t="str">
            <v>1</v>
          </cell>
          <cell r="I476" t="str">
            <v>56.08</v>
          </cell>
        </row>
        <row r="477">
          <cell r="A477" t="str">
            <v>1739363</v>
          </cell>
          <cell r="B477" t="str">
            <v>香港旺角希尔顿花园酒店</v>
          </cell>
          <cell r="C477" t="str">
            <v>476084548</v>
          </cell>
          <cell r="D477" t="str">
            <v/>
          </cell>
          <cell r="E477" t="str">
            <v/>
          </cell>
          <cell r="F477" t="str">
            <v>1683.85</v>
          </cell>
          <cell r="G477" t="str">
            <v>RMB</v>
          </cell>
          <cell r="H477" t="str">
            <v>1</v>
          </cell>
          <cell r="I477" t="str">
            <v>239.2</v>
          </cell>
        </row>
        <row r="478">
          <cell r="A478" t="str">
            <v>1739374</v>
          </cell>
          <cell r="B478" t="str">
            <v>香港旺角希尔顿花园酒店</v>
          </cell>
          <cell r="C478" t="str">
            <v>476085984</v>
          </cell>
          <cell r="D478" t="str">
            <v/>
          </cell>
          <cell r="E478" t="str">
            <v/>
          </cell>
          <cell r="F478" t="str">
            <v>1683.85</v>
          </cell>
          <cell r="G478" t="str">
            <v>RMB</v>
          </cell>
          <cell r="H478" t="str">
            <v>1</v>
          </cell>
          <cell r="I478" t="str">
            <v>239.2</v>
          </cell>
        </row>
        <row r="479">
          <cell r="A479" t="str">
            <v>1741110</v>
          </cell>
          <cell r="B479" t="str">
            <v>香港旺角希尔顿花园酒店</v>
          </cell>
          <cell r="C479" t="str">
            <v>476452800</v>
          </cell>
          <cell r="D479" t="str">
            <v/>
          </cell>
          <cell r="E479" t="str">
            <v/>
          </cell>
          <cell r="F479" t="str">
            <v>771.67</v>
          </cell>
          <cell r="G479" t="str">
            <v>RMB</v>
          </cell>
          <cell r="H479" t="str">
            <v>1</v>
          </cell>
          <cell r="I479" t="str">
            <v>109.62</v>
          </cell>
        </row>
        <row r="480">
          <cell r="A480" t="str">
            <v>1738627</v>
          </cell>
          <cell r="B480" t="str">
            <v>M1酒店</v>
          </cell>
          <cell r="C480" t="str">
            <v>475937872</v>
          </cell>
          <cell r="D480" t="str">
            <v/>
          </cell>
          <cell r="E480" t="str">
            <v/>
          </cell>
          <cell r="F480" t="str">
            <v>438.56</v>
          </cell>
          <cell r="G480" t="str">
            <v>RMB</v>
          </cell>
          <cell r="H480" t="str">
            <v>1</v>
          </cell>
          <cell r="I480" t="str">
            <v>62.3</v>
          </cell>
        </row>
        <row r="481">
          <cell r="A481" t="str">
            <v>1724233</v>
          </cell>
          <cell r="B481" t="str">
            <v>东莞虎门美思威尔顿酒店</v>
          </cell>
          <cell r="C481" t="str">
            <v>471973460</v>
          </cell>
          <cell r="D481" t="str">
            <v/>
          </cell>
          <cell r="E481" t="str">
            <v/>
          </cell>
          <cell r="F481" t="str">
            <v>650.45</v>
          </cell>
          <cell r="G481" t="str">
            <v>RMB</v>
          </cell>
          <cell r="H481" t="str">
            <v>1</v>
          </cell>
          <cell r="I481" t="str">
            <v>92.4</v>
          </cell>
        </row>
        <row r="482">
          <cell r="A482" t="str">
            <v>1723823</v>
          </cell>
          <cell r="B482" t="str">
            <v>澳门威尼斯人度假村酒店</v>
          </cell>
          <cell r="C482" t="str">
            <v>471850180</v>
          </cell>
          <cell r="D482" t="str">
            <v/>
          </cell>
          <cell r="E482" t="str">
            <v/>
          </cell>
          <cell r="F482" t="str">
            <v>1835.76</v>
          </cell>
          <cell r="G482" t="str">
            <v>RMB</v>
          </cell>
          <cell r="H482" t="str">
            <v>1</v>
          </cell>
          <cell r="I482" t="str">
            <v>260.78</v>
          </cell>
        </row>
        <row r="483">
          <cell r="A483" t="str">
            <v>1738552</v>
          </cell>
          <cell r="B483" t="str">
            <v>澳门威尼斯人度假村酒店</v>
          </cell>
          <cell r="C483" t="str">
            <v>475921404</v>
          </cell>
          <cell r="D483" t="str">
            <v/>
          </cell>
          <cell r="E483" t="str">
            <v/>
          </cell>
          <cell r="F483" t="str">
            <v>2228.85</v>
          </cell>
          <cell r="G483" t="str">
            <v>RMB</v>
          </cell>
          <cell r="H483" t="str">
            <v>1</v>
          </cell>
          <cell r="I483" t="str">
            <v>316.62</v>
          </cell>
        </row>
        <row r="484">
          <cell r="A484" t="str">
            <v>1738545</v>
          </cell>
          <cell r="B484" t="str">
            <v>澳门威尼斯人度假村酒店</v>
          </cell>
          <cell r="C484" t="str">
            <v>475920140</v>
          </cell>
          <cell r="D484" t="str">
            <v/>
          </cell>
          <cell r="E484" t="str">
            <v/>
          </cell>
          <cell r="F484" t="str">
            <v>2228.85</v>
          </cell>
          <cell r="G484" t="str">
            <v>RMB</v>
          </cell>
          <cell r="H484" t="str">
            <v>1</v>
          </cell>
          <cell r="I484" t="str">
            <v>316.62</v>
          </cell>
        </row>
        <row r="485">
          <cell r="A485" t="str">
            <v>1725467</v>
          </cell>
          <cell r="B485" t="str">
            <v>澳门威尼斯人度假村酒店</v>
          </cell>
          <cell r="C485" t="str">
            <v>472338400</v>
          </cell>
          <cell r="D485" t="str">
            <v/>
          </cell>
          <cell r="E485" t="str">
            <v/>
          </cell>
          <cell r="F485" t="str">
            <v>1247.54</v>
          </cell>
          <cell r="G485" t="str">
            <v>RMB</v>
          </cell>
          <cell r="H485" t="str">
            <v>1</v>
          </cell>
          <cell r="I485" t="str">
            <v>177.22</v>
          </cell>
        </row>
        <row r="486">
          <cell r="A486" t="str">
            <v>1722461</v>
          </cell>
          <cell r="B486" t="str">
            <v>澳门威尼斯人度假村酒店</v>
          </cell>
          <cell r="C486" t="str">
            <v>471381808</v>
          </cell>
          <cell r="D486" t="str">
            <v>471381808R1AGO</v>
          </cell>
          <cell r="E486" t="str">
            <v/>
          </cell>
          <cell r="F486" t="str">
            <v>4827.48</v>
          </cell>
          <cell r="G486" t="str">
            <v>RMB</v>
          </cell>
          <cell r="H486" t="str">
            <v>1</v>
          </cell>
          <cell r="I486" t="str">
            <v>685.77</v>
          </cell>
        </row>
        <row r="487">
          <cell r="A487" t="str">
            <v>1717941</v>
          </cell>
          <cell r="B487" t="str">
            <v>澳门威尼斯人度假村酒店</v>
          </cell>
          <cell r="C487" t="str">
            <v>470083224</v>
          </cell>
          <cell r="D487" t="str">
            <v>470083224R1AGO;</v>
          </cell>
          <cell r="E487" t="str">
            <v/>
          </cell>
          <cell r="F487" t="str">
            <v>3836.6</v>
          </cell>
          <cell r="G487" t="str">
            <v>RMB</v>
          </cell>
          <cell r="H487" t="str">
            <v>1</v>
          </cell>
          <cell r="I487" t="str">
            <v>545.01</v>
          </cell>
        </row>
        <row r="488">
          <cell r="A488" t="str">
            <v>1738549</v>
          </cell>
          <cell r="B488" t="str">
            <v>澳门威尼斯人度假村酒店</v>
          </cell>
          <cell r="C488" t="str">
            <v>475921000</v>
          </cell>
          <cell r="D488" t="str">
            <v/>
          </cell>
          <cell r="E488" t="str">
            <v/>
          </cell>
          <cell r="F488" t="str">
            <v>2228.85</v>
          </cell>
          <cell r="G488" t="str">
            <v>RMB</v>
          </cell>
          <cell r="H488" t="str">
            <v>1</v>
          </cell>
          <cell r="I488" t="str">
            <v>316.62</v>
          </cell>
        </row>
        <row r="489">
          <cell r="A489" t="str">
            <v>1738540</v>
          </cell>
          <cell r="B489" t="str">
            <v>澳门威尼斯人度假村酒店</v>
          </cell>
          <cell r="C489" t="str">
            <v>475919244</v>
          </cell>
          <cell r="D489" t="str">
            <v/>
          </cell>
          <cell r="E489" t="str">
            <v/>
          </cell>
          <cell r="F489" t="str">
            <v>2228.85</v>
          </cell>
          <cell r="G489" t="str">
            <v>RMB</v>
          </cell>
          <cell r="H489" t="str">
            <v>1</v>
          </cell>
          <cell r="I489" t="str">
            <v>316.62</v>
          </cell>
        </row>
        <row r="490">
          <cell r="A490" t="str">
            <v>1735406</v>
          </cell>
          <cell r="B490" t="str">
            <v>澳门威尼斯人度假村酒店</v>
          </cell>
          <cell r="C490" t="str">
            <v>475094772</v>
          </cell>
          <cell r="D490" t="str">
            <v/>
          </cell>
          <cell r="E490" t="str">
            <v/>
          </cell>
          <cell r="F490" t="str">
            <v>4926.38</v>
          </cell>
          <cell r="G490" t="str">
            <v>RMB</v>
          </cell>
          <cell r="H490" t="str">
            <v>1</v>
          </cell>
          <cell r="I490" t="str">
            <v>699.82</v>
          </cell>
        </row>
        <row r="491">
          <cell r="A491" t="str">
            <v>1730638</v>
          </cell>
          <cell r="B491" t="str">
            <v>澳门威尼斯人度假村酒店</v>
          </cell>
          <cell r="C491" t="str">
            <v>473776264</v>
          </cell>
          <cell r="D491" t="str">
            <v>473776264R1AGO</v>
          </cell>
          <cell r="E491" t="str">
            <v/>
          </cell>
          <cell r="F491" t="str">
            <v>3833.15</v>
          </cell>
          <cell r="G491" t="str">
            <v>RMB</v>
          </cell>
          <cell r="H491" t="str">
            <v>1</v>
          </cell>
          <cell r="I491" t="str">
            <v>544.52</v>
          </cell>
        </row>
        <row r="492">
          <cell r="A492" t="str">
            <v>1741175</v>
          </cell>
          <cell r="B492" t="str">
            <v>澳门威尼斯人度假村酒店</v>
          </cell>
          <cell r="C492" t="str">
            <v>476462336</v>
          </cell>
          <cell r="D492" t="str">
            <v/>
          </cell>
          <cell r="E492" t="str">
            <v/>
          </cell>
          <cell r="F492" t="str">
            <v>2349.79</v>
          </cell>
          <cell r="G492" t="str">
            <v>RMB</v>
          </cell>
          <cell r="H492" t="str">
            <v>1</v>
          </cell>
          <cell r="I492" t="str">
            <v>333.8</v>
          </cell>
        </row>
        <row r="493">
          <cell r="A493" t="str">
            <v>1741284</v>
          </cell>
          <cell r="B493" t="str">
            <v>澳门威尼斯人度假村酒店</v>
          </cell>
          <cell r="C493" t="str">
            <v>476482112</v>
          </cell>
          <cell r="D493" t="str">
            <v/>
          </cell>
          <cell r="E493" t="str">
            <v/>
          </cell>
          <cell r="F493" t="str">
            <v>1709.12</v>
          </cell>
          <cell r="G493" t="str">
            <v>RMB</v>
          </cell>
          <cell r="H493" t="str">
            <v>1</v>
          </cell>
          <cell r="I493" t="str">
            <v>242.79</v>
          </cell>
        </row>
        <row r="494">
          <cell r="A494" t="str">
            <v>1740490</v>
          </cell>
          <cell r="B494" t="str">
            <v>澳门威尼斯人度假村酒店</v>
          </cell>
          <cell r="C494" t="str">
            <v>476338744</v>
          </cell>
          <cell r="D494" t="str">
            <v/>
          </cell>
          <cell r="E494" t="str">
            <v/>
          </cell>
          <cell r="F494" t="str">
            <v>2577.3</v>
          </cell>
          <cell r="G494" t="str">
            <v>RMB</v>
          </cell>
          <cell r="H494" t="str">
            <v>1</v>
          </cell>
          <cell r="I494" t="str">
            <v>366.12</v>
          </cell>
        </row>
        <row r="495">
          <cell r="A495" t="str">
            <v>1722455</v>
          </cell>
          <cell r="B495" t="str">
            <v>澳门威尼斯人度假村酒店</v>
          </cell>
          <cell r="C495" t="str">
            <v>471380400</v>
          </cell>
          <cell r="D495" t="str">
            <v>471380400R1AGO</v>
          </cell>
          <cell r="E495" t="str">
            <v/>
          </cell>
          <cell r="F495" t="str">
            <v>4690.42</v>
          </cell>
          <cell r="G495" t="str">
            <v>RMB</v>
          </cell>
          <cell r="H495" t="str">
            <v>1</v>
          </cell>
          <cell r="I495" t="str">
            <v>666.3</v>
          </cell>
        </row>
        <row r="496">
          <cell r="A496" t="str">
            <v>1730512</v>
          </cell>
          <cell r="B496" t="str">
            <v>澳门威尼斯人度假村酒店</v>
          </cell>
          <cell r="C496" t="str">
            <v>473739572</v>
          </cell>
          <cell r="D496" t="str">
            <v/>
          </cell>
          <cell r="E496" t="str">
            <v/>
          </cell>
          <cell r="F496" t="str">
            <v>2467.27</v>
          </cell>
          <cell r="G496" t="str">
            <v>RMB</v>
          </cell>
          <cell r="H496" t="str">
            <v>1</v>
          </cell>
          <cell r="I496" t="str">
            <v>350.49</v>
          </cell>
        </row>
        <row r="497">
          <cell r="A497" t="str">
            <v>1735842</v>
          </cell>
          <cell r="B497" t="str">
            <v>澳门威尼斯人度假村酒店</v>
          </cell>
          <cell r="C497" t="str">
            <v>475196568</v>
          </cell>
          <cell r="D497" t="str">
            <v/>
          </cell>
          <cell r="E497" t="str">
            <v/>
          </cell>
          <cell r="F497" t="str">
            <v>4152.18</v>
          </cell>
          <cell r="G497" t="str">
            <v>RMB</v>
          </cell>
          <cell r="H497" t="str">
            <v>1</v>
          </cell>
          <cell r="I497" t="str">
            <v>589.84</v>
          </cell>
        </row>
        <row r="498">
          <cell r="A498" t="str">
            <v>1738832</v>
          </cell>
          <cell r="B498" t="str">
            <v>北京丽晶酒店</v>
          </cell>
          <cell r="C498" t="str">
            <v>475979340</v>
          </cell>
          <cell r="D498" t="str">
            <v/>
          </cell>
          <cell r="E498" t="str">
            <v/>
          </cell>
          <cell r="F498" t="str">
            <v>2140</v>
          </cell>
          <cell r="G498" t="str">
            <v>RMB</v>
          </cell>
          <cell r="H498" t="str">
            <v>1</v>
          </cell>
          <cell r="I498" t="str">
            <v>304.02</v>
          </cell>
        </row>
        <row r="499">
          <cell r="A499" t="str">
            <v>1738347</v>
          </cell>
          <cell r="B499" t="str">
            <v>北京东方美爵酒店</v>
          </cell>
          <cell r="C499" t="str">
            <v>475869844</v>
          </cell>
          <cell r="D499" t="str">
            <v/>
          </cell>
          <cell r="E499" t="str">
            <v/>
          </cell>
          <cell r="F499" t="str">
            <v>1175</v>
          </cell>
          <cell r="G499" t="str">
            <v>RMB</v>
          </cell>
          <cell r="H499" t="str">
            <v>1</v>
          </cell>
          <cell r="I499" t="str">
            <v>166.96</v>
          </cell>
        </row>
        <row r="500">
          <cell r="A500" t="str">
            <v>1731099</v>
          </cell>
          <cell r="B500" t="str">
            <v>北京东方美爵酒店</v>
          </cell>
          <cell r="C500" t="str">
            <v>473930836</v>
          </cell>
          <cell r="D500" t="str">
            <v/>
          </cell>
          <cell r="E500" t="str">
            <v/>
          </cell>
          <cell r="F500" t="str">
            <v>1540</v>
          </cell>
          <cell r="G500" t="str">
            <v>RMB</v>
          </cell>
          <cell r="H500" t="str">
            <v>1</v>
          </cell>
          <cell r="I500" t="str">
            <v>218.82</v>
          </cell>
        </row>
        <row r="501">
          <cell r="A501" t="str">
            <v>1740283</v>
          </cell>
          <cell r="B501" t="str">
            <v>奥兰多海洋世界希尔顿逸林酒店</v>
          </cell>
          <cell r="C501" t="str">
            <v>476302076</v>
          </cell>
          <cell r="D501" t="str">
            <v>98386305</v>
          </cell>
          <cell r="E501" t="str">
            <v/>
          </cell>
          <cell r="F501" t="str">
            <v>584</v>
          </cell>
          <cell r="G501" t="str">
            <v>RMB</v>
          </cell>
          <cell r="H501" t="str">
            <v>1</v>
          </cell>
          <cell r="I501" t="str">
            <v>82.96</v>
          </cell>
        </row>
        <row r="502">
          <cell r="A502" t="str">
            <v>1722149</v>
          </cell>
          <cell r="B502" t="str">
            <v>奥兰多海洋世界希尔顿逸林酒店</v>
          </cell>
          <cell r="C502" t="str">
            <v>471278848</v>
          </cell>
          <cell r="D502" t="str">
            <v>87250876</v>
          </cell>
          <cell r="E502" t="str">
            <v/>
          </cell>
          <cell r="F502" t="str">
            <v>1604.79</v>
          </cell>
          <cell r="G502" t="str">
            <v>RMB</v>
          </cell>
          <cell r="H502" t="str">
            <v>1</v>
          </cell>
          <cell r="I502" t="str">
            <v>227.97</v>
          </cell>
        </row>
        <row r="503">
          <cell r="A503" t="str">
            <v>1741424</v>
          </cell>
          <cell r="B503" t="str">
            <v>芭提雅Mytt海滩酒店</v>
          </cell>
          <cell r="C503" t="str">
            <v>476515380</v>
          </cell>
          <cell r="D503" t="str">
            <v/>
          </cell>
          <cell r="E503" t="str">
            <v/>
          </cell>
          <cell r="F503" t="str">
            <v>1947.55</v>
          </cell>
          <cell r="G503" t="str">
            <v>RMB</v>
          </cell>
          <cell r="H503" t="str">
            <v>1</v>
          </cell>
          <cell r="I503" t="str">
            <v>276.66</v>
          </cell>
        </row>
        <row r="504">
          <cell r="A504" t="str">
            <v>1716616</v>
          </cell>
          <cell r="B504" t="str">
            <v>曼谷城市酒店</v>
          </cell>
          <cell r="C504" t="str">
            <v>469682944</v>
          </cell>
          <cell r="D504" t="str">
            <v/>
          </cell>
          <cell r="E504" t="str">
            <v/>
          </cell>
          <cell r="F504" t="str">
            <v>1253.03</v>
          </cell>
          <cell r="G504" t="str">
            <v>RMB</v>
          </cell>
          <cell r="H504" t="str">
            <v>1</v>
          </cell>
          <cell r="I504" t="str">
            <v>178</v>
          </cell>
        </row>
        <row r="505">
          <cell r="A505" t="str">
            <v>1716765</v>
          </cell>
          <cell r="B505" t="str">
            <v>曼谷城市酒店</v>
          </cell>
          <cell r="C505" t="str">
            <v>469727372</v>
          </cell>
          <cell r="D505" t="str">
            <v>469727372</v>
          </cell>
          <cell r="E505" t="str">
            <v/>
          </cell>
          <cell r="F505" t="str">
            <v>305.51</v>
          </cell>
          <cell r="G505" t="str">
            <v>RMB</v>
          </cell>
          <cell r="H505" t="str">
            <v>1</v>
          </cell>
          <cell r="I505" t="str">
            <v>43.4</v>
          </cell>
        </row>
        <row r="506">
          <cell r="A506" t="str">
            <v>1723701</v>
          </cell>
          <cell r="B506" t="str">
            <v>曼谷城市酒店</v>
          </cell>
          <cell r="C506" t="str">
            <v>471784192</v>
          </cell>
          <cell r="D506" t="str">
            <v>reconfirmed</v>
          </cell>
          <cell r="E506" t="str">
            <v/>
          </cell>
          <cell r="F506" t="str">
            <v>919.5</v>
          </cell>
          <cell r="G506" t="str">
            <v>RMB</v>
          </cell>
          <cell r="H506" t="str">
            <v>1</v>
          </cell>
          <cell r="I506" t="str">
            <v>130.62</v>
          </cell>
        </row>
        <row r="507">
          <cell r="A507" t="str">
            <v>1723699</v>
          </cell>
          <cell r="B507" t="str">
            <v>曼谷城市酒店</v>
          </cell>
          <cell r="C507" t="str">
            <v>471780892</v>
          </cell>
          <cell r="D507" t="str">
            <v>reconfirmed</v>
          </cell>
          <cell r="E507" t="str">
            <v/>
          </cell>
          <cell r="F507" t="str">
            <v>919.5</v>
          </cell>
          <cell r="G507" t="str">
            <v>RMB</v>
          </cell>
          <cell r="H507" t="str">
            <v>1</v>
          </cell>
          <cell r="I507" t="str">
            <v>130.62</v>
          </cell>
        </row>
        <row r="508">
          <cell r="A508" t="str">
            <v>1726723</v>
          </cell>
          <cell r="B508" t="str">
            <v>曼谷城市酒店</v>
          </cell>
          <cell r="C508" t="str">
            <v>472675040</v>
          </cell>
          <cell r="D508" t="str">
            <v/>
          </cell>
          <cell r="E508" t="str">
            <v/>
          </cell>
          <cell r="F508" t="str">
            <v>612.15</v>
          </cell>
          <cell r="G508" t="str">
            <v>RMB</v>
          </cell>
          <cell r="H508" t="str">
            <v>1</v>
          </cell>
          <cell r="I508" t="str">
            <v>86.96</v>
          </cell>
        </row>
        <row r="509">
          <cell r="A509" t="str">
            <v>1719458</v>
          </cell>
          <cell r="B509" t="str">
            <v>曼谷城市酒店</v>
          </cell>
          <cell r="C509" t="str">
            <v>470535904</v>
          </cell>
          <cell r="D509" t="str">
            <v/>
          </cell>
          <cell r="E509" t="str">
            <v/>
          </cell>
          <cell r="F509" t="str">
            <v>950.97</v>
          </cell>
          <cell r="G509" t="str">
            <v>RMB</v>
          </cell>
          <cell r="H509" t="str">
            <v>1</v>
          </cell>
          <cell r="I509" t="str">
            <v>135.09</v>
          </cell>
        </row>
        <row r="510">
          <cell r="A510" t="str">
            <v>1740918</v>
          </cell>
          <cell r="B510" t="str">
            <v>曼谷城市套房酒店</v>
          </cell>
          <cell r="C510" t="str">
            <v>476411308</v>
          </cell>
          <cell r="D510" t="str">
            <v/>
          </cell>
          <cell r="E510" t="str">
            <v/>
          </cell>
          <cell r="F510" t="str">
            <v>214.49</v>
          </cell>
          <cell r="G510" t="str">
            <v>RMB</v>
          </cell>
          <cell r="H510" t="str">
            <v>1</v>
          </cell>
          <cell r="I510" t="str">
            <v>30.47</v>
          </cell>
        </row>
        <row r="511">
          <cell r="A511" t="str">
            <v>1741318</v>
          </cell>
          <cell r="B511" t="str">
            <v>曼谷普罗姆阿查达公寓酒店</v>
          </cell>
          <cell r="C511" t="str">
            <v>476488796</v>
          </cell>
          <cell r="D511" t="str">
            <v/>
          </cell>
          <cell r="E511" t="str">
            <v/>
          </cell>
          <cell r="F511" t="str">
            <v>256.38</v>
          </cell>
          <cell r="G511" t="str">
            <v>RMB</v>
          </cell>
          <cell r="H511" t="str">
            <v>1</v>
          </cell>
          <cell r="I511" t="str">
            <v>36.42</v>
          </cell>
        </row>
        <row r="512">
          <cell r="A512" t="str">
            <v>1740783</v>
          </cell>
          <cell r="B512" t="str">
            <v>曼谷UMA公寓</v>
          </cell>
          <cell r="C512" t="str">
            <v>476389564</v>
          </cell>
          <cell r="D512" t="str">
            <v>reconfirmed</v>
          </cell>
          <cell r="E512" t="str">
            <v/>
          </cell>
          <cell r="F512" t="str">
            <v>297.91</v>
          </cell>
          <cell r="G512" t="str">
            <v>RMB</v>
          </cell>
          <cell r="H512" t="str">
            <v>1</v>
          </cell>
          <cell r="I512" t="str">
            <v>42.32</v>
          </cell>
        </row>
        <row r="513">
          <cell r="A513" t="str">
            <v>1741334</v>
          </cell>
          <cell r="B513" t="str">
            <v>曼谷K.D.M公寓</v>
          </cell>
          <cell r="C513" t="str">
            <v>476492012</v>
          </cell>
          <cell r="D513" t="str">
            <v/>
          </cell>
          <cell r="E513" t="str">
            <v/>
          </cell>
          <cell r="F513" t="str">
            <v>153.11</v>
          </cell>
          <cell r="G513" t="str">
            <v>RMB</v>
          </cell>
          <cell r="H513" t="str">
            <v>1</v>
          </cell>
          <cell r="I513" t="str">
            <v>21.75</v>
          </cell>
        </row>
        <row r="514">
          <cell r="A514" t="str">
            <v>1741342</v>
          </cell>
          <cell r="B514" t="str">
            <v>曼谷K.D.M公寓</v>
          </cell>
          <cell r="C514" t="str">
            <v>476493752</v>
          </cell>
          <cell r="D514" t="str">
            <v/>
          </cell>
          <cell r="E514" t="str">
            <v/>
          </cell>
          <cell r="F514" t="str">
            <v>153.11</v>
          </cell>
          <cell r="G514" t="str">
            <v>RMB</v>
          </cell>
          <cell r="H514" t="str">
            <v>1</v>
          </cell>
          <cell r="I514" t="str">
            <v>21.75</v>
          </cell>
        </row>
        <row r="515">
          <cell r="A515" t="str">
            <v>1739985</v>
          </cell>
          <cell r="B515" t="str">
            <v>曼谷瓦塔纳酒店</v>
          </cell>
          <cell r="C515" t="str">
            <v>476241172</v>
          </cell>
          <cell r="D515" t="str">
            <v>476241172</v>
          </cell>
          <cell r="E515" t="str">
            <v/>
          </cell>
          <cell r="F515" t="str">
            <v>326.91</v>
          </cell>
          <cell r="G515" t="str">
            <v>RMB</v>
          </cell>
          <cell r="H515" t="str">
            <v>1</v>
          </cell>
          <cell r="I515" t="str">
            <v>46.44</v>
          </cell>
        </row>
        <row r="516">
          <cell r="A516" t="str">
            <v>1739555</v>
          </cell>
          <cell r="B516" t="str">
            <v>曼谷克鲁博酒店</v>
          </cell>
          <cell r="C516" t="str">
            <v>476136928</v>
          </cell>
          <cell r="D516" t="str">
            <v>476136928</v>
          </cell>
          <cell r="E516" t="str">
            <v/>
          </cell>
          <cell r="F516" t="str">
            <v>1913.62</v>
          </cell>
          <cell r="G516" t="str">
            <v>RMB</v>
          </cell>
          <cell r="H516" t="str">
            <v>1</v>
          </cell>
          <cell r="I516" t="str">
            <v>271.84</v>
          </cell>
        </row>
        <row r="517">
          <cell r="A517" t="str">
            <v>1725585</v>
          </cell>
          <cell r="B517" t="str">
            <v>普吉岛阿拉曼达拉古纳酒店</v>
          </cell>
          <cell r="C517" t="str">
            <v>472359624</v>
          </cell>
          <cell r="D517" t="str">
            <v>472359624</v>
          </cell>
          <cell r="E517" t="str">
            <v/>
          </cell>
          <cell r="F517" t="str">
            <v>1384.39</v>
          </cell>
          <cell r="G517" t="str">
            <v>RMB</v>
          </cell>
          <cell r="H517" t="str">
            <v>1</v>
          </cell>
          <cell r="I517" t="str">
            <v>196.66</v>
          </cell>
        </row>
        <row r="518">
          <cell r="A518" t="str">
            <v>1737059</v>
          </cell>
          <cell r="B518" t="str">
            <v>查恩基安贝德酒店 - 仅限成人</v>
          </cell>
          <cell r="C518" t="str">
            <v>475520392</v>
          </cell>
          <cell r="D518" t="str">
            <v/>
          </cell>
          <cell r="E518" t="str">
            <v/>
          </cell>
          <cell r="F518" t="str">
            <v>318.75</v>
          </cell>
          <cell r="G518" t="str">
            <v>RMB</v>
          </cell>
          <cell r="H518" t="str">
            <v>1</v>
          </cell>
          <cell r="I518" t="str">
            <v>45.28</v>
          </cell>
        </row>
        <row r="519">
          <cell r="A519" t="str">
            <v>1732648</v>
          </cell>
          <cell r="B519" t="str">
            <v>查恩基安贝德酒店 - 仅限成人</v>
          </cell>
          <cell r="C519" t="str">
            <v>474346708</v>
          </cell>
          <cell r="D519" t="str">
            <v/>
          </cell>
          <cell r="E519" t="str">
            <v/>
          </cell>
          <cell r="F519" t="str">
            <v>233.5</v>
          </cell>
          <cell r="G519" t="str">
            <v>RMB</v>
          </cell>
          <cell r="H519" t="str">
            <v>1</v>
          </cell>
          <cell r="I519" t="str">
            <v>33.17</v>
          </cell>
        </row>
        <row r="520">
          <cell r="A520" t="str">
            <v>1734985</v>
          </cell>
          <cell r="B520" t="str">
            <v>济州岛海洋套房酒店</v>
          </cell>
          <cell r="C520" t="str">
            <v>474960932</v>
          </cell>
          <cell r="D520" t="str">
            <v/>
          </cell>
          <cell r="E520" t="str">
            <v/>
          </cell>
          <cell r="F520" t="str">
            <v>359.51</v>
          </cell>
          <cell r="G520" t="str">
            <v>RMB</v>
          </cell>
          <cell r="H520" t="str">
            <v>1</v>
          </cell>
          <cell r="I520" t="str">
            <v>51.07</v>
          </cell>
        </row>
        <row r="521">
          <cell r="A521" t="str">
            <v>1733643</v>
          </cell>
          <cell r="B521" t="str">
            <v>济州岛海洋套房酒店</v>
          </cell>
          <cell r="C521" t="str">
            <v>474620720</v>
          </cell>
          <cell r="D521" t="str">
            <v/>
          </cell>
          <cell r="E521" t="str">
            <v/>
          </cell>
          <cell r="F521" t="str">
            <v>359.51</v>
          </cell>
          <cell r="G521" t="str">
            <v>RMB</v>
          </cell>
          <cell r="H521" t="str">
            <v>1</v>
          </cell>
          <cell r="I521" t="str">
            <v>51.07</v>
          </cell>
        </row>
        <row r="522">
          <cell r="A522" t="str">
            <v>1740799</v>
          </cell>
          <cell r="B522" t="str">
            <v>济州岛海洋套房酒店</v>
          </cell>
          <cell r="C522" t="str">
            <v>476391936</v>
          </cell>
          <cell r="D522" t="str">
            <v/>
          </cell>
          <cell r="E522" t="str">
            <v/>
          </cell>
          <cell r="F522" t="str">
            <v>673.26</v>
          </cell>
          <cell r="G522" t="str">
            <v>RMB</v>
          </cell>
          <cell r="H522" t="str">
            <v>1</v>
          </cell>
          <cell r="I522" t="str">
            <v>95.64</v>
          </cell>
        </row>
        <row r="523">
          <cell r="A523" t="str">
            <v>1728321</v>
          </cell>
          <cell r="B523" t="str">
            <v>爱知郡三河安城多米快捷酒店</v>
          </cell>
          <cell r="C523" t="str">
            <v>473148064</v>
          </cell>
          <cell r="D523" t="str">
            <v/>
          </cell>
          <cell r="E523" t="str">
            <v/>
          </cell>
          <cell r="F523" t="str">
            <v>720.56</v>
          </cell>
          <cell r="G523" t="str">
            <v>RMB</v>
          </cell>
          <cell r="H523" t="str">
            <v>1</v>
          </cell>
          <cell r="I523" t="str">
            <v>102.36</v>
          </cell>
        </row>
        <row r="524">
          <cell r="A524" t="str">
            <v>1736956</v>
          </cell>
          <cell r="B524" t="str">
            <v>爱知郡三河安城多米快捷酒店</v>
          </cell>
          <cell r="C524" t="str">
            <v>475499076</v>
          </cell>
          <cell r="D524" t="str">
            <v>251456</v>
          </cell>
          <cell r="E524" t="str">
            <v/>
          </cell>
          <cell r="F524" t="str">
            <v>532.19</v>
          </cell>
          <cell r="G524" t="str">
            <v>RMB</v>
          </cell>
          <cell r="H524" t="str">
            <v>1</v>
          </cell>
          <cell r="I524" t="str">
            <v>75.6</v>
          </cell>
        </row>
        <row r="525">
          <cell r="A525" t="str">
            <v>1731533</v>
          </cell>
          <cell r="B525" t="str">
            <v>济州之家酒店</v>
          </cell>
          <cell r="C525" t="str">
            <v>474034756</v>
          </cell>
          <cell r="D525" t="str">
            <v/>
          </cell>
          <cell r="E525" t="str">
            <v/>
          </cell>
          <cell r="F525" t="str">
            <v>189.5</v>
          </cell>
          <cell r="G525" t="str">
            <v>RMB</v>
          </cell>
          <cell r="H525" t="str">
            <v>1</v>
          </cell>
          <cell r="I525" t="str">
            <v>26.92</v>
          </cell>
        </row>
        <row r="526">
          <cell r="A526" t="str">
            <v>1731538</v>
          </cell>
          <cell r="B526" t="str">
            <v>济州之家酒店</v>
          </cell>
          <cell r="C526" t="str">
            <v>474035316</v>
          </cell>
          <cell r="D526" t="str">
            <v/>
          </cell>
          <cell r="E526" t="str">
            <v/>
          </cell>
          <cell r="F526" t="str">
            <v>189.5</v>
          </cell>
          <cell r="G526" t="str">
            <v>RMB</v>
          </cell>
          <cell r="H526" t="str">
            <v>1</v>
          </cell>
          <cell r="I526" t="str">
            <v>26.92</v>
          </cell>
        </row>
        <row r="527">
          <cell r="A527" t="str">
            <v>1736432</v>
          </cell>
          <cell r="B527" t="str">
            <v>首尔瑞草新艺术城酒店</v>
          </cell>
          <cell r="C527" t="str">
            <v>475335932</v>
          </cell>
          <cell r="D527" t="str">
            <v/>
          </cell>
          <cell r="E527" t="str">
            <v/>
          </cell>
          <cell r="F527" t="str">
            <v>1341.66</v>
          </cell>
          <cell r="G527" t="str">
            <v>RMB</v>
          </cell>
          <cell r="H527" t="str">
            <v>1</v>
          </cell>
          <cell r="I527" t="str">
            <v>190.59</v>
          </cell>
        </row>
        <row r="528">
          <cell r="A528" t="str">
            <v>1739392</v>
          </cell>
          <cell r="B528" t="str">
            <v>明洞中心马克酒店首尔</v>
          </cell>
          <cell r="C528" t="str">
            <v>476088808</v>
          </cell>
          <cell r="D528" t="str">
            <v/>
          </cell>
          <cell r="E528" t="str">
            <v/>
          </cell>
          <cell r="F528" t="str">
            <v>995.39</v>
          </cell>
          <cell r="G528" t="str">
            <v>RMB</v>
          </cell>
          <cell r="H528" t="str">
            <v>1</v>
          </cell>
          <cell r="I528" t="str">
            <v>141.4</v>
          </cell>
        </row>
        <row r="529">
          <cell r="A529" t="str">
            <v>1729818</v>
          </cell>
          <cell r="B529" t="str">
            <v>济州妍洞豪生酒店</v>
          </cell>
          <cell r="C529" t="str">
            <v>473579656</v>
          </cell>
          <cell r="D529" t="str">
            <v>19260041</v>
          </cell>
          <cell r="E529" t="str">
            <v/>
          </cell>
          <cell r="F529" t="str">
            <v>1328.21</v>
          </cell>
          <cell r="G529" t="str">
            <v>RMB</v>
          </cell>
          <cell r="H529" t="str">
            <v>1</v>
          </cell>
          <cell r="I529" t="str">
            <v>188.68</v>
          </cell>
        </row>
        <row r="530">
          <cell r="A530" t="str">
            <v>1729718</v>
          </cell>
          <cell r="B530" t="str">
            <v>济州妍洞豪生酒店</v>
          </cell>
          <cell r="C530" t="str">
            <v>473557720</v>
          </cell>
          <cell r="D530" t="str">
            <v/>
          </cell>
          <cell r="E530" t="str">
            <v/>
          </cell>
          <cell r="F530" t="str">
            <v>1077.47</v>
          </cell>
          <cell r="G530" t="str">
            <v>RMB</v>
          </cell>
          <cell r="H530" t="str">
            <v>1</v>
          </cell>
          <cell r="I530" t="str">
            <v>153.06</v>
          </cell>
        </row>
        <row r="531">
          <cell r="A531" t="str">
            <v>1732142</v>
          </cell>
          <cell r="B531" t="str">
            <v>济州妍洞豪生酒店</v>
          </cell>
          <cell r="C531" t="str">
            <v>474196064</v>
          </cell>
          <cell r="D531" t="str">
            <v>474196064</v>
          </cell>
          <cell r="E531" t="str">
            <v/>
          </cell>
          <cell r="F531" t="str">
            <v>1055.93</v>
          </cell>
          <cell r="G531" t="str">
            <v>RMB</v>
          </cell>
          <cell r="H531" t="str">
            <v>1</v>
          </cell>
          <cell r="I531" t="str">
            <v>150</v>
          </cell>
        </row>
        <row r="532">
          <cell r="A532" t="str">
            <v>1734298</v>
          </cell>
          <cell r="B532" t="str">
            <v>济州妍洞豪生酒店</v>
          </cell>
          <cell r="C532" t="str">
            <v>474776028</v>
          </cell>
          <cell r="D532" t="str">
            <v>19260806</v>
          </cell>
          <cell r="E532" t="str">
            <v/>
          </cell>
          <cell r="F532" t="str">
            <v>1055.93</v>
          </cell>
          <cell r="G532" t="str">
            <v>RMB</v>
          </cell>
          <cell r="H532" t="str">
            <v>1</v>
          </cell>
          <cell r="I532" t="str">
            <v>150</v>
          </cell>
        </row>
        <row r="533">
          <cell r="A533" t="str">
            <v>1733540</v>
          </cell>
          <cell r="B533" t="str">
            <v>济州妍洞豪生酒店</v>
          </cell>
          <cell r="C533" t="str">
            <v>474579992</v>
          </cell>
          <cell r="D533" t="str">
            <v>19260677</v>
          </cell>
          <cell r="E533" t="str">
            <v/>
          </cell>
          <cell r="F533" t="str">
            <v>1055.93</v>
          </cell>
          <cell r="G533" t="str">
            <v>RMB</v>
          </cell>
          <cell r="H533" t="str">
            <v>1</v>
          </cell>
          <cell r="I533" t="str">
            <v>150</v>
          </cell>
        </row>
        <row r="534">
          <cell r="A534" t="str">
            <v>1725316</v>
          </cell>
          <cell r="B534" t="str">
            <v>名声酒店</v>
          </cell>
          <cell r="C534" t="str">
            <v>472305868</v>
          </cell>
          <cell r="D534" t="str">
            <v/>
          </cell>
          <cell r="E534" t="str">
            <v/>
          </cell>
          <cell r="F534" t="str">
            <v>389.07</v>
          </cell>
          <cell r="G534" t="str">
            <v>RMB</v>
          </cell>
          <cell r="H534" t="str">
            <v>1</v>
          </cell>
          <cell r="I534" t="str">
            <v>55.27</v>
          </cell>
        </row>
        <row r="535">
          <cell r="A535" t="str">
            <v>1718471</v>
          </cell>
          <cell r="B535" t="str">
            <v>名声酒店</v>
          </cell>
          <cell r="C535" t="str">
            <v>470258672</v>
          </cell>
          <cell r="D535" t="str">
            <v>20191218</v>
          </cell>
          <cell r="E535" t="str">
            <v/>
          </cell>
          <cell r="F535" t="str">
            <v>389.43</v>
          </cell>
          <cell r="G535" t="str">
            <v>RMB</v>
          </cell>
          <cell r="H535" t="str">
            <v>1</v>
          </cell>
          <cell r="I535" t="str">
            <v>55.32</v>
          </cell>
        </row>
        <row r="536">
          <cell r="A536" t="str">
            <v>1728281</v>
          </cell>
          <cell r="B536" t="str">
            <v>名声酒店</v>
          </cell>
          <cell r="C536" t="str">
            <v>473136392</v>
          </cell>
          <cell r="D536" t="str">
            <v>20191226</v>
          </cell>
          <cell r="E536" t="str">
            <v/>
          </cell>
          <cell r="F536" t="str">
            <v>535.28</v>
          </cell>
          <cell r="G536" t="str">
            <v>RMB</v>
          </cell>
          <cell r="H536" t="str">
            <v>1</v>
          </cell>
          <cell r="I536" t="str">
            <v>76.04</v>
          </cell>
        </row>
        <row r="537">
          <cell r="A537" t="str">
            <v>1726523</v>
          </cell>
          <cell r="B537" t="str">
            <v>首尔明洞鸡林民宿</v>
          </cell>
          <cell r="C537" t="str">
            <v>472609116</v>
          </cell>
          <cell r="D537" t="str">
            <v>reconfirmed</v>
          </cell>
          <cell r="E537" t="str">
            <v/>
          </cell>
          <cell r="F537" t="str">
            <v>437.29</v>
          </cell>
          <cell r="G537" t="str">
            <v>RMB</v>
          </cell>
          <cell r="H537" t="str">
            <v>1</v>
          </cell>
          <cell r="I537" t="str">
            <v>62.12</v>
          </cell>
        </row>
        <row r="538">
          <cell r="A538" t="str">
            <v>1733926</v>
          </cell>
          <cell r="B538" t="str">
            <v>首尔明洞妈妈旅馆</v>
          </cell>
          <cell r="C538" t="str">
            <v>474696360</v>
          </cell>
          <cell r="D538" t="str">
            <v>A19123003</v>
          </cell>
          <cell r="E538" t="str">
            <v/>
          </cell>
          <cell r="F538" t="str">
            <v>797.29</v>
          </cell>
          <cell r="G538" t="str">
            <v>RMB</v>
          </cell>
          <cell r="H538" t="str">
            <v>1</v>
          </cell>
          <cell r="I538" t="str">
            <v>113.26</v>
          </cell>
        </row>
        <row r="539">
          <cell r="A539" t="str">
            <v>1740039</v>
          </cell>
          <cell r="B539" t="str">
            <v>雅加达班达拉果园酒店</v>
          </cell>
          <cell r="C539" t="str">
            <v>476254388</v>
          </cell>
          <cell r="D539" t="str">
            <v>rsk1700263</v>
          </cell>
          <cell r="E539" t="str">
            <v/>
          </cell>
          <cell r="F539" t="str">
            <v>283.48</v>
          </cell>
          <cell r="G539" t="str">
            <v>RMB</v>
          </cell>
          <cell r="H539" t="str">
            <v>1</v>
          </cell>
          <cell r="I539" t="str">
            <v>40.27</v>
          </cell>
        </row>
        <row r="540">
          <cell r="A540" t="str">
            <v>1728899</v>
          </cell>
          <cell r="B540" t="str">
            <v>长滩岛杜鹃花公寓酒店</v>
          </cell>
          <cell r="C540" t="str">
            <v>473285520</v>
          </cell>
          <cell r="D540" t="str">
            <v/>
          </cell>
          <cell r="E540" t="str">
            <v/>
          </cell>
          <cell r="F540" t="str">
            <v>1585</v>
          </cell>
          <cell r="G540" t="str">
            <v>RMB</v>
          </cell>
          <cell r="H540" t="str">
            <v>1</v>
          </cell>
          <cell r="I540" t="str">
            <v>225.16</v>
          </cell>
        </row>
        <row r="541">
          <cell r="A541" t="str">
            <v>1740679</v>
          </cell>
          <cell r="B541" t="str">
            <v>曼谷凯悦嘉轩素坤逸酒店</v>
          </cell>
          <cell r="C541" t="str">
            <v>476371408</v>
          </cell>
          <cell r="D541" t="str">
            <v/>
          </cell>
          <cell r="E541" t="str">
            <v/>
          </cell>
          <cell r="F541" t="str">
            <v>1618.52</v>
          </cell>
          <cell r="G541" t="str">
            <v>RMB</v>
          </cell>
          <cell r="H541" t="str">
            <v>1</v>
          </cell>
          <cell r="I541" t="str">
            <v>229.92</v>
          </cell>
        </row>
        <row r="542">
          <cell r="A542" t="str">
            <v>1741156</v>
          </cell>
          <cell r="B542" t="str">
            <v>东急STAY新宿</v>
          </cell>
          <cell r="C542" t="str">
            <v>476460364</v>
          </cell>
          <cell r="D542" t="str">
            <v/>
          </cell>
          <cell r="E542" t="str">
            <v/>
          </cell>
          <cell r="F542" t="str">
            <v>913.73</v>
          </cell>
          <cell r="G542" t="str">
            <v>RMB</v>
          </cell>
          <cell r="H542" t="str">
            <v>1</v>
          </cell>
          <cell r="I542" t="str">
            <v>129.8</v>
          </cell>
        </row>
        <row r="543">
          <cell r="A543" t="str">
            <v>1721410</v>
          </cell>
          <cell r="B543" t="str">
            <v>东京浅草驹形Wing国际精选酒店</v>
          </cell>
          <cell r="C543" t="str">
            <v>471055716</v>
          </cell>
          <cell r="D543" t="str">
            <v>471055716</v>
          </cell>
          <cell r="E543" t="str">
            <v/>
          </cell>
          <cell r="F543" t="str">
            <v>4910.4</v>
          </cell>
          <cell r="G543" t="str">
            <v>RMB</v>
          </cell>
          <cell r="H543" t="str">
            <v>1</v>
          </cell>
          <cell r="I543" t="str">
            <v>697.55</v>
          </cell>
        </row>
        <row r="544">
          <cell r="A544" t="str">
            <v>1738451</v>
          </cell>
          <cell r="B544" t="str">
            <v>东京丸之内雅诗阁服务公寓酒店</v>
          </cell>
          <cell r="C544" t="str">
            <v>475891656</v>
          </cell>
          <cell r="D544" t="str">
            <v/>
          </cell>
          <cell r="E544" t="str">
            <v/>
          </cell>
          <cell r="F544" t="str">
            <v>26245.23</v>
          </cell>
          <cell r="G544" t="str">
            <v>RMB</v>
          </cell>
          <cell r="H544" t="str">
            <v>1</v>
          </cell>
          <cell r="I544" t="str">
            <v>3728.28</v>
          </cell>
        </row>
        <row r="545">
          <cell r="A545" t="str">
            <v>1740200</v>
          </cell>
          <cell r="B545" t="str">
            <v>东京丸之内雅诗阁服务公寓酒店</v>
          </cell>
          <cell r="C545" t="str">
            <v>476285808</v>
          </cell>
          <cell r="D545" t="str">
            <v>reconfirmed</v>
          </cell>
          <cell r="E545" t="str">
            <v/>
          </cell>
          <cell r="F545" t="str">
            <v>2458.4</v>
          </cell>
          <cell r="G545" t="str">
            <v>RMB</v>
          </cell>
          <cell r="H545" t="str">
            <v>1</v>
          </cell>
          <cell r="I545" t="str">
            <v>349.23</v>
          </cell>
        </row>
        <row r="546">
          <cell r="A546" t="str">
            <v>1731874</v>
          </cell>
          <cell r="B546" t="str">
            <v>关西酒店</v>
          </cell>
          <cell r="C546" t="str">
            <v>474113156</v>
          </cell>
          <cell r="D546" t="str">
            <v>474113156</v>
          </cell>
          <cell r="E546" t="str">
            <v/>
          </cell>
          <cell r="F546" t="str">
            <v>1166.59</v>
          </cell>
          <cell r="G546" t="str">
            <v>RMB</v>
          </cell>
          <cell r="H546" t="str">
            <v>1</v>
          </cell>
          <cell r="I546" t="str">
            <v>165.72</v>
          </cell>
        </row>
        <row r="547">
          <cell r="A547" t="str">
            <v>1729164</v>
          </cell>
          <cell r="B547" t="str">
            <v>大阪难波光芒酒店</v>
          </cell>
          <cell r="C547" t="str">
            <v>473373124</v>
          </cell>
          <cell r="D547" t="str">
            <v>473373124</v>
          </cell>
          <cell r="E547" t="str">
            <v/>
          </cell>
          <cell r="F547" t="str">
            <v>3260.13</v>
          </cell>
          <cell r="G547" t="str">
            <v>RMB</v>
          </cell>
          <cell r="H547" t="str">
            <v>1</v>
          </cell>
          <cell r="I547" t="str">
            <v>463.12</v>
          </cell>
        </row>
        <row r="548">
          <cell r="A548" t="str">
            <v>1729194</v>
          </cell>
          <cell r="B548" t="str">
            <v>大阪难波光芒酒店</v>
          </cell>
          <cell r="C548" t="str">
            <v>473384392</v>
          </cell>
          <cell r="D548" t="str">
            <v/>
          </cell>
          <cell r="E548" t="str">
            <v/>
          </cell>
          <cell r="F548" t="str">
            <v>1903.9</v>
          </cell>
          <cell r="G548" t="str">
            <v>RMB</v>
          </cell>
          <cell r="H548" t="str">
            <v>1</v>
          </cell>
          <cell r="I548" t="str">
            <v>270.46</v>
          </cell>
        </row>
        <row r="549">
          <cell r="A549" t="str">
            <v>1733511</v>
          </cell>
          <cell r="B549" t="str">
            <v>尊贵武藏小杉里士满酒店 </v>
          </cell>
          <cell r="C549" t="str">
            <v>474569312</v>
          </cell>
          <cell r="D549" t="str">
            <v>reconfirmed</v>
          </cell>
          <cell r="E549" t="str">
            <v/>
          </cell>
          <cell r="F549" t="str">
            <v>1213.89</v>
          </cell>
          <cell r="G549" t="str">
            <v>RMB</v>
          </cell>
          <cell r="H549" t="str">
            <v>1</v>
          </cell>
          <cell r="I549" t="str">
            <v>172.44</v>
          </cell>
        </row>
        <row r="550">
          <cell r="A550" t="str">
            <v>1737760</v>
          </cell>
          <cell r="B550" t="str">
            <v>北海道花中庭花屋日式旅馆</v>
          </cell>
          <cell r="C550" t="str">
            <v>475697896</v>
          </cell>
          <cell r="D550" t="str">
            <v>reconfirmed</v>
          </cell>
          <cell r="E550" t="str">
            <v/>
          </cell>
          <cell r="F550" t="str">
            <v>1058.32</v>
          </cell>
          <cell r="G550" t="str">
            <v>RMB</v>
          </cell>
          <cell r="H550" t="str">
            <v>1</v>
          </cell>
          <cell r="I550" t="str">
            <v>150.34</v>
          </cell>
        </row>
        <row r="551">
          <cell r="A551" t="str">
            <v>1736677</v>
          </cell>
          <cell r="B551" t="str">
            <v>河口湖酒店</v>
          </cell>
          <cell r="C551" t="str">
            <v>475426668</v>
          </cell>
          <cell r="D551" t="str">
            <v/>
          </cell>
          <cell r="E551" t="str">
            <v/>
          </cell>
          <cell r="F551" t="str">
            <v>773.36</v>
          </cell>
          <cell r="G551" t="str">
            <v>RMB</v>
          </cell>
          <cell r="H551" t="str">
            <v>1</v>
          </cell>
          <cell r="I551" t="str">
            <v>109.86</v>
          </cell>
        </row>
        <row r="552">
          <cell r="A552" t="str">
            <v>1733700</v>
          </cell>
          <cell r="B552" t="str">
            <v>瑞索尔函馆酒店 </v>
          </cell>
          <cell r="C552" t="str">
            <v>474640512</v>
          </cell>
          <cell r="D552" t="str">
            <v/>
          </cell>
          <cell r="E552" t="str">
            <v/>
          </cell>
          <cell r="F552" t="str">
            <v>662.7</v>
          </cell>
          <cell r="G552" t="str">
            <v>RMB</v>
          </cell>
          <cell r="H552" t="str">
            <v>1</v>
          </cell>
          <cell r="I552" t="str">
            <v>94.14</v>
          </cell>
        </row>
        <row r="553">
          <cell r="A553" t="str">
            <v>1733648</v>
          </cell>
          <cell r="B553" t="str">
            <v>瑞索尔函馆酒店 </v>
          </cell>
          <cell r="C553" t="str">
            <v>474622836</v>
          </cell>
          <cell r="D553" t="str">
            <v>19122950038</v>
          </cell>
          <cell r="E553" t="str">
            <v/>
          </cell>
          <cell r="F553" t="str">
            <v>552.32</v>
          </cell>
          <cell r="G553" t="str">
            <v>RMB</v>
          </cell>
          <cell r="H553" t="str">
            <v>1</v>
          </cell>
          <cell r="I553" t="str">
            <v>78.46</v>
          </cell>
        </row>
        <row r="554">
          <cell r="A554" t="str">
            <v>1737880</v>
          </cell>
          <cell r="B554" t="str">
            <v>冲绳县厅大和ROYNET酒店</v>
          </cell>
          <cell r="C554" t="str">
            <v>475744876</v>
          </cell>
          <cell r="D554" t="str">
            <v>475732840</v>
          </cell>
          <cell r="E554" t="str">
            <v/>
          </cell>
          <cell r="F554" t="str">
            <v>795.32</v>
          </cell>
          <cell r="G554" t="str">
            <v>RMB</v>
          </cell>
          <cell r="H554" t="str">
            <v>1</v>
          </cell>
          <cell r="I554" t="str">
            <v>112.98</v>
          </cell>
        </row>
        <row r="555">
          <cell r="A555" t="str">
            <v>1729620</v>
          </cell>
          <cell r="B555" t="str">
            <v>奈良皇家酒店</v>
          </cell>
          <cell r="C555" t="str">
            <v>473532972</v>
          </cell>
          <cell r="D555" t="str">
            <v/>
          </cell>
          <cell r="E555" t="str">
            <v/>
          </cell>
          <cell r="F555" t="str">
            <v>343.46</v>
          </cell>
          <cell r="G555" t="str">
            <v>RMB</v>
          </cell>
          <cell r="H555" t="str">
            <v>1</v>
          </cell>
          <cell r="I555" t="str">
            <v>48.79</v>
          </cell>
        </row>
        <row r="556">
          <cell r="A556" t="str">
            <v>1738849</v>
          </cell>
          <cell r="B556" t="str">
            <v>乐活JR奈良站超级酒店</v>
          </cell>
          <cell r="C556" t="str">
            <v>475981244</v>
          </cell>
          <cell r="D556" t="str">
            <v/>
          </cell>
          <cell r="E556" t="str">
            <v/>
          </cell>
          <cell r="F556" t="str">
            <v>1144.06</v>
          </cell>
          <cell r="G556" t="str">
            <v>RMB</v>
          </cell>
          <cell r="H556" t="str">
            <v>1</v>
          </cell>
          <cell r="I556" t="str">
            <v>162.52</v>
          </cell>
        </row>
        <row r="557">
          <cell r="A557" t="str">
            <v>1722535</v>
          </cell>
          <cell r="B557" t="str">
            <v>有马温泉竹取亭円山</v>
          </cell>
          <cell r="C557" t="str">
            <v>471414060</v>
          </cell>
          <cell r="D557" t="str">
            <v/>
          </cell>
          <cell r="E557" t="str">
            <v/>
          </cell>
          <cell r="F557" t="str">
            <v>9834.46</v>
          </cell>
          <cell r="G557" t="str">
            <v>RMB</v>
          </cell>
          <cell r="H557" t="str">
            <v>1</v>
          </cell>
          <cell r="I557" t="str">
            <v>1397.04</v>
          </cell>
        </row>
        <row r="558">
          <cell r="A558" t="str">
            <v>1729930</v>
          </cell>
          <cell r="B558" t="str">
            <v>雷亚罗浮卡库酒店</v>
          </cell>
          <cell r="C558" t="str">
            <v>473606656</v>
          </cell>
          <cell r="D558" t="str">
            <v/>
          </cell>
          <cell r="E558" t="str">
            <v/>
          </cell>
          <cell r="F558" t="str">
            <v>1389.81</v>
          </cell>
          <cell r="G558" t="str">
            <v>RMB</v>
          </cell>
          <cell r="H558" t="str">
            <v>1</v>
          </cell>
          <cell r="I558" t="str">
            <v>197.43</v>
          </cell>
        </row>
        <row r="559">
          <cell r="A559" t="str">
            <v>1728619</v>
          </cell>
          <cell r="B559" t="str">
            <v>雷亚罗浮卡库酒店</v>
          </cell>
          <cell r="C559" t="str">
            <v>473221952</v>
          </cell>
          <cell r="D559" t="str">
            <v/>
          </cell>
          <cell r="E559" t="str">
            <v/>
          </cell>
          <cell r="F559" t="str">
            <v>3615.49</v>
          </cell>
          <cell r="G559" t="str">
            <v>RMB</v>
          </cell>
          <cell r="H559" t="str">
            <v>1</v>
          </cell>
          <cell r="I559" t="str">
            <v>513.6</v>
          </cell>
        </row>
        <row r="560">
          <cell r="A560" t="str">
            <v>1731471</v>
          </cell>
          <cell r="B560" t="str">
            <v>小樽格林酒店</v>
          </cell>
          <cell r="C560" t="str">
            <v>474021816</v>
          </cell>
          <cell r="D560" t="str">
            <v>474021816</v>
          </cell>
          <cell r="E560" t="str">
            <v/>
          </cell>
          <cell r="F560" t="str">
            <v>567.67</v>
          </cell>
          <cell r="G560" t="str">
            <v>RMB</v>
          </cell>
          <cell r="H560" t="str">
            <v>1</v>
          </cell>
          <cell r="I560" t="str">
            <v>80.64</v>
          </cell>
        </row>
        <row r="561">
          <cell r="A561" t="str">
            <v>1731457</v>
          </cell>
          <cell r="B561" t="str">
            <v>小樽格林酒店</v>
          </cell>
          <cell r="C561" t="str">
            <v>474019916</v>
          </cell>
          <cell r="D561" t="str">
            <v/>
          </cell>
          <cell r="E561" t="str">
            <v/>
          </cell>
          <cell r="F561" t="str">
            <v>369.64</v>
          </cell>
          <cell r="G561" t="str">
            <v>RMB</v>
          </cell>
          <cell r="H561" t="str">
            <v>1</v>
          </cell>
          <cell r="I561" t="str">
            <v>52.51</v>
          </cell>
        </row>
        <row r="562">
          <cell r="A562" t="str">
            <v>1729477</v>
          </cell>
          <cell r="B562" t="str">
            <v>帕拉左酒店</v>
          </cell>
          <cell r="C562" t="str">
            <v>473496916</v>
          </cell>
          <cell r="D562" t="str">
            <v/>
          </cell>
          <cell r="E562" t="str">
            <v/>
          </cell>
          <cell r="F562" t="str">
            <v>253.56</v>
          </cell>
          <cell r="G562" t="str">
            <v>RMB</v>
          </cell>
          <cell r="H562" t="str">
            <v>1</v>
          </cell>
          <cell r="I562" t="str">
            <v>36.02</v>
          </cell>
        </row>
        <row r="563">
          <cell r="A563" t="str">
            <v>1736278</v>
          </cell>
          <cell r="B563" t="str">
            <v>帕拉左酒店</v>
          </cell>
          <cell r="C563" t="str">
            <v>475293476</v>
          </cell>
          <cell r="D563" t="str">
            <v/>
          </cell>
          <cell r="E563" t="str">
            <v/>
          </cell>
          <cell r="F563" t="str">
            <v>252.23</v>
          </cell>
          <cell r="G563" t="str">
            <v>RMB</v>
          </cell>
          <cell r="H563" t="str">
            <v>1</v>
          </cell>
          <cell r="I563" t="str">
            <v>35.83</v>
          </cell>
        </row>
        <row r="564">
          <cell r="A564" t="str">
            <v>1734691</v>
          </cell>
          <cell r="B564" t="str">
            <v>帕拉左酒店</v>
          </cell>
          <cell r="C564" t="str">
            <v>474876888</v>
          </cell>
          <cell r="D564" t="str">
            <v/>
          </cell>
          <cell r="E564" t="str">
            <v/>
          </cell>
          <cell r="F564" t="str">
            <v>501.21</v>
          </cell>
          <cell r="G564" t="str">
            <v>RMB</v>
          </cell>
          <cell r="H564" t="str">
            <v>1</v>
          </cell>
          <cell r="I564" t="str">
            <v>71.2</v>
          </cell>
        </row>
        <row r="565">
          <cell r="A565" t="str">
            <v>1736517</v>
          </cell>
          <cell r="B565" t="str">
            <v>帕拉左酒店</v>
          </cell>
          <cell r="C565" t="str">
            <v>475365972</v>
          </cell>
          <cell r="D565" t="str">
            <v/>
          </cell>
          <cell r="E565" t="str">
            <v/>
          </cell>
          <cell r="F565" t="str">
            <v>615.53</v>
          </cell>
          <cell r="G565" t="str">
            <v>RMB</v>
          </cell>
          <cell r="H565" t="str">
            <v>1</v>
          </cell>
          <cell r="I565" t="str">
            <v>87.44</v>
          </cell>
        </row>
        <row r="566">
          <cell r="A566" t="str">
            <v>1727975</v>
          </cell>
          <cell r="B566" t="str">
            <v>豪景酒店</v>
          </cell>
          <cell r="C566" t="str">
            <v>473041952</v>
          </cell>
          <cell r="D566" t="str">
            <v>111923</v>
          </cell>
          <cell r="E566" t="str">
            <v/>
          </cell>
          <cell r="F566" t="str">
            <v>592.16</v>
          </cell>
          <cell r="G566" t="str">
            <v>RMB</v>
          </cell>
          <cell r="H566" t="str">
            <v>1</v>
          </cell>
          <cell r="I566" t="str">
            <v>84.12</v>
          </cell>
        </row>
        <row r="567">
          <cell r="A567" t="str">
            <v>1735597</v>
          </cell>
          <cell r="B567" t="str">
            <v>吉隆坡中央广场店太平洋快捷酒店</v>
          </cell>
          <cell r="C567" t="str">
            <v>475138828</v>
          </cell>
          <cell r="D567" t="str">
            <v/>
          </cell>
          <cell r="E567" t="str">
            <v/>
          </cell>
          <cell r="F567" t="str">
            <v>430.04</v>
          </cell>
          <cell r="G567" t="str">
            <v>RMB</v>
          </cell>
          <cell r="H567" t="str">
            <v>1</v>
          </cell>
          <cell r="I567" t="str">
            <v>61.09</v>
          </cell>
        </row>
        <row r="568">
          <cell r="A568" t="str">
            <v>1717551</v>
          </cell>
          <cell r="B568" t="str">
            <v>仙本那海丰大酒店</v>
          </cell>
          <cell r="C568" t="str">
            <v>469969140</v>
          </cell>
          <cell r="D568" t="str">
            <v>213759</v>
          </cell>
          <cell r="E568" t="str">
            <v/>
          </cell>
          <cell r="F568" t="str">
            <v>397.45</v>
          </cell>
          <cell r="G568" t="str">
            <v>RMB</v>
          </cell>
          <cell r="H568" t="str">
            <v>1</v>
          </cell>
          <cell r="I568" t="str">
            <v>56.46</v>
          </cell>
        </row>
        <row r="569">
          <cell r="A569" t="str">
            <v>1733363</v>
          </cell>
          <cell r="B569" t="str">
            <v>吉隆坡斯里浪憶酒店</v>
          </cell>
          <cell r="C569" t="str">
            <v>474526196</v>
          </cell>
          <cell r="D569" t="str">
            <v/>
          </cell>
          <cell r="E569" t="str">
            <v/>
          </cell>
          <cell r="F569" t="str">
            <v>333.81</v>
          </cell>
          <cell r="G569" t="str">
            <v>RMB</v>
          </cell>
          <cell r="H569" t="str">
            <v>1</v>
          </cell>
          <cell r="I569" t="str">
            <v>47.42</v>
          </cell>
        </row>
        <row r="570">
          <cell r="A570" t="str">
            <v>1716749</v>
          </cell>
          <cell r="B570" t="str">
            <v>函馆HakoBa共享饭店</v>
          </cell>
          <cell r="C570" t="str">
            <v>469723436</v>
          </cell>
          <cell r="D570" t="str">
            <v>469723436</v>
          </cell>
          <cell r="E570" t="str">
            <v/>
          </cell>
          <cell r="F570" t="str">
            <v>483.05</v>
          </cell>
          <cell r="G570" t="str">
            <v>RMB</v>
          </cell>
          <cell r="H570" t="str">
            <v>1</v>
          </cell>
          <cell r="I570" t="str">
            <v>68.62</v>
          </cell>
        </row>
        <row r="571">
          <cell r="A571" t="str">
            <v>1716842</v>
          </cell>
          <cell r="B571" t="str">
            <v>康提厄尔丽晶酒店</v>
          </cell>
          <cell r="C571" t="str">
            <v>469748164</v>
          </cell>
          <cell r="D571" t="str">
            <v/>
          </cell>
          <cell r="E571" t="str">
            <v/>
          </cell>
          <cell r="F571" t="str">
            <v>981.31</v>
          </cell>
          <cell r="G571" t="str">
            <v>RMB</v>
          </cell>
          <cell r="H571" t="str">
            <v>1</v>
          </cell>
          <cell r="I571" t="str">
            <v>139.4</v>
          </cell>
        </row>
        <row r="572">
          <cell r="A572" t="str">
            <v>1740648</v>
          </cell>
          <cell r="B572" t="str">
            <v>吉隆坡5元素酒店</v>
          </cell>
          <cell r="C572" t="str">
            <v>476363548</v>
          </cell>
          <cell r="D572" t="str">
            <v/>
          </cell>
          <cell r="E572" t="str">
            <v/>
          </cell>
          <cell r="F572" t="str">
            <v>176.97</v>
          </cell>
          <cell r="G572" t="str">
            <v>RMB</v>
          </cell>
          <cell r="H572" t="str">
            <v>1</v>
          </cell>
          <cell r="I572" t="str">
            <v>25.14</v>
          </cell>
        </row>
        <row r="573">
          <cell r="A573" t="str">
            <v>1741026</v>
          </cell>
          <cell r="B573" t="str">
            <v>圣克拉拉凯悦嘉寓</v>
          </cell>
          <cell r="C573" t="str">
            <v>476435468</v>
          </cell>
          <cell r="D573" t="str">
            <v>51741665, 51741669</v>
          </cell>
          <cell r="E573" t="str">
            <v/>
          </cell>
          <cell r="F573" t="str">
            <v>3641.39</v>
          </cell>
          <cell r="G573" t="str">
            <v>RMB</v>
          </cell>
          <cell r="H573" t="str">
            <v>1</v>
          </cell>
          <cell r="I573" t="str">
            <v>517.28</v>
          </cell>
        </row>
        <row r="574">
          <cell r="A574" t="str">
            <v>1719702</v>
          </cell>
          <cell r="B574" t="str">
            <v>圣克拉拉凯悦嘉寓</v>
          </cell>
          <cell r="C574" t="str">
            <v>470586152</v>
          </cell>
          <cell r="D574" t="str">
            <v>50708429</v>
          </cell>
          <cell r="E574" t="str">
            <v/>
          </cell>
          <cell r="F574" t="str">
            <v>5512.35</v>
          </cell>
          <cell r="G574" t="str">
            <v>RMB</v>
          </cell>
          <cell r="H574" t="str">
            <v>1</v>
          </cell>
          <cell r="I574" t="str">
            <v>783.06</v>
          </cell>
        </row>
        <row r="575">
          <cell r="A575" t="str">
            <v>1740632</v>
          </cell>
          <cell r="B575" t="str">
            <v>莱斯顿凯悦酒店</v>
          </cell>
          <cell r="C575" t="str">
            <v>476362080</v>
          </cell>
          <cell r="D575" t="str">
            <v/>
          </cell>
          <cell r="E575" t="str">
            <v/>
          </cell>
          <cell r="F575" t="str">
            <v>1182.5</v>
          </cell>
          <cell r="G575" t="str">
            <v>RMB</v>
          </cell>
          <cell r="H575" t="str">
            <v>1</v>
          </cell>
          <cell r="I575" t="str">
            <v>167.98</v>
          </cell>
        </row>
        <row r="576">
          <cell r="A576" t="str">
            <v>1740538</v>
          </cell>
          <cell r="B576" t="str">
            <v>芝加哥壮丽大道索菲特酒店</v>
          </cell>
          <cell r="C576" t="str">
            <v>476346008</v>
          </cell>
          <cell r="D576" t="str">
            <v/>
          </cell>
          <cell r="E576" t="str">
            <v/>
          </cell>
          <cell r="F576" t="str">
            <v>1005.24</v>
          </cell>
          <cell r="G576" t="str">
            <v>RMB</v>
          </cell>
          <cell r="H576" t="str">
            <v>1</v>
          </cell>
          <cell r="I576" t="str">
            <v>142.8</v>
          </cell>
        </row>
        <row r="577">
          <cell r="A577" t="str">
            <v>1735559</v>
          </cell>
          <cell r="B577" t="str">
            <v>凯悦中心芝加哥壮丽大道酒店</v>
          </cell>
          <cell r="C577" t="str">
            <v>475130604</v>
          </cell>
          <cell r="D577" t="str">
            <v>5149385901</v>
          </cell>
          <cell r="E577" t="str">
            <v/>
          </cell>
          <cell r="F577" t="str">
            <v>2306.14</v>
          </cell>
          <cell r="G577" t="str">
            <v>RMB</v>
          </cell>
          <cell r="H577" t="str">
            <v>1</v>
          </cell>
          <cell r="I577" t="str">
            <v>327.6</v>
          </cell>
        </row>
        <row r="578">
          <cell r="A578" t="str">
            <v>1735856</v>
          </cell>
          <cell r="B578" t="str">
            <v>Embassy Suites by Hilton Birmingham</v>
          </cell>
          <cell r="C578" t="str">
            <v>475199864</v>
          </cell>
          <cell r="D578" t="str">
            <v>53883247</v>
          </cell>
          <cell r="E578" t="str">
            <v/>
          </cell>
          <cell r="F578" t="str">
            <v>902.39</v>
          </cell>
          <cell r="G578" t="str">
            <v>RMB</v>
          </cell>
          <cell r="H578" t="str">
            <v>1</v>
          </cell>
          <cell r="I578" t="str">
            <v>128.19</v>
          </cell>
        </row>
        <row r="579">
          <cell r="A579" t="str">
            <v>1729450</v>
          </cell>
          <cell r="B579" t="str">
            <v>萨尔瓦多花园广场精品酒店</v>
          </cell>
          <cell r="C579" t="str">
            <v>473488488</v>
          </cell>
          <cell r="D579" t="str">
            <v>1729450</v>
          </cell>
          <cell r="E579" t="str">
            <v/>
          </cell>
          <cell r="F579" t="str">
            <v>396.54</v>
          </cell>
          <cell r="G579" t="str">
            <v>RMB</v>
          </cell>
          <cell r="H579" t="str">
            <v>1</v>
          </cell>
          <cell r="I579" t="str">
            <v>56.33</v>
          </cell>
        </row>
        <row r="580">
          <cell r="A580" t="str">
            <v>1737849</v>
          </cell>
          <cell r="B580" t="str">
            <v>圣莫妮卡海滨酒店</v>
          </cell>
          <cell r="C580" t="str">
            <v>475731716</v>
          </cell>
          <cell r="D580" t="str">
            <v>52507SC006921</v>
          </cell>
          <cell r="E580" t="str">
            <v/>
          </cell>
          <cell r="F580" t="str">
            <v>2029.98</v>
          </cell>
          <cell r="G580" t="str">
            <v>RMB</v>
          </cell>
          <cell r="H580" t="str">
            <v>1</v>
          </cell>
          <cell r="I580" t="str">
            <v>288.37</v>
          </cell>
        </row>
        <row r="581">
          <cell r="A581" t="str">
            <v>1722316</v>
          </cell>
          <cell r="B581" t="str">
            <v>圣莫妮卡海滨酒店</v>
          </cell>
          <cell r="C581" t="str">
            <v>471334132</v>
          </cell>
          <cell r="D581" t="str">
            <v>52507SC005881</v>
          </cell>
          <cell r="E581" t="str">
            <v/>
          </cell>
          <cell r="F581" t="str">
            <v>5522.28</v>
          </cell>
          <cell r="G581" t="str">
            <v>RMB</v>
          </cell>
          <cell r="H581" t="str">
            <v>1</v>
          </cell>
          <cell r="I581" t="str">
            <v>784.47</v>
          </cell>
        </row>
        <row r="582">
          <cell r="A582" t="str">
            <v>1740571</v>
          </cell>
          <cell r="B582" t="str">
            <v>坎贝尔敦宜必思快捷酒店</v>
          </cell>
          <cell r="C582" t="str">
            <v>476353436</v>
          </cell>
          <cell r="D582" t="str">
            <v/>
          </cell>
          <cell r="E582" t="str">
            <v/>
          </cell>
          <cell r="F582" t="str">
            <v>407.87</v>
          </cell>
          <cell r="G582" t="str">
            <v>RMB</v>
          </cell>
          <cell r="H582" t="str">
            <v>1</v>
          </cell>
          <cell r="I582" t="str">
            <v>57.94</v>
          </cell>
        </row>
        <row r="583">
          <cell r="A583" t="str">
            <v>1740457</v>
          </cell>
          <cell r="B583" t="str">
            <v>托雷多佩利斯堡希尔顿欢朋旅馆&amp;套房酒店</v>
          </cell>
          <cell r="C583" t="str">
            <v>476331972</v>
          </cell>
          <cell r="D583" t="str">
            <v/>
          </cell>
          <cell r="E583" t="str">
            <v/>
          </cell>
          <cell r="F583" t="str">
            <v>429.2</v>
          </cell>
          <cell r="G583" t="str">
            <v>RMB</v>
          </cell>
          <cell r="H583" t="str">
            <v>1</v>
          </cell>
          <cell r="I583" t="str">
            <v>60.97</v>
          </cell>
        </row>
        <row r="584">
          <cell r="A584" t="str">
            <v>1732594</v>
          </cell>
          <cell r="B584" t="str">
            <v>欢朋酒店 - 班宁/博蒙特</v>
          </cell>
          <cell r="C584" t="str">
            <v>474335012</v>
          </cell>
          <cell r="D584" t="str">
            <v>54439838</v>
          </cell>
          <cell r="E584" t="str">
            <v/>
          </cell>
          <cell r="F584" t="str">
            <v>925.84</v>
          </cell>
          <cell r="G584" t="str">
            <v>RMB</v>
          </cell>
          <cell r="H584" t="str">
            <v>1</v>
          </cell>
          <cell r="I584" t="str">
            <v>131.52</v>
          </cell>
        </row>
        <row r="585">
          <cell r="A585" t="str">
            <v>1741303</v>
          </cell>
          <cell r="B585" t="str">
            <v>盐湖城机场希尔顿逸林酒店</v>
          </cell>
          <cell r="C585" t="str">
            <v>476486052</v>
          </cell>
          <cell r="D585" t="str">
            <v>95559106</v>
          </cell>
          <cell r="E585" t="str">
            <v/>
          </cell>
          <cell r="F585" t="str">
            <v>424.27</v>
          </cell>
          <cell r="G585" t="str">
            <v>RMB</v>
          </cell>
          <cell r="H585" t="str">
            <v>1</v>
          </cell>
          <cell r="I585" t="str">
            <v>60.27</v>
          </cell>
        </row>
        <row r="586">
          <cell r="A586" t="str">
            <v>1726238</v>
          </cell>
          <cell r="B586" t="str">
            <v>休斯顿威斯百特希尔顿花园酒店</v>
          </cell>
          <cell r="C586" t="str">
            <v>472512856</v>
          </cell>
          <cell r="D586" t="str">
            <v>3167329984</v>
          </cell>
          <cell r="E586" t="str">
            <v/>
          </cell>
          <cell r="F586" t="str">
            <v>459.33</v>
          </cell>
          <cell r="G586" t="str">
            <v>RMB</v>
          </cell>
          <cell r="H586" t="str">
            <v>1</v>
          </cell>
          <cell r="I586" t="str">
            <v>65.25</v>
          </cell>
        </row>
        <row r="587">
          <cell r="A587" t="str">
            <v>1730623</v>
          </cell>
          <cell r="B587" t="str">
            <v>德克萨斯站赌场酒店</v>
          </cell>
          <cell r="C587" t="str">
            <v>473770240</v>
          </cell>
          <cell r="D587" t="str">
            <v/>
          </cell>
          <cell r="E587" t="str">
            <v/>
          </cell>
          <cell r="F587" t="str">
            <v>5932.89</v>
          </cell>
          <cell r="G587" t="str">
            <v>RMB</v>
          </cell>
          <cell r="H587" t="str">
            <v>1</v>
          </cell>
          <cell r="I587" t="str">
            <v>842.8</v>
          </cell>
        </row>
        <row r="588">
          <cell r="A588" t="str">
            <v>1732750</v>
          </cell>
          <cell r="B588" t="str">
            <v>德克萨斯站赌场酒店</v>
          </cell>
          <cell r="C588" t="str">
            <v>474369804</v>
          </cell>
          <cell r="D588" t="str">
            <v>474369804</v>
          </cell>
          <cell r="E588" t="str">
            <v/>
          </cell>
          <cell r="F588" t="str">
            <v>10526.31</v>
          </cell>
          <cell r="G588" t="str">
            <v>RMB</v>
          </cell>
          <cell r="H588" t="str">
            <v>1</v>
          </cell>
          <cell r="I588" t="str">
            <v>1495.32</v>
          </cell>
        </row>
        <row r="589">
          <cell r="A589" t="str">
            <v>1739020</v>
          </cell>
          <cell r="B589" t="str">
            <v>华美达法拉盛皇后酒店</v>
          </cell>
          <cell r="C589" t="str">
            <v>476014380</v>
          </cell>
          <cell r="D589" t="str">
            <v/>
          </cell>
          <cell r="E589" t="str">
            <v/>
          </cell>
          <cell r="F589" t="str">
            <v>749.92</v>
          </cell>
          <cell r="G589" t="str">
            <v>RMB</v>
          </cell>
          <cell r="H589" t="str">
            <v>1</v>
          </cell>
          <cell r="I589" t="str">
            <v>106.53</v>
          </cell>
        </row>
        <row r="590">
          <cell r="A590" t="str">
            <v>1740198</v>
          </cell>
          <cell r="B590" t="str">
            <v>旧金山君悦酒店</v>
          </cell>
          <cell r="C590" t="str">
            <v>476285024</v>
          </cell>
          <cell r="D590" t="str">
            <v>51718056</v>
          </cell>
          <cell r="E590" t="str">
            <v/>
          </cell>
          <cell r="F590" t="str">
            <v>972.79</v>
          </cell>
          <cell r="G590" t="str">
            <v>RMB</v>
          </cell>
          <cell r="H590" t="str">
            <v>1</v>
          </cell>
          <cell r="I590" t="str">
            <v>138.19</v>
          </cell>
        </row>
        <row r="591">
          <cell r="A591" t="str">
            <v>1729258</v>
          </cell>
          <cell r="B591" t="str">
            <v>克里夫兰市中心希尔顿欢朋酒店</v>
          </cell>
          <cell r="C591" t="str">
            <v>473419816</v>
          </cell>
          <cell r="D591" t="str">
            <v>55174765</v>
          </cell>
          <cell r="E591" t="str">
            <v/>
          </cell>
          <cell r="F591" t="str">
            <v>785.4</v>
          </cell>
          <cell r="G591" t="str">
            <v>RMB</v>
          </cell>
          <cell r="H591" t="str">
            <v>1</v>
          </cell>
          <cell r="I591" t="str">
            <v>111.57</v>
          </cell>
        </row>
        <row r="592">
          <cell r="A592" t="str">
            <v>1730227</v>
          </cell>
          <cell r="B592" t="str">
            <v>亚特兰大德卢斯格威内特购物中心凯悦嘉轩酒店</v>
          </cell>
          <cell r="C592" t="str">
            <v>473675096</v>
          </cell>
          <cell r="D592" t="str">
            <v/>
          </cell>
          <cell r="E592" t="str">
            <v/>
          </cell>
          <cell r="F592" t="str">
            <v>2722.88</v>
          </cell>
          <cell r="G592" t="str">
            <v>RMB</v>
          </cell>
          <cell r="H592" t="str">
            <v>1</v>
          </cell>
          <cell r="I592" t="str">
            <v>386.8</v>
          </cell>
        </row>
        <row r="593">
          <cell r="A593" t="str">
            <v>1735369</v>
          </cell>
          <cell r="B593" t="str">
            <v>Hilton Garden Inn Roanoke</v>
          </cell>
          <cell r="C593" t="str">
            <v>475085880</v>
          </cell>
          <cell r="D593" t="str">
            <v>3175524592;3169513320</v>
          </cell>
          <cell r="E593" t="str">
            <v/>
          </cell>
          <cell r="F593" t="str">
            <v>1772.41</v>
          </cell>
          <cell r="G593" t="str">
            <v>RMB</v>
          </cell>
          <cell r="H593" t="str">
            <v>1</v>
          </cell>
          <cell r="I593" t="str">
            <v>251.78</v>
          </cell>
        </row>
        <row r="594">
          <cell r="A594" t="str">
            <v>1720731</v>
          </cell>
          <cell r="B594" t="str">
            <v>里根国家机场希尔顿花园酒店</v>
          </cell>
          <cell r="C594" t="str">
            <v>470874908</v>
          </cell>
          <cell r="D594" t="str">
            <v/>
          </cell>
          <cell r="E594" t="str">
            <v/>
          </cell>
          <cell r="F594" t="str">
            <v>597.02</v>
          </cell>
          <cell r="G594" t="str">
            <v>RMB</v>
          </cell>
          <cell r="H594" t="str">
            <v>1</v>
          </cell>
          <cell r="I594" t="str">
            <v>84.81</v>
          </cell>
        </row>
        <row r="595">
          <cell r="A595" t="str">
            <v>1735462</v>
          </cell>
          <cell r="B595" t="str">
            <v>萨拉托佳希尔顿酒店</v>
          </cell>
          <cell r="C595" t="str">
            <v>475108268</v>
          </cell>
          <cell r="D595" t="str">
            <v>3169172813</v>
          </cell>
          <cell r="E595" t="str">
            <v/>
          </cell>
          <cell r="F595" t="str">
            <v>994.82</v>
          </cell>
          <cell r="G595" t="str">
            <v>RMB</v>
          </cell>
          <cell r="H595" t="str">
            <v>1</v>
          </cell>
          <cell r="I595" t="str">
            <v>141.32</v>
          </cell>
        </row>
        <row r="596">
          <cell r="A596" t="str">
            <v>1731248</v>
          </cell>
          <cell r="B596" t="str">
            <v>绍姆堡希尔顿花园旅馆</v>
          </cell>
          <cell r="C596" t="str">
            <v>473968448</v>
          </cell>
          <cell r="D596" t="str">
            <v>3167443817</v>
          </cell>
          <cell r="E596" t="str">
            <v/>
          </cell>
          <cell r="F596" t="str">
            <v>1933.05</v>
          </cell>
          <cell r="G596" t="str">
            <v>RMB</v>
          </cell>
          <cell r="H596" t="str">
            <v>1</v>
          </cell>
          <cell r="I596" t="str">
            <v>274.6</v>
          </cell>
        </row>
        <row r="597">
          <cell r="A597" t="str">
            <v>1736787</v>
          </cell>
          <cell r="B597" t="str">
            <v>雷丁华美达有限酒店</v>
          </cell>
          <cell r="C597" t="str">
            <v>475457836</v>
          </cell>
          <cell r="D597" t="str">
            <v>949695933</v>
          </cell>
          <cell r="E597" t="str">
            <v/>
          </cell>
          <cell r="F597" t="str">
            <v>412.51</v>
          </cell>
          <cell r="G597" t="str">
            <v>RMB</v>
          </cell>
          <cell r="H597" t="str">
            <v>1</v>
          </cell>
          <cell r="I597" t="str">
            <v>58.6</v>
          </cell>
        </row>
        <row r="598">
          <cell r="A598" t="str">
            <v>1729792</v>
          </cell>
          <cell r="B598" t="str">
            <v>首尔驿三新罗舒泰酒店</v>
          </cell>
          <cell r="C598" t="str">
            <v>473571212</v>
          </cell>
          <cell r="D598" t="str">
            <v/>
          </cell>
          <cell r="E598" t="str">
            <v/>
          </cell>
          <cell r="F598" t="str">
            <v>1481.67</v>
          </cell>
          <cell r="G598" t="str">
            <v>RMB</v>
          </cell>
          <cell r="H598" t="str">
            <v>1</v>
          </cell>
          <cell r="I598" t="str">
            <v>210.48</v>
          </cell>
        </row>
        <row r="599">
          <cell r="A599" t="str">
            <v>1719513</v>
          </cell>
          <cell r="B599" t="str">
            <v>克莱尔蒙特希尔顿逸林酒店</v>
          </cell>
          <cell r="C599" t="str">
            <v>470548544</v>
          </cell>
          <cell r="D599" t="str">
            <v/>
          </cell>
          <cell r="E599" t="str">
            <v/>
          </cell>
          <cell r="F599" t="str">
            <v>2904.64</v>
          </cell>
          <cell r="G599" t="str">
            <v>RMB</v>
          </cell>
          <cell r="H599" t="str">
            <v>1</v>
          </cell>
          <cell r="I599" t="str">
            <v>412.62</v>
          </cell>
        </row>
        <row r="600">
          <cell r="A600" t="str">
            <v>1740289</v>
          </cell>
          <cell r="B600" t="str">
            <v>诺曼希尔顿花园酒店</v>
          </cell>
          <cell r="C600" t="str">
            <v>476303772</v>
          </cell>
          <cell r="D600" t="str">
            <v/>
          </cell>
          <cell r="E600" t="str">
            <v/>
          </cell>
          <cell r="F600" t="str">
            <v>631.51</v>
          </cell>
          <cell r="G600" t="str">
            <v>RMB</v>
          </cell>
          <cell r="H600" t="str">
            <v>1</v>
          </cell>
          <cell r="I600" t="str">
            <v>89.71</v>
          </cell>
        </row>
        <row r="601">
          <cell r="A601" t="str">
            <v>1729568</v>
          </cell>
          <cell r="B601" t="str">
            <v>墨尔本卡尔顿韦伯酒店</v>
          </cell>
          <cell r="C601" t="str">
            <v>473518424</v>
          </cell>
          <cell r="D601" t="str">
            <v/>
          </cell>
          <cell r="E601" t="str">
            <v/>
          </cell>
          <cell r="F601" t="str">
            <v>690.5</v>
          </cell>
          <cell r="G601" t="str">
            <v>RMB</v>
          </cell>
          <cell r="H601" t="str">
            <v>1</v>
          </cell>
          <cell r="I601" t="str">
            <v>98.09</v>
          </cell>
        </row>
        <row r="602">
          <cell r="A602" t="str">
            <v>1740151</v>
          </cell>
          <cell r="B602" t="str">
            <v>达拉斯沃思堡国际机场凯悦酒店</v>
          </cell>
          <cell r="C602" t="str">
            <v>476275580</v>
          </cell>
          <cell r="D602" t="str">
            <v>51715071</v>
          </cell>
          <cell r="E602" t="str">
            <v/>
          </cell>
          <cell r="F602" t="str">
            <v>882.68</v>
          </cell>
          <cell r="G602" t="str">
            <v>RMB</v>
          </cell>
          <cell r="H602" t="str">
            <v>1</v>
          </cell>
          <cell r="I602" t="str">
            <v>125.39</v>
          </cell>
        </row>
        <row r="603">
          <cell r="A603" t="str">
            <v>1738759</v>
          </cell>
          <cell r="B603" t="str">
            <v>索尼斯塔硅谷酒店 - 圣荷西</v>
          </cell>
          <cell r="C603" t="str">
            <v>475964648</v>
          </cell>
          <cell r="D603" t="str">
            <v/>
          </cell>
          <cell r="E603" t="str">
            <v/>
          </cell>
          <cell r="F603" t="str">
            <v>3543.68</v>
          </cell>
          <cell r="G603" t="str">
            <v>RMB</v>
          </cell>
          <cell r="H603" t="str">
            <v>1</v>
          </cell>
          <cell r="I603" t="str">
            <v>503.4</v>
          </cell>
        </row>
        <row r="604">
          <cell r="A604" t="str">
            <v>1734723</v>
          </cell>
          <cell r="B604" t="str">
            <v>关丹凯悦酒店</v>
          </cell>
          <cell r="C604" t="str">
            <v>474885048</v>
          </cell>
          <cell r="D604" t="str">
            <v/>
          </cell>
          <cell r="E604" t="str">
            <v/>
          </cell>
          <cell r="F604" t="str">
            <v>1375.38</v>
          </cell>
          <cell r="G604" t="str">
            <v>RMB</v>
          </cell>
          <cell r="H604" t="str">
            <v>1</v>
          </cell>
          <cell r="I604" t="str">
            <v>195.38</v>
          </cell>
        </row>
        <row r="605">
          <cell r="A605" t="str">
            <v>1726552</v>
          </cell>
          <cell r="B605" t="str">
            <v>东京壹酒店</v>
          </cell>
          <cell r="C605" t="str">
            <v>472620972</v>
          </cell>
          <cell r="D605" t="str">
            <v>324540</v>
          </cell>
          <cell r="E605" t="str">
            <v/>
          </cell>
          <cell r="F605" t="str">
            <v>1128.36</v>
          </cell>
          <cell r="G605" t="str">
            <v>RMB</v>
          </cell>
          <cell r="H605" t="str">
            <v>1</v>
          </cell>
          <cell r="I605" t="str">
            <v>160.29</v>
          </cell>
        </row>
        <row r="606">
          <cell r="A606" t="str">
            <v>1739400</v>
          </cell>
          <cell r="B606" t="str">
            <v>Best Western Gunsan Hotel</v>
          </cell>
          <cell r="C606" t="str">
            <v>476090104</v>
          </cell>
          <cell r="D606" t="str">
            <v/>
          </cell>
          <cell r="E606" t="str">
            <v/>
          </cell>
          <cell r="F606" t="str">
            <v>716.9</v>
          </cell>
          <cell r="G606" t="str">
            <v>RMB</v>
          </cell>
          <cell r="H606" t="str">
            <v>1</v>
          </cell>
          <cell r="I606" t="str">
            <v>101.84</v>
          </cell>
        </row>
        <row r="607">
          <cell r="A607" t="str">
            <v>1741337</v>
          </cell>
          <cell r="B607" t="str">
            <v>Best Western Gunsan Hotel</v>
          </cell>
          <cell r="C607" t="str">
            <v>476492284</v>
          </cell>
          <cell r="D607" t="str">
            <v/>
          </cell>
          <cell r="E607" t="str">
            <v/>
          </cell>
          <cell r="F607" t="str">
            <v>517.19</v>
          </cell>
          <cell r="G607" t="str">
            <v>RMB</v>
          </cell>
          <cell r="H607" t="str">
            <v>1</v>
          </cell>
          <cell r="I607" t="str">
            <v>73.47</v>
          </cell>
        </row>
        <row r="608">
          <cell r="A608" t="str">
            <v>1736414</v>
          </cell>
          <cell r="B608" t="str">
            <v>吉隆坡希尔顿花园酒店</v>
          </cell>
          <cell r="C608" t="str">
            <v>475330832</v>
          </cell>
          <cell r="D608" t="str">
            <v/>
          </cell>
          <cell r="E608" t="str">
            <v/>
          </cell>
          <cell r="F608" t="str">
            <v>841.92</v>
          </cell>
          <cell r="G608" t="str">
            <v>RMB</v>
          </cell>
          <cell r="H608" t="str">
            <v>1</v>
          </cell>
          <cell r="I608" t="str">
            <v>119.6</v>
          </cell>
        </row>
        <row r="609">
          <cell r="A609" t="str">
            <v>1729231</v>
          </cell>
          <cell r="B609" t="str">
            <v>吉隆坡希尔顿花园酒店</v>
          </cell>
          <cell r="C609" t="str">
            <v>473506308</v>
          </cell>
          <cell r="D609" t="str">
            <v>3172904041</v>
          </cell>
          <cell r="E609" t="str">
            <v/>
          </cell>
          <cell r="F609" t="str">
            <v>935.55</v>
          </cell>
          <cell r="G609" t="str">
            <v>RMB</v>
          </cell>
          <cell r="H609" t="str">
            <v>1</v>
          </cell>
          <cell r="I609" t="str">
            <v>132.9</v>
          </cell>
        </row>
        <row r="610">
          <cell r="A610" t="str">
            <v>1719764</v>
          </cell>
          <cell r="B610" t="str">
            <v>槟城希尔顿逸林度假酒店</v>
          </cell>
          <cell r="C610" t="str">
            <v>470602904</v>
          </cell>
          <cell r="D610" t="str">
            <v/>
          </cell>
          <cell r="E610" t="str">
            <v/>
          </cell>
          <cell r="F610" t="str">
            <v>575.48</v>
          </cell>
          <cell r="G610" t="str">
            <v>RMB</v>
          </cell>
          <cell r="H610" t="str">
            <v>1</v>
          </cell>
          <cell r="I610" t="str">
            <v>81.75</v>
          </cell>
        </row>
        <row r="611">
          <cell r="A611" t="str">
            <v>1730234</v>
          </cell>
          <cell r="B611" t="str">
            <v>山口洋瑞士贝林酒店</v>
          </cell>
          <cell r="C611" t="str">
            <v>473676424</v>
          </cell>
          <cell r="D611" t="str">
            <v>reconfirmed</v>
          </cell>
          <cell r="E611" t="str">
            <v/>
          </cell>
          <cell r="F611" t="str">
            <v>573.02</v>
          </cell>
          <cell r="G611" t="str">
            <v>RMB</v>
          </cell>
          <cell r="H611" t="str">
            <v>1</v>
          </cell>
          <cell r="I611" t="str">
            <v>81.4</v>
          </cell>
        </row>
        <row r="612">
          <cell r="A612" t="str">
            <v>1725328</v>
          </cell>
          <cell r="B612" t="str">
            <v>首尔龙山大使宜必思尚品酒店</v>
          </cell>
          <cell r="C612" t="str">
            <v>472311952</v>
          </cell>
          <cell r="D612" t="str">
            <v>551886</v>
          </cell>
          <cell r="E612" t="str">
            <v/>
          </cell>
          <cell r="F612" t="str">
            <v>2943.92</v>
          </cell>
          <cell r="G612" t="str">
            <v>RMB</v>
          </cell>
          <cell r="H612" t="str">
            <v>1</v>
          </cell>
          <cell r="I612" t="str">
            <v>418.2</v>
          </cell>
        </row>
        <row r="613">
          <cell r="A613" t="str">
            <v>1726470</v>
          </cell>
          <cell r="B613" t="str">
            <v>首尔龙山大使宜必思尚品酒店</v>
          </cell>
          <cell r="C613" t="str">
            <v>472586544</v>
          </cell>
          <cell r="D613" t="str">
            <v/>
          </cell>
          <cell r="E613" t="str">
            <v/>
          </cell>
          <cell r="F613" t="str">
            <v>3676.59</v>
          </cell>
          <cell r="G613" t="str">
            <v>RMB</v>
          </cell>
          <cell r="H613" t="str">
            <v>1</v>
          </cell>
          <cell r="I613" t="str">
            <v>522.28</v>
          </cell>
        </row>
        <row r="614">
          <cell r="A614" t="str">
            <v>1740631</v>
          </cell>
          <cell r="B614" t="str">
            <v>日惹普拉维塔玛艺术酒店 </v>
          </cell>
          <cell r="C614" t="str">
            <v>476361680</v>
          </cell>
          <cell r="D614" t="str">
            <v/>
          </cell>
          <cell r="E614" t="str">
            <v/>
          </cell>
          <cell r="F614" t="str">
            <v>1065.5</v>
          </cell>
          <cell r="G614" t="str">
            <v>RMB</v>
          </cell>
          <cell r="H614" t="str">
            <v>1</v>
          </cell>
          <cell r="I614" t="str">
            <v>151.36</v>
          </cell>
        </row>
        <row r="615">
          <cell r="A615" t="str">
            <v>1728786</v>
          </cell>
          <cell r="B615" t="str">
            <v>曼谷霍华德大酒店</v>
          </cell>
          <cell r="C615" t="str">
            <v>473260768</v>
          </cell>
          <cell r="D615" t="str">
            <v/>
          </cell>
          <cell r="E615" t="str">
            <v/>
          </cell>
          <cell r="F615" t="str">
            <v>2548.65</v>
          </cell>
          <cell r="G615" t="str">
            <v>RMB</v>
          </cell>
          <cell r="H615" t="str">
            <v>1</v>
          </cell>
          <cell r="I615" t="str">
            <v>362.05</v>
          </cell>
        </row>
        <row r="616">
          <cell r="A616" t="str">
            <v>1726137</v>
          </cell>
          <cell r="B616" t="str">
            <v>B2曼谷诗纳卡琳酒店</v>
          </cell>
          <cell r="C616" t="str">
            <v>472487464</v>
          </cell>
          <cell r="D616" t="str">
            <v>1025881</v>
          </cell>
          <cell r="E616" t="str">
            <v/>
          </cell>
          <cell r="F616" t="str">
            <v>395.55</v>
          </cell>
          <cell r="G616" t="str">
            <v>RMB</v>
          </cell>
          <cell r="H616" t="str">
            <v>1</v>
          </cell>
          <cell r="I616" t="str">
            <v>56.19</v>
          </cell>
        </row>
        <row r="617">
          <cell r="A617" t="str">
            <v>1732384</v>
          </cell>
          <cell r="B617" t="str">
            <v>休憩旅舍</v>
          </cell>
          <cell r="C617" t="str">
            <v>474285948</v>
          </cell>
          <cell r="D617" t="str">
            <v/>
          </cell>
          <cell r="E617" t="str">
            <v/>
          </cell>
          <cell r="F617" t="str">
            <v>0</v>
          </cell>
          <cell r="G617" t="str">
            <v>RMB</v>
          </cell>
          <cell r="H617" t="str">
            <v>1</v>
          </cell>
          <cell r="I617" t="str">
            <v>0</v>
          </cell>
        </row>
        <row r="618">
          <cell r="A618" t="str">
            <v>1729065</v>
          </cell>
          <cell r="B618" t="str">
            <v>NH莱加内斯酒店</v>
          </cell>
          <cell r="C618" t="str">
            <v>473334648</v>
          </cell>
          <cell r="D618" t="str">
            <v/>
          </cell>
          <cell r="E618" t="str">
            <v/>
          </cell>
          <cell r="F618" t="str">
            <v>328.89</v>
          </cell>
          <cell r="G618" t="str">
            <v>RMB</v>
          </cell>
          <cell r="H618" t="str">
            <v>1</v>
          </cell>
          <cell r="I618" t="str">
            <v>46.72</v>
          </cell>
        </row>
        <row r="619">
          <cell r="A619" t="str">
            <v>1727965</v>
          </cell>
          <cell r="B619" t="str">
            <v>NH安科纳酒店</v>
          </cell>
          <cell r="C619" t="str">
            <v>473037344</v>
          </cell>
          <cell r="D619" t="str">
            <v>473037344</v>
          </cell>
          <cell r="E619" t="str">
            <v/>
          </cell>
          <cell r="F619" t="str">
            <v>499.31</v>
          </cell>
          <cell r="G619" t="str">
            <v>RMB</v>
          </cell>
          <cell r="H619" t="str">
            <v>1</v>
          </cell>
          <cell r="I619" t="str">
            <v>70.93</v>
          </cell>
        </row>
        <row r="620">
          <cell r="A620" t="str">
            <v>1740084</v>
          </cell>
          <cell r="B620" t="str">
            <v>罗马NH圭斯缇尼亚诺酒店</v>
          </cell>
          <cell r="C620" t="str">
            <v>476262768</v>
          </cell>
          <cell r="D620" t="str">
            <v>476262768</v>
          </cell>
          <cell r="E620" t="str">
            <v/>
          </cell>
          <cell r="F620" t="str">
            <v>4401.66</v>
          </cell>
          <cell r="G620" t="str">
            <v>RMB</v>
          </cell>
          <cell r="H620" t="str">
            <v>1</v>
          </cell>
          <cell r="I620" t="str">
            <v>625.28</v>
          </cell>
        </row>
        <row r="621">
          <cell r="A621" t="str">
            <v>1738123</v>
          </cell>
          <cell r="B621" t="str">
            <v>威尼斯巴洛奇宫NH精选酒店</v>
          </cell>
          <cell r="C621" t="str">
            <v>475841100</v>
          </cell>
          <cell r="D621" t="str">
            <v/>
          </cell>
          <cell r="E621" t="str">
            <v/>
          </cell>
          <cell r="F621" t="str">
            <v>3595.5</v>
          </cell>
          <cell r="G621" t="str">
            <v>RMB</v>
          </cell>
          <cell r="H621" t="str">
            <v>1</v>
          </cell>
          <cell r="I621" t="str">
            <v>510.76</v>
          </cell>
        </row>
        <row r="622">
          <cell r="A622" t="str">
            <v>1735290</v>
          </cell>
          <cell r="B622" t="str">
            <v>佛罗伦萨诺弗里希尔顿花园酒店</v>
          </cell>
          <cell r="C622" t="str">
            <v>475065776</v>
          </cell>
          <cell r="D622" t="str">
            <v>3168964047</v>
          </cell>
          <cell r="E622" t="str">
            <v/>
          </cell>
          <cell r="F622" t="str">
            <v>1933.19</v>
          </cell>
          <cell r="G622" t="str">
            <v>RMB</v>
          </cell>
          <cell r="H622" t="str">
            <v>1</v>
          </cell>
          <cell r="I622" t="str">
            <v>274.62</v>
          </cell>
        </row>
        <row r="623">
          <cell r="A623" t="str">
            <v>1739044</v>
          </cell>
          <cell r="B623" t="str">
            <v>佛罗伦萨罗萨港NH精选酒店</v>
          </cell>
          <cell r="C623" t="str">
            <v>476017708</v>
          </cell>
          <cell r="D623" t="str">
            <v/>
          </cell>
          <cell r="E623" t="str">
            <v/>
          </cell>
          <cell r="F623" t="str">
            <v>2357.53</v>
          </cell>
          <cell r="G623" t="str">
            <v>RMB</v>
          </cell>
          <cell r="H623" t="str">
            <v>1</v>
          </cell>
          <cell r="I623" t="str">
            <v>334.9</v>
          </cell>
        </row>
        <row r="624">
          <cell r="A624" t="str">
            <v>1724348</v>
          </cell>
          <cell r="B624" t="str">
            <v>曼德勒山度假酒店</v>
          </cell>
          <cell r="C624" t="str">
            <v>472001668</v>
          </cell>
          <cell r="D624" t="str">
            <v>2001120502</v>
          </cell>
          <cell r="E624" t="str">
            <v/>
          </cell>
          <cell r="F624" t="str">
            <v>720.49</v>
          </cell>
          <cell r="G624" t="str">
            <v>RMB</v>
          </cell>
          <cell r="H624" t="str">
            <v>1</v>
          </cell>
          <cell r="I624" t="str">
            <v>102.35</v>
          </cell>
        </row>
        <row r="625">
          <cell r="A625" t="str">
            <v>1719762</v>
          </cell>
          <cell r="B625" t="str">
            <v>曼德勒山度假酒店</v>
          </cell>
          <cell r="C625" t="str">
            <v>470602816</v>
          </cell>
          <cell r="D625" t="str">
            <v/>
          </cell>
          <cell r="E625" t="str">
            <v/>
          </cell>
          <cell r="F625" t="str">
            <v>1429.44</v>
          </cell>
          <cell r="G625" t="str">
            <v>RMB</v>
          </cell>
          <cell r="H625" t="str">
            <v>1</v>
          </cell>
          <cell r="I625" t="str">
            <v>203.06</v>
          </cell>
        </row>
        <row r="626">
          <cell r="A626" t="str">
            <v>1735908</v>
          </cell>
          <cell r="B626" t="str">
            <v>仰光泛太平洋酒店</v>
          </cell>
          <cell r="C626" t="str">
            <v>475209356</v>
          </cell>
          <cell r="D626" t="str">
            <v>475209356</v>
          </cell>
          <cell r="E626" t="str">
            <v/>
          </cell>
          <cell r="F626" t="str">
            <v>1795.85</v>
          </cell>
          <cell r="G626" t="str">
            <v>RMB</v>
          </cell>
          <cell r="H626" t="str">
            <v>1</v>
          </cell>
          <cell r="I626" t="str">
            <v>255.11</v>
          </cell>
        </row>
        <row r="627">
          <cell r="A627" t="str">
            <v>1738994</v>
          </cell>
          <cell r="B627" t="str">
            <v>安纳塔拉东方曼格罗夫阿布扎比酒店</v>
          </cell>
          <cell r="C627" t="str">
            <v>476009556</v>
          </cell>
          <cell r="D627" t="str">
            <v/>
          </cell>
          <cell r="E627" t="str">
            <v/>
          </cell>
          <cell r="F627" t="str">
            <v>1277.74</v>
          </cell>
          <cell r="G627" t="str">
            <v>RMB</v>
          </cell>
          <cell r="H627" t="str">
            <v>1</v>
          </cell>
          <cell r="I627" t="str">
            <v>181.51</v>
          </cell>
        </row>
        <row r="628">
          <cell r="A628" t="str">
            <v>1736370</v>
          </cell>
          <cell r="B628" t="str">
            <v>阿布扎比皇家玫瑰酒店</v>
          </cell>
          <cell r="C628" t="str">
            <v>475319420</v>
          </cell>
          <cell r="D628" t="str">
            <v/>
          </cell>
          <cell r="E628" t="str">
            <v/>
          </cell>
          <cell r="F628" t="str">
            <v>800.39</v>
          </cell>
          <cell r="G628" t="str">
            <v>RMB</v>
          </cell>
          <cell r="H628" t="str">
            <v>1</v>
          </cell>
          <cell r="I628" t="str">
            <v>113.7</v>
          </cell>
        </row>
        <row r="629">
          <cell r="A629" t="str">
            <v>1728141</v>
          </cell>
          <cell r="B629" t="str">
            <v>阿布扎比皇家玫瑰酒店</v>
          </cell>
          <cell r="C629" t="str">
            <v>473096980</v>
          </cell>
          <cell r="D629" t="str">
            <v/>
          </cell>
          <cell r="E629" t="str">
            <v/>
          </cell>
          <cell r="F629" t="str">
            <v>1493.78</v>
          </cell>
          <cell r="G629" t="str">
            <v>RMB</v>
          </cell>
          <cell r="H629" t="str">
            <v>1</v>
          </cell>
          <cell r="I629" t="str">
            <v>212.2</v>
          </cell>
        </row>
        <row r="630">
          <cell r="A630" t="str">
            <v>1738826</v>
          </cell>
          <cell r="B630" t="str">
            <v>曼特拉伊斯莆兰德度假村</v>
          </cell>
          <cell r="C630" t="str">
            <v>475977036</v>
          </cell>
          <cell r="D630" t="str">
            <v>475977036</v>
          </cell>
          <cell r="E630" t="str">
            <v/>
          </cell>
          <cell r="F630" t="str">
            <v>1168.84</v>
          </cell>
          <cell r="G630" t="str">
            <v>RMB</v>
          </cell>
          <cell r="H630" t="str">
            <v>1</v>
          </cell>
          <cell r="I630" t="str">
            <v>166.04</v>
          </cell>
        </row>
        <row r="631">
          <cell r="A631" t="str">
            <v>1736401</v>
          </cell>
          <cell r="B631" t="str">
            <v>珀斯古蒂尔斯舒适套房酒店</v>
          </cell>
          <cell r="C631" t="str">
            <v>475327696</v>
          </cell>
          <cell r="D631" t="str">
            <v/>
          </cell>
          <cell r="E631" t="str">
            <v/>
          </cell>
          <cell r="F631" t="str">
            <v>741.4</v>
          </cell>
          <cell r="G631" t="str">
            <v>RMB</v>
          </cell>
          <cell r="H631" t="str">
            <v>1</v>
          </cell>
          <cell r="I631" t="str">
            <v>105.32</v>
          </cell>
        </row>
        <row r="632">
          <cell r="A632" t="str">
            <v>1736226</v>
          </cell>
          <cell r="B632" t="str">
            <v>红海宫酒店</v>
          </cell>
          <cell r="C632" t="str">
            <v>475281084</v>
          </cell>
          <cell r="D632" t="str">
            <v/>
          </cell>
          <cell r="E632" t="str">
            <v/>
          </cell>
          <cell r="F632" t="str">
            <v>1680.19</v>
          </cell>
          <cell r="G632" t="str">
            <v>RMB</v>
          </cell>
          <cell r="H632" t="str">
            <v>1</v>
          </cell>
          <cell r="I632" t="str">
            <v>238.68</v>
          </cell>
        </row>
        <row r="633">
          <cell r="A633" t="str">
            <v>1739015</v>
          </cell>
          <cell r="B633" t="str">
            <v>红海宫酒店</v>
          </cell>
          <cell r="C633" t="str">
            <v>476013592</v>
          </cell>
          <cell r="D633" t="str">
            <v>22284000</v>
          </cell>
          <cell r="E633" t="str">
            <v/>
          </cell>
          <cell r="F633" t="str">
            <v>1154.06</v>
          </cell>
          <cell r="G633" t="str">
            <v>RMB</v>
          </cell>
          <cell r="H633" t="str">
            <v>1</v>
          </cell>
          <cell r="I633" t="str">
            <v>163.94</v>
          </cell>
        </row>
        <row r="634">
          <cell r="A634" t="str">
            <v>1740133</v>
          </cell>
          <cell r="B634" t="str">
            <v>坎巴萨克大酒店</v>
          </cell>
          <cell r="C634" t="str">
            <v>476272404</v>
          </cell>
          <cell r="D634" t="str">
            <v>113909</v>
          </cell>
          <cell r="E634" t="str">
            <v/>
          </cell>
          <cell r="F634" t="str">
            <v>296.71</v>
          </cell>
          <cell r="G634" t="str">
            <v>RMB</v>
          </cell>
          <cell r="H634" t="str">
            <v>1</v>
          </cell>
          <cell r="I634" t="str">
            <v>42.15</v>
          </cell>
        </row>
        <row r="635">
          <cell r="A635" t="str">
            <v>1737414</v>
          </cell>
          <cell r="B635" t="str">
            <v>哈密尔顿宿之桥套房酒店 - 市区</v>
          </cell>
          <cell r="C635" t="str">
            <v>475609956</v>
          </cell>
          <cell r="D635" t="str">
            <v/>
          </cell>
          <cell r="E635" t="str">
            <v/>
          </cell>
          <cell r="F635" t="str">
            <v>365.77</v>
          </cell>
          <cell r="G635" t="str">
            <v>RMB</v>
          </cell>
          <cell r="H635" t="str">
            <v>1</v>
          </cell>
          <cell r="I635" t="str">
            <v>51.96</v>
          </cell>
        </row>
        <row r="636">
          <cell r="A636" t="str">
            <v>1734438</v>
          </cell>
          <cell r="B636" t="str">
            <v>广州柏悦酒店</v>
          </cell>
          <cell r="C636" t="str">
            <v>474814408</v>
          </cell>
          <cell r="D636" t="str">
            <v/>
          </cell>
          <cell r="E636" t="str">
            <v/>
          </cell>
          <cell r="F636" t="str">
            <v>3916</v>
          </cell>
          <cell r="G636" t="str">
            <v>RMB</v>
          </cell>
          <cell r="H636" t="str">
            <v>1</v>
          </cell>
          <cell r="I636" t="str">
            <v>556.38</v>
          </cell>
        </row>
        <row r="637">
          <cell r="A637" t="str">
            <v>1738157</v>
          </cell>
          <cell r="B637" t="str">
            <v>Holiday Inn Lethbridge</v>
          </cell>
          <cell r="C637" t="str">
            <v>475846876</v>
          </cell>
          <cell r="D637" t="str">
            <v>47302784</v>
          </cell>
          <cell r="E637" t="str">
            <v/>
          </cell>
          <cell r="F637" t="str">
            <v>630.53</v>
          </cell>
          <cell r="G637" t="str">
            <v>RMB</v>
          </cell>
          <cell r="H637" t="str">
            <v>1</v>
          </cell>
          <cell r="I637" t="str">
            <v>89.57</v>
          </cell>
        </row>
        <row r="638">
          <cell r="A638" t="str">
            <v>1740395</v>
          </cell>
          <cell r="B638" t="str">
            <v>多伦多约克戴尔假日酒店</v>
          </cell>
          <cell r="C638" t="str">
            <v>476322408</v>
          </cell>
          <cell r="D638" t="str">
            <v>46395624</v>
          </cell>
          <cell r="E638" t="str">
            <v/>
          </cell>
          <cell r="F638" t="str">
            <v>806.52</v>
          </cell>
          <cell r="G638" t="str">
            <v>RMB</v>
          </cell>
          <cell r="H638" t="str">
            <v>1</v>
          </cell>
          <cell r="I638" t="str">
            <v>114.57</v>
          </cell>
        </row>
        <row r="639">
          <cell r="A639" t="str">
            <v>1740129</v>
          </cell>
          <cell r="B639" t="str">
            <v>多伦多约克戴尔假日酒店</v>
          </cell>
          <cell r="C639" t="str">
            <v>476271724</v>
          </cell>
          <cell r="D639" t="str">
            <v>49480809</v>
          </cell>
          <cell r="E639" t="str">
            <v/>
          </cell>
          <cell r="F639" t="str">
            <v>808.56</v>
          </cell>
          <cell r="G639" t="str">
            <v>RMB</v>
          </cell>
          <cell r="H639" t="str">
            <v>1</v>
          </cell>
          <cell r="I639" t="str">
            <v>114.86</v>
          </cell>
        </row>
        <row r="640">
          <cell r="A640" t="str">
            <v>1735068</v>
          </cell>
          <cell r="B640" t="str">
            <v>深圳凯宾斯基酒店</v>
          </cell>
          <cell r="C640" t="str">
            <v>474992152</v>
          </cell>
          <cell r="D640" t="str">
            <v/>
          </cell>
          <cell r="E640" t="str">
            <v/>
          </cell>
          <cell r="F640" t="str">
            <v>1896.86</v>
          </cell>
          <cell r="G640" t="str">
            <v>RMB</v>
          </cell>
          <cell r="H640" t="str">
            <v>1</v>
          </cell>
          <cell r="I640" t="str">
            <v>269.46</v>
          </cell>
        </row>
        <row r="641">
          <cell r="A641" t="str">
            <v>1736315</v>
          </cell>
          <cell r="B641" t="str">
            <v>苏州日航酒店</v>
          </cell>
          <cell r="C641" t="str">
            <v>475303144</v>
          </cell>
          <cell r="D641" t="str">
            <v/>
          </cell>
          <cell r="E641" t="str">
            <v/>
          </cell>
          <cell r="F641" t="str">
            <v>713</v>
          </cell>
          <cell r="G641" t="str">
            <v>RMB</v>
          </cell>
          <cell r="H641" t="str">
            <v>1</v>
          </cell>
          <cell r="I641" t="str">
            <v>101.31</v>
          </cell>
        </row>
        <row r="642">
          <cell r="A642" t="str">
            <v>1735970</v>
          </cell>
          <cell r="B642" t="str">
            <v>天津海河英迪格酒店</v>
          </cell>
          <cell r="C642" t="str">
            <v>475227448</v>
          </cell>
          <cell r="D642" t="str">
            <v>29257286</v>
          </cell>
          <cell r="E642" t="str">
            <v/>
          </cell>
          <cell r="F642" t="str">
            <v>624</v>
          </cell>
          <cell r="G642" t="str">
            <v>RMB</v>
          </cell>
          <cell r="H642" t="str">
            <v>1</v>
          </cell>
          <cell r="I642" t="str">
            <v>88.71</v>
          </cell>
        </row>
        <row r="643">
          <cell r="A643" t="str">
            <v>1729474</v>
          </cell>
          <cell r="B643" t="str">
            <v>布拉格城市NH酒店</v>
          </cell>
          <cell r="C643" t="str">
            <v>473495752</v>
          </cell>
          <cell r="D643" t="str">
            <v/>
          </cell>
          <cell r="E643" t="str">
            <v/>
          </cell>
          <cell r="F643" t="str">
            <v>3370.93</v>
          </cell>
          <cell r="G643" t="str">
            <v>RMB</v>
          </cell>
          <cell r="H643" t="str">
            <v>1</v>
          </cell>
          <cell r="I643" t="str">
            <v>478.86</v>
          </cell>
        </row>
        <row r="644">
          <cell r="A644" t="str">
            <v>1741478</v>
          </cell>
          <cell r="B644" t="str">
            <v>希尔顿酒店伊兹密尔</v>
          </cell>
          <cell r="C644" t="str">
            <v>476520664</v>
          </cell>
          <cell r="D644" t="str">
            <v/>
          </cell>
          <cell r="E644" t="str">
            <v/>
          </cell>
          <cell r="F644" t="str">
            <v>700.64</v>
          </cell>
          <cell r="G644" t="str">
            <v>RMB</v>
          </cell>
          <cell r="H644" t="str">
            <v>1</v>
          </cell>
          <cell r="I644" t="str">
            <v>99.53</v>
          </cell>
        </row>
        <row r="645">
          <cell r="A645" t="str">
            <v>1732946</v>
          </cell>
          <cell r="B645" t="str">
            <v>奥尔巴尼机场旅客之家旅馆和套房酒店 </v>
          </cell>
          <cell r="C645" t="str">
            <v>474417176</v>
          </cell>
          <cell r="D645" t="str">
            <v>84862ec027691</v>
          </cell>
          <cell r="E645" t="str">
            <v/>
          </cell>
          <cell r="F645" t="str">
            <v>363.59</v>
          </cell>
          <cell r="G645" t="str">
            <v>RMB</v>
          </cell>
          <cell r="H645" t="str">
            <v>1</v>
          </cell>
          <cell r="I645" t="str">
            <v>51.65</v>
          </cell>
        </row>
        <row r="646">
          <cell r="A646" t="str">
            <v>1738096</v>
          </cell>
          <cell r="B646" t="str">
            <v>罗斯林凯大桥假日酒店</v>
          </cell>
          <cell r="C646" t="str">
            <v>475829836</v>
          </cell>
          <cell r="D646" t="str">
            <v/>
          </cell>
          <cell r="E646" t="str">
            <v/>
          </cell>
          <cell r="F646" t="str">
            <v>425.89</v>
          </cell>
          <cell r="G646" t="str">
            <v>RMB</v>
          </cell>
          <cell r="H646" t="str">
            <v>1</v>
          </cell>
          <cell r="I646" t="str">
            <v>60.5</v>
          </cell>
        </row>
        <row r="647">
          <cell r="A647" t="str">
            <v>1732914</v>
          </cell>
          <cell r="B647" t="str">
            <v>亚特兰大机场温德姆酒店</v>
          </cell>
          <cell r="C647" t="str">
            <v>474408640</v>
          </cell>
          <cell r="D647" t="str">
            <v>85482EC041816</v>
          </cell>
          <cell r="E647" t="str">
            <v/>
          </cell>
          <cell r="F647" t="str">
            <v>485.73</v>
          </cell>
          <cell r="G647" t="str">
            <v>RMB</v>
          </cell>
          <cell r="H647" t="str">
            <v>1</v>
          </cell>
          <cell r="I647" t="str">
            <v>69</v>
          </cell>
        </row>
        <row r="648">
          <cell r="A648" t="str">
            <v>1738351</v>
          </cell>
          <cell r="B648" t="str">
            <v>亚特兰大太阳信托公园戴斯酒店</v>
          </cell>
          <cell r="C648" t="str">
            <v>475871132</v>
          </cell>
          <cell r="D648" t="str">
            <v>83249EC039916</v>
          </cell>
          <cell r="E648" t="str">
            <v/>
          </cell>
          <cell r="F648" t="str">
            <v>507.48</v>
          </cell>
          <cell r="G648" t="str">
            <v>RMB</v>
          </cell>
          <cell r="H648" t="str">
            <v>1</v>
          </cell>
          <cell r="I648" t="str">
            <v>72.09</v>
          </cell>
        </row>
        <row r="649">
          <cell r="A649" t="str">
            <v>1740324</v>
          </cell>
          <cell r="B649" t="str">
            <v>亚特兰大机场皇冠假日酒店</v>
          </cell>
          <cell r="C649" t="str">
            <v>476309492</v>
          </cell>
          <cell r="D649" t="str">
            <v/>
          </cell>
          <cell r="E649" t="str">
            <v/>
          </cell>
          <cell r="F649" t="str">
            <v>644.89</v>
          </cell>
          <cell r="G649" t="str">
            <v>RMB</v>
          </cell>
          <cell r="H649" t="str">
            <v>1</v>
          </cell>
          <cell r="I649" t="str">
            <v>91.61</v>
          </cell>
        </row>
        <row r="650">
          <cell r="A650" t="str">
            <v>1719430</v>
          </cell>
          <cell r="B650" t="str">
            <v>卡梅尔湾景酒店</v>
          </cell>
          <cell r="C650" t="str">
            <v>470526936</v>
          </cell>
          <cell r="D650" t="str">
            <v>190HKR, 190HKS</v>
          </cell>
          <cell r="E650" t="str">
            <v/>
          </cell>
          <cell r="F650" t="str">
            <v>2129.87</v>
          </cell>
          <cell r="G650" t="str">
            <v>RMB</v>
          </cell>
          <cell r="H650" t="str">
            <v>1</v>
          </cell>
          <cell r="I650" t="str">
            <v>302.56</v>
          </cell>
        </row>
        <row r="651">
          <cell r="A651" t="str">
            <v>1724657</v>
          </cell>
          <cell r="B651" t="str">
            <v>勒哥尔特NH酒店</v>
          </cell>
          <cell r="C651" t="str">
            <v>472080580</v>
          </cell>
          <cell r="D651" t="str">
            <v/>
          </cell>
          <cell r="E651" t="str">
            <v/>
          </cell>
          <cell r="F651" t="str">
            <v>4387.58</v>
          </cell>
          <cell r="G651" t="str">
            <v>RMB</v>
          </cell>
          <cell r="H651" t="str">
            <v>1</v>
          </cell>
          <cell r="I651" t="str">
            <v>623.28</v>
          </cell>
        </row>
        <row r="652">
          <cell r="A652" t="str">
            <v>1731263</v>
          </cell>
          <cell r="B652" t="str">
            <v>卡尔斯巴德海滩度假酒店</v>
          </cell>
          <cell r="C652" t="str">
            <v>473971556</v>
          </cell>
          <cell r="D652" t="str">
            <v>1688704</v>
          </cell>
          <cell r="E652" t="str">
            <v/>
          </cell>
          <cell r="F652" t="str">
            <v>2871.55</v>
          </cell>
          <cell r="G652" t="str">
            <v>RMB</v>
          </cell>
          <cell r="H652" t="str">
            <v>1</v>
          </cell>
          <cell r="I652" t="str">
            <v>407.92</v>
          </cell>
        </row>
        <row r="653">
          <cell r="A653" t="str">
            <v>1736805</v>
          </cell>
          <cell r="B653" t="str">
            <v>卡森城戴斯酒店</v>
          </cell>
          <cell r="C653" t="str">
            <v>475461036</v>
          </cell>
          <cell r="D653" t="str">
            <v>82322EC022332</v>
          </cell>
          <cell r="E653" t="str">
            <v/>
          </cell>
          <cell r="F653" t="str">
            <v>351.06</v>
          </cell>
          <cell r="G653" t="str">
            <v>RMB</v>
          </cell>
          <cell r="H653" t="str">
            <v>1</v>
          </cell>
          <cell r="I653" t="str">
            <v>49.87</v>
          </cell>
        </row>
        <row r="654">
          <cell r="A654" t="str">
            <v>1735377</v>
          </cell>
          <cell r="B654" t="str">
            <v>迪比克戴斯酒店</v>
          </cell>
          <cell r="C654" t="str">
            <v>475087828</v>
          </cell>
          <cell r="D654" t="str">
            <v>82748EC039604</v>
          </cell>
          <cell r="E654" t="str">
            <v/>
          </cell>
          <cell r="F654" t="str">
            <v>384.92</v>
          </cell>
          <cell r="G654" t="str">
            <v>RMB</v>
          </cell>
          <cell r="H654" t="str">
            <v>1</v>
          </cell>
          <cell r="I654" t="str">
            <v>54.68</v>
          </cell>
        </row>
        <row r="655">
          <cell r="A655" t="str">
            <v>1729186</v>
          </cell>
          <cell r="B655" t="str">
            <v>伊利温德姆蔚景酒店</v>
          </cell>
          <cell r="C655" t="str">
            <v>473382076</v>
          </cell>
          <cell r="D655" t="str">
            <v>85287EC032716</v>
          </cell>
          <cell r="E655" t="str">
            <v/>
          </cell>
          <cell r="F655" t="str">
            <v>988.91</v>
          </cell>
          <cell r="G655" t="str">
            <v>RMB</v>
          </cell>
          <cell r="H655" t="str">
            <v>1</v>
          </cell>
          <cell r="I655" t="str">
            <v>140.48</v>
          </cell>
        </row>
        <row r="656">
          <cell r="A656" t="str">
            <v>1735396</v>
          </cell>
          <cell r="B656" t="str">
            <v>Super 8 Flagstaff</v>
          </cell>
          <cell r="C656" t="str">
            <v>475091820</v>
          </cell>
          <cell r="D656" t="str">
            <v>85962EC042992</v>
          </cell>
          <cell r="E656" t="str">
            <v/>
          </cell>
          <cell r="F656" t="str">
            <v>696.35</v>
          </cell>
          <cell r="G656" t="str">
            <v>RMB</v>
          </cell>
          <cell r="H656" t="str">
            <v>1</v>
          </cell>
          <cell r="I656" t="str">
            <v>98.92</v>
          </cell>
        </row>
        <row r="657">
          <cell r="A657" t="str">
            <v>1735997</v>
          </cell>
          <cell r="B657" t="str">
            <v>圣芭芭拉/戈拉塔速8酒店</v>
          </cell>
          <cell r="C657" t="str">
            <v>475233680</v>
          </cell>
          <cell r="D657" t="str">
            <v/>
          </cell>
          <cell r="E657" t="str">
            <v/>
          </cell>
          <cell r="F657" t="str">
            <v>607.79</v>
          </cell>
          <cell r="G657" t="str">
            <v>RMB</v>
          </cell>
          <cell r="H657" t="str">
            <v>1</v>
          </cell>
          <cell r="I657" t="str">
            <v>86.34</v>
          </cell>
        </row>
        <row r="658">
          <cell r="A658" t="str">
            <v>1730545</v>
          </cell>
          <cell r="B658" t="str">
            <v>圣芭芭拉/戈拉塔速8酒店</v>
          </cell>
          <cell r="C658" t="str">
            <v>473747156</v>
          </cell>
          <cell r="D658" t="str">
            <v/>
          </cell>
          <cell r="E658" t="str">
            <v/>
          </cell>
          <cell r="F658" t="str">
            <v>733.3</v>
          </cell>
          <cell r="G658" t="str">
            <v>RMB</v>
          </cell>
          <cell r="H658" t="str">
            <v>1</v>
          </cell>
          <cell r="I658" t="str">
            <v>104.17</v>
          </cell>
        </row>
        <row r="659">
          <cell r="A659" t="str">
            <v>1740045</v>
          </cell>
          <cell r="B659" t="str">
            <v>东哈里斯堡智选假日酒店</v>
          </cell>
          <cell r="C659" t="str">
            <v>476256132</v>
          </cell>
          <cell r="D659" t="str">
            <v>27387264</v>
          </cell>
          <cell r="E659" t="str">
            <v/>
          </cell>
          <cell r="F659" t="str">
            <v>363.38</v>
          </cell>
          <cell r="G659" t="str">
            <v>RMB</v>
          </cell>
          <cell r="H659" t="str">
            <v>1</v>
          </cell>
          <cell r="I659" t="str">
            <v>51.62</v>
          </cell>
        </row>
        <row r="660">
          <cell r="A660" t="str">
            <v>1739049</v>
          </cell>
          <cell r="B660" t="str">
            <v>东哈里斯堡智选假日酒店</v>
          </cell>
          <cell r="C660" t="str">
            <v>476018936</v>
          </cell>
          <cell r="D660" t="str">
            <v/>
          </cell>
          <cell r="E660" t="str">
            <v/>
          </cell>
          <cell r="F660" t="str">
            <v>363.38</v>
          </cell>
          <cell r="G660" t="str">
            <v>RMB</v>
          </cell>
          <cell r="H660" t="str">
            <v>1</v>
          </cell>
          <cell r="I660" t="str">
            <v>51.62</v>
          </cell>
        </row>
        <row r="661">
          <cell r="A661" t="str">
            <v>1737848</v>
          </cell>
          <cell r="B661" t="str">
            <v>Super 8 Hillsville</v>
          </cell>
          <cell r="C661" t="str">
            <v>475731660</v>
          </cell>
          <cell r="D661" t="str">
            <v>87500ec016676</v>
          </cell>
          <cell r="E661" t="str">
            <v/>
          </cell>
          <cell r="F661" t="str">
            <v>385.76</v>
          </cell>
          <cell r="G661" t="str">
            <v>RMB</v>
          </cell>
          <cell r="H661" t="str">
            <v>1</v>
          </cell>
          <cell r="I661" t="str">
            <v>54.8</v>
          </cell>
        </row>
        <row r="662">
          <cell r="A662" t="str">
            <v>1735138</v>
          </cell>
          <cell r="B662" t="str">
            <v>休斯顿橡树河皇冠假日酒店</v>
          </cell>
          <cell r="C662" t="str">
            <v>475020308</v>
          </cell>
          <cell r="D662" t="str">
            <v>25316031</v>
          </cell>
          <cell r="E662" t="str">
            <v/>
          </cell>
          <cell r="F662" t="str">
            <v>881.06</v>
          </cell>
          <cell r="G662" t="str">
            <v>RMB</v>
          </cell>
          <cell r="H662" t="str">
            <v>1</v>
          </cell>
          <cell r="I662" t="str">
            <v>125.16</v>
          </cell>
        </row>
        <row r="663">
          <cell r="A663" t="str">
            <v>1739579</v>
          </cell>
          <cell r="B663" t="str">
            <v>休斯顿西南希尔顿酒店</v>
          </cell>
          <cell r="C663" t="str">
            <v>476133368</v>
          </cell>
          <cell r="D663" t="str">
            <v/>
          </cell>
          <cell r="E663" t="str">
            <v/>
          </cell>
          <cell r="F663" t="str">
            <v>495.51</v>
          </cell>
          <cell r="G663" t="str">
            <v>RMB</v>
          </cell>
          <cell r="H663" t="str">
            <v>1</v>
          </cell>
          <cell r="I663" t="str">
            <v>70.39</v>
          </cell>
        </row>
        <row r="664">
          <cell r="A664" t="str">
            <v>1735915</v>
          </cell>
          <cell r="B664" t="str">
            <v>迈阿密凯悦酒店</v>
          </cell>
          <cell r="C664" t="str">
            <v>475210868</v>
          </cell>
          <cell r="D664" t="str">
            <v>51506715</v>
          </cell>
          <cell r="E664" t="str">
            <v/>
          </cell>
          <cell r="F664" t="str">
            <v>1008.13</v>
          </cell>
          <cell r="G664" t="str">
            <v>RMB</v>
          </cell>
          <cell r="H664" t="str">
            <v>1</v>
          </cell>
          <cell r="I664" t="str">
            <v>143.21</v>
          </cell>
        </row>
        <row r="665">
          <cell r="A665" t="str">
            <v>1729897</v>
          </cell>
          <cell r="B665" t="str">
            <v>迈阿密凯悦酒店</v>
          </cell>
          <cell r="C665" t="str">
            <v>473600012</v>
          </cell>
          <cell r="D665" t="str">
            <v>473600012</v>
          </cell>
          <cell r="E665" t="str">
            <v/>
          </cell>
          <cell r="F665" t="str">
            <v>3440.77</v>
          </cell>
          <cell r="G665" t="str">
            <v>RMB</v>
          </cell>
          <cell r="H665" t="str">
            <v>1</v>
          </cell>
          <cell r="I665" t="str">
            <v>488.78</v>
          </cell>
        </row>
        <row r="666">
          <cell r="A666" t="str">
            <v>1729725</v>
          </cell>
          <cell r="B666" t="str">
            <v>泛酒店</v>
          </cell>
          <cell r="C666" t="str">
            <v>473558812</v>
          </cell>
          <cell r="D666" t="str">
            <v/>
          </cell>
          <cell r="E666" t="str">
            <v/>
          </cell>
          <cell r="F666" t="str">
            <v>2866.13</v>
          </cell>
          <cell r="G666" t="str">
            <v>RMB</v>
          </cell>
          <cell r="H666" t="str">
            <v>1</v>
          </cell>
          <cell r="I666" t="str">
            <v>407.15</v>
          </cell>
        </row>
        <row r="667">
          <cell r="A667" t="str">
            <v>1738113</v>
          </cell>
          <cell r="B667" t="str">
            <v>尼亚加拉瀑布假日酒店</v>
          </cell>
          <cell r="C667" t="str">
            <v>475837748</v>
          </cell>
          <cell r="D667" t="str">
            <v/>
          </cell>
          <cell r="E667" t="str">
            <v/>
          </cell>
          <cell r="F667" t="str">
            <v>383.02</v>
          </cell>
          <cell r="G667" t="str">
            <v>RMB</v>
          </cell>
          <cell r="H667" t="str">
            <v>1</v>
          </cell>
          <cell r="I667" t="str">
            <v>54.41</v>
          </cell>
        </row>
        <row r="668">
          <cell r="A668" t="str">
            <v>1732306</v>
          </cell>
          <cell r="B668" t="str">
            <v>格雷普文欧文DFW机场北戴斯酒店</v>
          </cell>
          <cell r="C668" t="str">
            <v>474262408</v>
          </cell>
          <cell r="D668" t="str">
            <v>30466360</v>
          </cell>
          <cell r="E668" t="str">
            <v/>
          </cell>
          <cell r="F668" t="str">
            <v>797.01</v>
          </cell>
          <cell r="G668" t="str">
            <v>RMB</v>
          </cell>
          <cell r="H668" t="str">
            <v>1</v>
          </cell>
          <cell r="I668" t="str">
            <v>113.22</v>
          </cell>
        </row>
        <row r="669">
          <cell r="A669" t="str">
            <v>1735867</v>
          </cell>
          <cell r="B669" t="str">
            <v>Candlewood Suites Lake Charles South</v>
          </cell>
          <cell r="C669" t="str">
            <v>475203180</v>
          </cell>
          <cell r="D669" t="str">
            <v>24050688</v>
          </cell>
          <cell r="E669" t="str">
            <v/>
          </cell>
          <cell r="F669" t="str">
            <v>534.72</v>
          </cell>
          <cell r="G669" t="str">
            <v>RMB</v>
          </cell>
          <cell r="H669" t="str">
            <v>1</v>
          </cell>
          <cell r="I669" t="str">
            <v>75.96</v>
          </cell>
        </row>
        <row r="670">
          <cell r="A670" t="str">
            <v>1730304</v>
          </cell>
          <cell r="B670" t="str">
            <v>埃尔科尔特斯赌场酒店</v>
          </cell>
          <cell r="C670" t="str">
            <v>473689888</v>
          </cell>
          <cell r="D670" t="str">
            <v/>
          </cell>
          <cell r="E670" t="str">
            <v/>
          </cell>
          <cell r="F670" t="str">
            <v>3343.76</v>
          </cell>
          <cell r="G670" t="str">
            <v>RMB</v>
          </cell>
          <cell r="H670" t="str">
            <v>1</v>
          </cell>
          <cell r="I670" t="str">
            <v>475</v>
          </cell>
        </row>
        <row r="671">
          <cell r="A671" t="str">
            <v>1723105</v>
          </cell>
          <cell r="B671" t="str">
            <v>阳光海岸酒店及赌场</v>
          </cell>
          <cell r="C671" t="str">
            <v>471599100</v>
          </cell>
          <cell r="D671" t="str">
            <v>471599100</v>
          </cell>
          <cell r="E671" t="str">
            <v/>
          </cell>
          <cell r="F671" t="str">
            <v>3260.91</v>
          </cell>
          <cell r="G671" t="str">
            <v>RMB</v>
          </cell>
          <cell r="H671" t="str">
            <v>1</v>
          </cell>
          <cell r="I671" t="str">
            <v>463.23</v>
          </cell>
        </row>
        <row r="672">
          <cell r="A672" t="str">
            <v>1717040</v>
          </cell>
          <cell r="B672" t="str">
            <v>洛杉矶中心区英迪格酒店</v>
          </cell>
          <cell r="C672" t="str">
            <v>469829232</v>
          </cell>
          <cell r="D672" t="str">
            <v>28075470</v>
          </cell>
          <cell r="E672" t="str">
            <v/>
          </cell>
          <cell r="F672" t="str">
            <v>1079.01</v>
          </cell>
          <cell r="G672" t="str">
            <v>RMB</v>
          </cell>
          <cell r="H672" t="str">
            <v>1</v>
          </cell>
          <cell r="I672" t="str">
            <v>153.28</v>
          </cell>
        </row>
        <row r="673">
          <cell r="A673" t="str">
            <v>1740452</v>
          </cell>
          <cell r="B673" t="str">
            <v>拉雷多欢朋酒店</v>
          </cell>
          <cell r="C673" t="str">
            <v>476331080</v>
          </cell>
          <cell r="D673" t="str">
            <v/>
          </cell>
          <cell r="E673" t="str">
            <v/>
          </cell>
          <cell r="F673" t="str">
            <v>316.43</v>
          </cell>
          <cell r="G673" t="str">
            <v>RMB</v>
          </cell>
          <cell r="H673" t="str">
            <v>1</v>
          </cell>
          <cell r="I673" t="str">
            <v>44.95</v>
          </cell>
        </row>
        <row r="674">
          <cell r="A674" t="str">
            <v>1738905</v>
          </cell>
          <cell r="B674" t="str">
            <v>拉雷多欢朋酒店</v>
          </cell>
          <cell r="C674" t="str">
            <v>475992312</v>
          </cell>
          <cell r="D674" t="str">
            <v>93076480</v>
          </cell>
          <cell r="E674" t="str">
            <v/>
          </cell>
          <cell r="F674" t="str">
            <v>316.43</v>
          </cell>
          <cell r="G674" t="str">
            <v>RMB</v>
          </cell>
          <cell r="H674" t="str">
            <v>1</v>
          </cell>
          <cell r="I674" t="str">
            <v>44.95</v>
          </cell>
        </row>
        <row r="675">
          <cell r="A675" t="str">
            <v>1736178</v>
          </cell>
          <cell r="B675" t="str">
            <v>奥兰多机场希尔顿逸林酒店</v>
          </cell>
          <cell r="C675" t="str">
            <v>475270308</v>
          </cell>
          <cell r="D675" t="str">
            <v/>
          </cell>
          <cell r="E675" t="str">
            <v/>
          </cell>
          <cell r="F675" t="str">
            <v>972.08</v>
          </cell>
          <cell r="G675" t="str">
            <v>RMB</v>
          </cell>
          <cell r="H675" t="str">
            <v>1</v>
          </cell>
          <cell r="I675" t="str">
            <v>138.09</v>
          </cell>
        </row>
        <row r="676">
          <cell r="A676" t="str">
            <v>1741652</v>
          </cell>
          <cell r="B676" t="str">
            <v>梅塔瓦森林湖希尔顿花园酒店</v>
          </cell>
          <cell r="C676" t="str">
            <v>476562884</v>
          </cell>
          <cell r="D676" t="str">
            <v/>
          </cell>
          <cell r="E676" t="str">
            <v/>
          </cell>
          <cell r="F676" t="str">
            <v>572.24</v>
          </cell>
          <cell r="G676" t="str">
            <v>RMB</v>
          </cell>
          <cell r="H676" t="str">
            <v>1</v>
          </cell>
          <cell r="I676" t="str">
            <v>81.29</v>
          </cell>
        </row>
        <row r="677">
          <cell r="A677" t="str">
            <v>1734262</v>
          </cell>
          <cell r="B677" t="str">
            <v>明尼阿波利斯希尔顿酒店/圣保罗机场美国购物中心</v>
          </cell>
          <cell r="C677" t="str">
            <v>474766468</v>
          </cell>
          <cell r="D677" t="str">
            <v>3171344079</v>
          </cell>
          <cell r="E677" t="str">
            <v/>
          </cell>
          <cell r="F677" t="str">
            <v>1998.37</v>
          </cell>
          <cell r="G677" t="str">
            <v>RMB</v>
          </cell>
          <cell r="H677" t="str">
            <v>1</v>
          </cell>
          <cell r="I677" t="str">
            <v>283.88</v>
          </cell>
        </row>
        <row r="678">
          <cell r="A678" t="str">
            <v>1736754</v>
          </cell>
          <cell r="B678" t="str">
            <v>明尼阿波利斯希尔顿酒店/圣保罗机场美国购物中心</v>
          </cell>
          <cell r="C678" t="str">
            <v>475451624</v>
          </cell>
          <cell r="D678" t="str">
            <v>3169811233</v>
          </cell>
          <cell r="E678" t="str">
            <v/>
          </cell>
          <cell r="F678" t="str">
            <v>499.59</v>
          </cell>
          <cell r="G678" t="str">
            <v>RMB</v>
          </cell>
          <cell r="H678" t="str">
            <v>1</v>
          </cell>
          <cell r="I678" t="str">
            <v>70.97</v>
          </cell>
        </row>
        <row r="679">
          <cell r="A679" t="str">
            <v>1728715</v>
          </cell>
          <cell r="B679" t="str">
            <v>纽约曼哈顿市中心东希尔顿花园酒店</v>
          </cell>
          <cell r="C679" t="str">
            <v>473244828</v>
          </cell>
          <cell r="D679" t="str">
            <v>3171518618</v>
          </cell>
          <cell r="E679" t="str">
            <v/>
          </cell>
          <cell r="F679" t="str">
            <v>4482.47</v>
          </cell>
          <cell r="G679" t="str">
            <v>RMB</v>
          </cell>
          <cell r="H679" t="str">
            <v>1</v>
          </cell>
          <cell r="I679" t="str">
            <v>636.76</v>
          </cell>
        </row>
        <row r="680">
          <cell r="A680" t="str">
            <v>1732199</v>
          </cell>
          <cell r="B680" t="str">
            <v>纽约曼哈顿中城区希尔顿尊盛酒店</v>
          </cell>
          <cell r="C680" t="str">
            <v>474218768</v>
          </cell>
          <cell r="D680" t="str">
            <v/>
          </cell>
          <cell r="E680" t="str">
            <v/>
          </cell>
          <cell r="F680" t="str">
            <v>4779.12</v>
          </cell>
          <cell r="G680" t="str">
            <v>RMB</v>
          </cell>
          <cell r="H680" t="str">
            <v>1</v>
          </cell>
          <cell r="I680" t="str">
            <v>678.9</v>
          </cell>
        </row>
        <row r="681">
          <cell r="A681" t="str">
            <v>1731571</v>
          </cell>
          <cell r="B681" t="str">
            <v>纽约曼哈顿中城区希尔顿尊盛酒店</v>
          </cell>
          <cell r="C681" t="str">
            <v>474040936</v>
          </cell>
          <cell r="D681" t="str">
            <v>54634049</v>
          </cell>
          <cell r="E681" t="str">
            <v/>
          </cell>
          <cell r="F681" t="str">
            <v>5102.23</v>
          </cell>
          <cell r="G681" t="str">
            <v>RMB</v>
          </cell>
          <cell r="H681" t="str">
            <v>1</v>
          </cell>
          <cell r="I681" t="str">
            <v>724.8</v>
          </cell>
        </row>
        <row r="682">
          <cell r="A682" t="str">
            <v>1731591</v>
          </cell>
          <cell r="B682" t="str">
            <v>曼哈顿中城皇冠假日酒店&amp;度假村HY36</v>
          </cell>
          <cell r="C682" t="str">
            <v>474047020</v>
          </cell>
          <cell r="D682" t="str">
            <v/>
          </cell>
          <cell r="E682" t="str">
            <v/>
          </cell>
          <cell r="F682" t="str">
            <v>2246.73</v>
          </cell>
          <cell r="G682" t="str">
            <v>RMB</v>
          </cell>
          <cell r="H682" t="str">
            <v>1</v>
          </cell>
          <cell r="I682" t="str">
            <v>319.16</v>
          </cell>
        </row>
        <row r="683">
          <cell r="A683" t="str">
            <v>1732902</v>
          </cell>
          <cell r="B683" t="str">
            <v>曼哈顿中城皇冠假日酒店&amp;度假村HY36</v>
          </cell>
          <cell r="C683" t="str">
            <v>474405652</v>
          </cell>
          <cell r="D683" t="str">
            <v>25222097</v>
          </cell>
          <cell r="E683" t="str">
            <v/>
          </cell>
          <cell r="F683" t="str">
            <v>3554.81</v>
          </cell>
          <cell r="G683" t="str">
            <v>RMB</v>
          </cell>
          <cell r="H683" t="str">
            <v>1</v>
          </cell>
          <cell r="I683" t="str">
            <v>504.98</v>
          </cell>
        </row>
        <row r="684">
          <cell r="A684" t="str">
            <v>1732869</v>
          </cell>
          <cell r="B684" t="str">
            <v>曼哈顿中城皇冠假日酒店&amp;度假村HY36</v>
          </cell>
          <cell r="C684" t="str">
            <v>474398600</v>
          </cell>
          <cell r="D684" t="str">
            <v>21288226</v>
          </cell>
          <cell r="E684" t="str">
            <v/>
          </cell>
          <cell r="F684" t="str">
            <v>2295.58</v>
          </cell>
          <cell r="G684" t="str">
            <v>RMB</v>
          </cell>
          <cell r="H684" t="str">
            <v>1</v>
          </cell>
          <cell r="I684" t="str">
            <v>326.1</v>
          </cell>
        </row>
        <row r="685">
          <cell r="A685" t="str">
            <v>1731952</v>
          </cell>
          <cell r="B685" t="str">
            <v>曼哈顿中城皇冠假日酒店&amp;度假村HY36</v>
          </cell>
          <cell r="C685" t="str">
            <v>474134956</v>
          </cell>
          <cell r="D685" t="str">
            <v>21295065</v>
          </cell>
          <cell r="E685" t="str">
            <v/>
          </cell>
          <cell r="F685" t="str">
            <v>3454.28</v>
          </cell>
          <cell r="G685" t="str">
            <v>RMB</v>
          </cell>
          <cell r="H685" t="str">
            <v>1</v>
          </cell>
          <cell r="I685" t="str">
            <v>490.7</v>
          </cell>
        </row>
        <row r="686">
          <cell r="A686" t="str">
            <v>1729438</v>
          </cell>
          <cell r="B686" t="str">
            <v>曼哈顿中央火车站欢朋酒店</v>
          </cell>
          <cell r="C686" t="str">
            <v>473484748</v>
          </cell>
          <cell r="D686" t="str">
            <v/>
          </cell>
          <cell r="E686" t="str">
            <v/>
          </cell>
          <cell r="F686" t="str">
            <v>2054.2</v>
          </cell>
          <cell r="G686" t="str">
            <v>RMB</v>
          </cell>
          <cell r="H686" t="str">
            <v>1</v>
          </cell>
          <cell r="I686" t="str">
            <v>291.81</v>
          </cell>
        </row>
        <row r="687">
          <cell r="A687" t="str">
            <v>1719485</v>
          </cell>
          <cell r="B687" t="str">
            <v>香港富荟马头围酒店</v>
          </cell>
          <cell r="C687" t="str">
            <v>470543020</v>
          </cell>
          <cell r="D687" t="str">
            <v/>
          </cell>
          <cell r="E687" t="str">
            <v/>
          </cell>
          <cell r="F687" t="str">
            <v>792.37</v>
          </cell>
          <cell r="G687" t="str">
            <v>RMB</v>
          </cell>
          <cell r="H687" t="str">
            <v>1</v>
          </cell>
          <cell r="I687" t="str">
            <v>112.56</v>
          </cell>
        </row>
        <row r="688">
          <cell r="A688" t="str">
            <v>1722969</v>
          </cell>
          <cell r="B688" t="str">
            <v>香港华大盛品酒店</v>
          </cell>
          <cell r="C688" t="str">
            <v>471566944</v>
          </cell>
          <cell r="D688" t="str">
            <v/>
          </cell>
          <cell r="E688" t="str">
            <v/>
          </cell>
          <cell r="F688" t="str">
            <v>409.7</v>
          </cell>
          <cell r="G688" t="str">
            <v>RMB</v>
          </cell>
          <cell r="H688" t="str">
            <v>1</v>
          </cell>
          <cell r="I688" t="str">
            <v>58.2</v>
          </cell>
        </row>
        <row r="689">
          <cell r="A689" t="str">
            <v>1730549</v>
          </cell>
          <cell r="B689" t="str">
            <v>NH布达佩斯酒店</v>
          </cell>
          <cell r="C689" t="str">
            <v>473747596</v>
          </cell>
          <cell r="D689" t="str">
            <v>reconfirmed</v>
          </cell>
          <cell r="E689" t="str">
            <v/>
          </cell>
          <cell r="F689" t="str">
            <v>1460.56</v>
          </cell>
          <cell r="G689" t="str">
            <v>RMB</v>
          </cell>
          <cell r="H689" t="str">
            <v>1</v>
          </cell>
          <cell r="I689" t="str">
            <v>207.48</v>
          </cell>
        </row>
        <row r="690">
          <cell r="A690" t="str">
            <v>1738432</v>
          </cell>
          <cell r="B690" t="str">
            <v>布达佩斯希尔顿酒店</v>
          </cell>
          <cell r="C690" t="str">
            <v>475887720</v>
          </cell>
          <cell r="D690" t="str">
            <v>3173256521</v>
          </cell>
          <cell r="E690" t="str">
            <v/>
          </cell>
          <cell r="F690" t="str">
            <v>1490.26</v>
          </cell>
          <cell r="G690" t="str">
            <v>RMB</v>
          </cell>
          <cell r="H690" t="str">
            <v>1</v>
          </cell>
          <cell r="I690" t="str">
            <v>211.7</v>
          </cell>
        </row>
        <row r="691">
          <cell r="A691" t="str">
            <v>1733891</v>
          </cell>
          <cell r="B691" t="str">
            <v>都柏林海关大楼希尔顿花园酒店</v>
          </cell>
          <cell r="C691" t="str">
            <v>474686296</v>
          </cell>
          <cell r="D691" t="str">
            <v>3174613762</v>
          </cell>
          <cell r="E691" t="str">
            <v/>
          </cell>
          <cell r="F691" t="str">
            <v>720.07</v>
          </cell>
          <cell r="G691" t="str">
            <v>RMB</v>
          </cell>
          <cell r="H691" t="str">
            <v>1</v>
          </cell>
          <cell r="I691" t="str">
            <v>102.29</v>
          </cell>
        </row>
        <row r="692">
          <cell r="A692" t="str">
            <v>1722774</v>
          </cell>
          <cell r="B692" t="str">
            <v>孟买里拉酒店</v>
          </cell>
          <cell r="C692" t="str">
            <v>471508840</v>
          </cell>
          <cell r="D692" t="str">
            <v>33460298</v>
          </cell>
          <cell r="E692" t="str">
            <v/>
          </cell>
          <cell r="F692" t="str">
            <v>3782.32</v>
          </cell>
          <cell r="G692" t="str">
            <v>RMB</v>
          </cell>
          <cell r="H692" t="str">
            <v>1</v>
          </cell>
          <cell r="I692" t="str">
            <v>537.3</v>
          </cell>
        </row>
        <row r="693">
          <cell r="A693" t="str">
            <v>1719977</v>
          </cell>
          <cell r="B693" t="str">
            <v>水之都那霸酒店</v>
          </cell>
          <cell r="C693" t="str">
            <v>470679172</v>
          </cell>
          <cell r="D693" t="str">
            <v/>
          </cell>
          <cell r="E693" t="str">
            <v/>
          </cell>
          <cell r="F693" t="str">
            <v>408.36</v>
          </cell>
          <cell r="G693" t="str">
            <v>RMB</v>
          </cell>
          <cell r="H693" t="str">
            <v>1</v>
          </cell>
          <cell r="I693" t="str">
            <v>58.01</v>
          </cell>
        </row>
        <row r="694">
          <cell r="A694" t="str">
            <v>1731306</v>
          </cell>
          <cell r="B694" t="str">
            <v>可可中心水上乐园度假酒店</v>
          </cell>
          <cell r="C694" t="str">
            <v>473983756</v>
          </cell>
          <cell r="D694" t="str">
            <v/>
          </cell>
          <cell r="E694" t="str">
            <v/>
          </cell>
          <cell r="F694" t="str">
            <v>0</v>
          </cell>
          <cell r="G694" t="str">
            <v>RMB</v>
          </cell>
          <cell r="H694" t="str">
            <v>1</v>
          </cell>
          <cell r="I694" t="str">
            <v>0</v>
          </cell>
        </row>
        <row r="695">
          <cell r="A695" t="str">
            <v>1740674</v>
          </cell>
          <cell r="B695" t="str">
            <v>奥兰多 - 布纳维斯塔湖假日酒店度假村</v>
          </cell>
          <cell r="C695" t="str">
            <v>476368696</v>
          </cell>
          <cell r="D695" t="str">
            <v/>
          </cell>
          <cell r="E695" t="str">
            <v/>
          </cell>
          <cell r="F695" t="str">
            <v>497.2</v>
          </cell>
          <cell r="G695" t="str">
            <v>RMB</v>
          </cell>
          <cell r="H695" t="str">
            <v>1</v>
          </cell>
          <cell r="I695" t="str">
            <v>70.63</v>
          </cell>
        </row>
        <row r="696">
          <cell r="A696" t="str">
            <v>1740670</v>
          </cell>
          <cell r="B696" t="str">
            <v>奥兰多 - 布纳维斯塔湖假日酒店度假村</v>
          </cell>
          <cell r="C696" t="str">
            <v>476368048</v>
          </cell>
          <cell r="D696" t="str">
            <v/>
          </cell>
          <cell r="E696" t="str">
            <v/>
          </cell>
          <cell r="F696" t="str">
            <v>497.2</v>
          </cell>
          <cell r="G696" t="str">
            <v>RMB</v>
          </cell>
          <cell r="H696" t="str">
            <v>1</v>
          </cell>
          <cell r="I696" t="str">
            <v>70.63</v>
          </cell>
        </row>
        <row r="697">
          <cell r="A697" t="str">
            <v>1741082</v>
          </cell>
          <cell r="B697" t="str">
            <v>Hawthorn Suites By Wyndham Ove</v>
          </cell>
          <cell r="C697" t="str">
            <v>476445412</v>
          </cell>
          <cell r="D697" t="str">
            <v/>
          </cell>
          <cell r="E697" t="str">
            <v/>
          </cell>
          <cell r="F697" t="str">
            <v>708.46</v>
          </cell>
          <cell r="G697" t="str">
            <v>RMB</v>
          </cell>
          <cell r="H697" t="str">
            <v>1</v>
          </cell>
          <cell r="I697" t="str">
            <v>100.64</v>
          </cell>
        </row>
        <row r="698">
          <cell r="A698" t="str">
            <v>1739653</v>
          </cell>
          <cell r="B698" t="str">
            <v>波特兰机场希尔顿尊盛酒店</v>
          </cell>
          <cell r="C698" t="str">
            <v>476153584</v>
          </cell>
          <cell r="D698" t="str">
            <v/>
          </cell>
          <cell r="E698" t="str">
            <v/>
          </cell>
          <cell r="F698" t="str">
            <v>905.28</v>
          </cell>
          <cell r="G698" t="str">
            <v>RMB</v>
          </cell>
          <cell r="H698" t="str">
            <v>1</v>
          </cell>
          <cell r="I698" t="str">
            <v>128.6</v>
          </cell>
        </row>
        <row r="699">
          <cell r="A699" t="str">
            <v>1736717</v>
          </cell>
          <cell r="B699" t="str">
            <v>凤凰城机场北希尔顿花园旅馆</v>
          </cell>
          <cell r="C699" t="str">
            <v>475437692</v>
          </cell>
          <cell r="D699" t="str">
            <v>3176754847</v>
          </cell>
          <cell r="E699" t="str">
            <v/>
          </cell>
          <cell r="F699" t="str">
            <v>428.56</v>
          </cell>
          <cell r="G699" t="str">
            <v>RMB</v>
          </cell>
          <cell r="H699" t="str">
            <v>1</v>
          </cell>
          <cell r="I699" t="str">
            <v>60.88</v>
          </cell>
        </row>
        <row r="700">
          <cell r="A700" t="str">
            <v>1736451</v>
          </cell>
          <cell r="B700" t="str">
            <v>普拉茨堡温德姆酒店</v>
          </cell>
          <cell r="C700" t="str">
            <v>475344320</v>
          </cell>
          <cell r="D700" t="str">
            <v/>
          </cell>
          <cell r="E700" t="str">
            <v/>
          </cell>
          <cell r="F700" t="str">
            <v>466.51</v>
          </cell>
          <cell r="G700" t="str">
            <v>RMB</v>
          </cell>
          <cell r="H700" t="str">
            <v>1</v>
          </cell>
          <cell r="I700" t="str">
            <v>66.27</v>
          </cell>
        </row>
        <row r="701">
          <cell r="A701" t="str">
            <v>1735340</v>
          </cell>
          <cell r="B701" t="str">
            <v>钻石吧假日酒店</v>
          </cell>
          <cell r="C701" t="str">
            <v>475078772</v>
          </cell>
          <cell r="D701" t="str">
            <v>25658174</v>
          </cell>
          <cell r="E701" t="str">
            <v/>
          </cell>
          <cell r="F701" t="str">
            <v>831.86</v>
          </cell>
          <cell r="G701" t="str">
            <v>RMB</v>
          </cell>
          <cell r="H701" t="str">
            <v>1</v>
          </cell>
          <cell r="I701" t="str">
            <v>118.17</v>
          </cell>
        </row>
        <row r="702">
          <cell r="A702" t="str">
            <v>1731787</v>
          </cell>
          <cell r="B702" t="str">
            <v>钻石吧假日酒店</v>
          </cell>
          <cell r="C702" t="str">
            <v>474089692</v>
          </cell>
          <cell r="D702" t="str">
            <v>47295215</v>
          </cell>
          <cell r="E702" t="str">
            <v/>
          </cell>
          <cell r="F702" t="str">
            <v>2215.12</v>
          </cell>
          <cell r="G702" t="str">
            <v>RMB</v>
          </cell>
          <cell r="H702" t="str">
            <v>1</v>
          </cell>
          <cell r="I702" t="str">
            <v>314.67</v>
          </cell>
        </row>
        <row r="703">
          <cell r="A703" t="str">
            <v>1733069</v>
          </cell>
          <cell r="B703" t="str">
            <v>波特兰由海湾假日酒店</v>
          </cell>
          <cell r="C703" t="str">
            <v>474444984</v>
          </cell>
          <cell r="D703" t="str">
            <v>44361584</v>
          </cell>
          <cell r="E703" t="str">
            <v/>
          </cell>
          <cell r="F703" t="str">
            <v>704.79</v>
          </cell>
          <cell r="G703" t="str">
            <v>RMB</v>
          </cell>
          <cell r="H703" t="str">
            <v>1</v>
          </cell>
          <cell r="I703" t="str">
            <v>100.12</v>
          </cell>
        </row>
        <row r="704">
          <cell r="A704" t="str">
            <v>1731055</v>
          </cell>
          <cell r="B704" t="str">
            <v>棕榈泉高尔夫希尔顿逸林酒店</v>
          </cell>
          <cell r="C704" t="str">
            <v>473918312</v>
          </cell>
          <cell r="D704" t="str">
            <v>54708131</v>
          </cell>
          <cell r="E704" t="str">
            <v/>
          </cell>
          <cell r="F704" t="str">
            <v>1218.61</v>
          </cell>
          <cell r="G704" t="str">
            <v>RMB</v>
          </cell>
          <cell r="H704" t="str">
            <v>1</v>
          </cell>
          <cell r="I704" t="str">
            <v>173.11</v>
          </cell>
        </row>
        <row r="705">
          <cell r="A705" t="str">
            <v>1733192</v>
          </cell>
          <cell r="B705" t="str">
            <v>棕榈泉HYATT酒店</v>
          </cell>
          <cell r="C705" t="str">
            <v>474472700</v>
          </cell>
          <cell r="D705" t="str">
            <v>51368690</v>
          </cell>
          <cell r="E705" t="str">
            <v/>
          </cell>
          <cell r="F705" t="str">
            <v>651.22</v>
          </cell>
          <cell r="G705" t="str">
            <v>RMB</v>
          </cell>
          <cell r="H705" t="str">
            <v>1</v>
          </cell>
          <cell r="I705" t="str">
            <v>92.51</v>
          </cell>
        </row>
        <row r="706">
          <cell r="A706" t="str">
            <v>1728898</v>
          </cell>
          <cell r="B706" t="str">
            <v>棕榈泉HYATT酒店</v>
          </cell>
          <cell r="C706" t="str">
            <v>473284576</v>
          </cell>
          <cell r="D706" t="str">
            <v/>
          </cell>
          <cell r="E706" t="str">
            <v/>
          </cell>
          <cell r="F706" t="str">
            <v>3215.08</v>
          </cell>
          <cell r="G706" t="str">
            <v>RMB</v>
          </cell>
          <cell r="H706" t="str">
            <v>1</v>
          </cell>
          <cell r="I706" t="str">
            <v>456.72</v>
          </cell>
        </row>
        <row r="707">
          <cell r="A707" t="str">
            <v>1737107</v>
          </cell>
          <cell r="B707" t="str">
            <v>棕榈泉HYATT酒店</v>
          </cell>
          <cell r="C707" t="str">
            <v>475533004</v>
          </cell>
          <cell r="D707" t="str">
            <v>51586145</v>
          </cell>
          <cell r="E707" t="str">
            <v/>
          </cell>
          <cell r="F707" t="str">
            <v>841.92</v>
          </cell>
          <cell r="G707" t="str">
            <v>RMB</v>
          </cell>
          <cell r="H707" t="str">
            <v>1</v>
          </cell>
          <cell r="I707" t="str">
            <v>119.6</v>
          </cell>
        </row>
        <row r="708">
          <cell r="A708" t="str">
            <v>1740057</v>
          </cell>
          <cell r="B708" t="str">
            <v>银色遗产里诺赌场度假村</v>
          </cell>
          <cell r="C708" t="str">
            <v>476257660</v>
          </cell>
          <cell r="D708" t="str">
            <v>476257660</v>
          </cell>
          <cell r="E708" t="str">
            <v/>
          </cell>
          <cell r="F708" t="str">
            <v>1020.16</v>
          </cell>
          <cell r="G708" t="str">
            <v>RMB</v>
          </cell>
          <cell r="H708" t="str">
            <v>1</v>
          </cell>
          <cell r="I708" t="str">
            <v>144.92</v>
          </cell>
        </row>
        <row r="709">
          <cell r="A709" t="str">
            <v>1721648</v>
          </cell>
          <cell r="B709" t="str">
            <v>埃尔多拉多赌场度假酒店</v>
          </cell>
          <cell r="C709" t="str">
            <v>471137628</v>
          </cell>
          <cell r="D709" t="str">
            <v/>
          </cell>
          <cell r="E709" t="str">
            <v/>
          </cell>
          <cell r="F709" t="str">
            <v>1920.09</v>
          </cell>
          <cell r="G709" t="str">
            <v>RMB</v>
          </cell>
          <cell r="H709" t="str">
            <v>1</v>
          </cell>
          <cell r="I709" t="str">
            <v>272.76</v>
          </cell>
        </row>
        <row r="710">
          <cell r="A710" t="str">
            <v>1740625</v>
          </cell>
          <cell r="B710" t="str">
            <v>萨克拉门托豪顿套房酒店</v>
          </cell>
          <cell r="C710" t="str">
            <v>476360456</v>
          </cell>
          <cell r="D710" t="str">
            <v/>
          </cell>
          <cell r="E710" t="str">
            <v/>
          </cell>
          <cell r="F710" t="str">
            <v>1694.34</v>
          </cell>
          <cell r="G710" t="str">
            <v>RMB</v>
          </cell>
          <cell r="H710" t="str">
            <v>1</v>
          </cell>
          <cell r="I710" t="str">
            <v>240.69</v>
          </cell>
        </row>
        <row r="711">
          <cell r="A711" t="str">
            <v>1740689</v>
          </cell>
          <cell r="B711" t="str">
            <v>圣迭戈贝尔纳多牧场智选假日酒店</v>
          </cell>
          <cell r="C711" t="str">
            <v>476371276</v>
          </cell>
          <cell r="D711" t="str">
            <v/>
          </cell>
          <cell r="E711" t="str">
            <v/>
          </cell>
          <cell r="F711" t="str">
            <v>1125.33</v>
          </cell>
          <cell r="G711" t="str">
            <v>RMB</v>
          </cell>
          <cell r="H711" t="str">
            <v>1</v>
          </cell>
          <cell r="I711" t="str">
            <v>159.86</v>
          </cell>
        </row>
        <row r="712">
          <cell r="A712" t="str">
            <v>1735373</v>
          </cell>
          <cell r="B712" t="str">
            <v>圣迭戈市区欢朋酒店</v>
          </cell>
          <cell r="C712" t="str">
            <v>475086832</v>
          </cell>
          <cell r="D712" t="str">
            <v>54015641</v>
          </cell>
          <cell r="E712" t="str">
            <v/>
          </cell>
          <cell r="F712" t="str">
            <v>1377</v>
          </cell>
          <cell r="G712" t="str">
            <v>RMB</v>
          </cell>
          <cell r="H712" t="str">
            <v>1</v>
          </cell>
          <cell r="I712" t="str">
            <v>195.61</v>
          </cell>
        </row>
        <row r="713">
          <cell r="A713" t="str">
            <v>1732561</v>
          </cell>
          <cell r="B713" t="str">
            <v>西雅图毕业酒店</v>
          </cell>
          <cell r="C713" t="str">
            <v>474327944</v>
          </cell>
          <cell r="D713" t="str">
            <v>CI32HOBW</v>
          </cell>
          <cell r="E713" t="str">
            <v/>
          </cell>
          <cell r="F713" t="str">
            <v>678.19</v>
          </cell>
          <cell r="G713" t="str">
            <v>RMB</v>
          </cell>
          <cell r="H713" t="str">
            <v>1</v>
          </cell>
          <cell r="I713" t="str">
            <v>96.34</v>
          </cell>
        </row>
        <row r="714">
          <cell r="A714" t="str">
            <v>1738608</v>
          </cell>
          <cell r="B714" t="str">
            <v>55旧金山公园酒店</v>
          </cell>
          <cell r="C714" t="str">
            <v>475933140</v>
          </cell>
          <cell r="D714" t="str">
            <v/>
          </cell>
          <cell r="E714" t="str">
            <v/>
          </cell>
          <cell r="F714" t="str">
            <v>3406.84</v>
          </cell>
          <cell r="G714" t="str">
            <v>RMB</v>
          </cell>
          <cell r="H714" t="str">
            <v>1</v>
          </cell>
          <cell r="I714" t="str">
            <v>483.96</v>
          </cell>
        </row>
        <row r="715">
          <cell r="A715" t="str">
            <v>1740805</v>
          </cell>
          <cell r="B715" t="str">
            <v>55旧金山公园酒店</v>
          </cell>
          <cell r="C715" t="str">
            <v>476392740</v>
          </cell>
          <cell r="D715" t="str">
            <v/>
          </cell>
          <cell r="E715" t="str">
            <v/>
          </cell>
          <cell r="F715" t="str">
            <v>1703.42</v>
          </cell>
          <cell r="G715" t="str">
            <v>RMB</v>
          </cell>
          <cell r="H715" t="str">
            <v>1</v>
          </cell>
          <cell r="I715" t="str">
            <v>241.98</v>
          </cell>
        </row>
        <row r="716">
          <cell r="A716" t="str">
            <v>1732276</v>
          </cell>
          <cell r="B716" t="str">
            <v>55旧金山公园酒店</v>
          </cell>
          <cell r="C716" t="str">
            <v>474250864</v>
          </cell>
          <cell r="D716" t="str">
            <v>3167773127</v>
          </cell>
          <cell r="E716" t="str">
            <v/>
          </cell>
          <cell r="F716" t="str">
            <v>1908.97</v>
          </cell>
          <cell r="G716" t="str">
            <v>RMB</v>
          </cell>
          <cell r="H716" t="str">
            <v>1</v>
          </cell>
          <cell r="I716" t="str">
            <v>271.18</v>
          </cell>
        </row>
        <row r="717">
          <cell r="A717" t="str">
            <v>1736526</v>
          </cell>
          <cell r="B717" t="str">
            <v>圣路易斯希尔顿逸林酒店 - 切斯特菲尔德</v>
          </cell>
          <cell r="C717" t="str">
            <v>475370768</v>
          </cell>
          <cell r="D717" t="str">
            <v/>
          </cell>
          <cell r="E717" t="str">
            <v/>
          </cell>
          <cell r="F717" t="str">
            <v>1545.45</v>
          </cell>
          <cell r="G717" t="str">
            <v>RMB</v>
          </cell>
          <cell r="H717" t="str">
            <v>1</v>
          </cell>
          <cell r="I717" t="str">
            <v>219.54</v>
          </cell>
        </row>
        <row r="718">
          <cell r="A718" t="str">
            <v>1739558</v>
          </cell>
          <cell r="B718" t="str">
            <v>锡拉丘兹皇冠假日酒店</v>
          </cell>
          <cell r="C718" t="str">
            <v>476129008</v>
          </cell>
          <cell r="D718" t="str">
            <v>42832698</v>
          </cell>
          <cell r="E718" t="str">
            <v/>
          </cell>
          <cell r="F718" t="str">
            <v>2515.64</v>
          </cell>
          <cell r="G718" t="str">
            <v>RMB</v>
          </cell>
          <cell r="H718" t="str">
            <v>1</v>
          </cell>
          <cell r="I718" t="str">
            <v>357.36</v>
          </cell>
        </row>
        <row r="719">
          <cell r="A719" t="str">
            <v>1726775</v>
          </cell>
          <cell r="B719" t="str">
            <v>达尼丁贝斯特韦斯特酒店</v>
          </cell>
          <cell r="C719" t="str">
            <v>472689188</v>
          </cell>
          <cell r="D719" t="str">
            <v>reconfirmed</v>
          </cell>
          <cell r="E719" t="str">
            <v/>
          </cell>
          <cell r="F719" t="str">
            <v>603.29</v>
          </cell>
          <cell r="G719" t="str">
            <v>RMB</v>
          </cell>
          <cell r="H719" t="str">
            <v>1</v>
          </cell>
          <cell r="I719" t="str">
            <v>85.7</v>
          </cell>
        </row>
        <row r="720">
          <cell r="A720" t="str">
            <v>1717894</v>
          </cell>
          <cell r="B720" t="str">
            <v>奥斯陆丽笙世嘉酒店</v>
          </cell>
          <cell r="C720" t="str">
            <v>470070680</v>
          </cell>
          <cell r="D720" t="str">
            <v>VCBQBNW</v>
          </cell>
          <cell r="E720" t="str">
            <v/>
          </cell>
          <cell r="F720" t="str">
            <v>1697.51</v>
          </cell>
          <cell r="G720" t="str">
            <v>RMB</v>
          </cell>
          <cell r="H720" t="str">
            <v>1</v>
          </cell>
          <cell r="I720" t="str">
            <v>241.14</v>
          </cell>
        </row>
        <row r="721">
          <cell r="A721" t="str">
            <v>1740886</v>
          </cell>
          <cell r="B721" t="str">
            <v>布加勒斯特机场维也纳休闲之家</v>
          </cell>
          <cell r="C721" t="str">
            <v>476405560</v>
          </cell>
          <cell r="D721" t="str">
            <v/>
          </cell>
          <cell r="E721" t="str">
            <v/>
          </cell>
          <cell r="F721" t="str">
            <v>1576.28</v>
          </cell>
          <cell r="G721" t="str">
            <v>RMB</v>
          </cell>
          <cell r="H721" t="str">
            <v>1</v>
          </cell>
          <cell r="I721" t="str">
            <v>223.92</v>
          </cell>
        </row>
        <row r="722">
          <cell r="A722" t="str">
            <v>1720354</v>
          </cell>
          <cell r="B722" t="str">
            <v>布加勒斯特洲际酒店</v>
          </cell>
          <cell r="C722" t="str">
            <v>470798932</v>
          </cell>
          <cell r="D722" t="str">
            <v>25078425</v>
          </cell>
          <cell r="E722" t="str">
            <v/>
          </cell>
          <cell r="F722" t="str">
            <v>2109.88</v>
          </cell>
          <cell r="G722" t="str">
            <v>RMB</v>
          </cell>
          <cell r="H722" t="str">
            <v>1</v>
          </cell>
          <cell r="I722" t="str">
            <v>299.72</v>
          </cell>
        </row>
        <row r="723">
          <cell r="A723" t="str">
            <v>1737265</v>
          </cell>
          <cell r="B723" t="str">
            <v>水户市庭院酒店</v>
          </cell>
          <cell r="C723" t="str">
            <v>475567452</v>
          </cell>
          <cell r="D723" t="str">
            <v>475567452</v>
          </cell>
          <cell r="E723" t="str">
            <v/>
          </cell>
          <cell r="F723" t="str">
            <v>274.12</v>
          </cell>
          <cell r="G723" t="str">
            <v>RMB</v>
          </cell>
          <cell r="H723" t="str">
            <v>1</v>
          </cell>
          <cell r="I723" t="str">
            <v>38.94</v>
          </cell>
        </row>
        <row r="724">
          <cell r="A724" t="str">
            <v>1739615</v>
          </cell>
          <cell r="B724" t="str">
            <v>JR上野入谷口超级酒店</v>
          </cell>
          <cell r="C724" t="str">
            <v>476142576</v>
          </cell>
          <cell r="D724" t="str">
            <v/>
          </cell>
          <cell r="E724" t="str">
            <v/>
          </cell>
          <cell r="F724" t="str">
            <v>2276.22</v>
          </cell>
          <cell r="G724" t="str">
            <v>RMB</v>
          </cell>
          <cell r="H724" t="str">
            <v>1</v>
          </cell>
          <cell r="I724" t="str">
            <v>323.35</v>
          </cell>
        </row>
        <row r="725">
          <cell r="A725" t="str">
            <v>1736689</v>
          </cell>
          <cell r="B725" t="str">
            <v>京都弗及塔亚酒店</v>
          </cell>
          <cell r="C725" t="str">
            <v>475429664</v>
          </cell>
          <cell r="D725" t="str">
            <v/>
          </cell>
          <cell r="E725" t="str">
            <v/>
          </cell>
          <cell r="F725" t="str">
            <v>578.08</v>
          </cell>
          <cell r="G725" t="str">
            <v>RMB</v>
          </cell>
          <cell r="H725" t="str">
            <v>1</v>
          </cell>
          <cell r="I725" t="str">
            <v>82.12</v>
          </cell>
        </row>
        <row r="726">
          <cell r="A726" t="str">
            <v>1726587</v>
          </cell>
          <cell r="B726" t="str">
            <v>富士河口湖远景酒店</v>
          </cell>
          <cell r="C726" t="str">
            <v>472634072</v>
          </cell>
          <cell r="D726" t="str">
            <v/>
          </cell>
          <cell r="E726" t="str">
            <v/>
          </cell>
          <cell r="F726" t="str">
            <v>2501.84</v>
          </cell>
          <cell r="G726" t="str">
            <v>RMB</v>
          </cell>
          <cell r="H726" t="str">
            <v>1</v>
          </cell>
          <cell r="I726" t="str">
            <v>355.4</v>
          </cell>
        </row>
        <row r="727">
          <cell r="A727" t="str">
            <v>1726591</v>
          </cell>
          <cell r="B727" t="str">
            <v>富士河口湖远景酒店</v>
          </cell>
          <cell r="C727" t="str">
            <v>472635512</v>
          </cell>
          <cell r="D727" t="str">
            <v>472635512</v>
          </cell>
          <cell r="E727" t="str">
            <v/>
          </cell>
          <cell r="F727" t="str">
            <v>1876.38</v>
          </cell>
          <cell r="G727" t="str">
            <v>RMB</v>
          </cell>
          <cell r="H727" t="str">
            <v>1</v>
          </cell>
          <cell r="I727" t="str">
            <v>266.55</v>
          </cell>
        </row>
        <row r="728">
          <cell r="A728" t="str">
            <v>1725097</v>
          </cell>
          <cell r="B728" t="str">
            <v>富士河口湖远景酒店</v>
          </cell>
          <cell r="C728" t="str">
            <v>472221788</v>
          </cell>
          <cell r="D728" t="str">
            <v/>
          </cell>
          <cell r="E728" t="str">
            <v/>
          </cell>
          <cell r="F728" t="str">
            <v>1884.9</v>
          </cell>
          <cell r="G728" t="str">
            <v>RMB</v>
          </cell>
          <cell r="H728" t="str">
            <v>1</v>
          </cell>
          <cell r="I728" t="str">
            <v>267.76</v>
          </cell>
        </row>
        <row r="729">
          <cell r="A729" t="str">
            <v>1726511</v>
          </cell>
          <cell r="B729" t="str">
            <v>宿务哈罗德斯酒店</v>
          </cell>
          <cell r="C729" t="str">
            <v>472606416</v>
          </cell>
          <cell r="D729" t="str">
            <v>106421</v>
          </cell>
          <cell r="E729" t="str">
            <v/>
          </cell>
          <cell r="F729" t="str">
            <v>1011.58</v>
          </cell>
          <cell r="G729" t="str">
            <v>RMB</v>
          </cell>
          <cell r="H729" t="str">
            <v>1</v>
          </cell>
          <cell r="I729" t="str">
            <v>143.7</v>
          </cell>
        </row>
        <row r="730">
          <cell r="A730" t="str">
            <v>1734639</v>
          </cell>
          <cell r="B730" t="str">
            <v>宿务阿里希亚公寓</v>
          </cell>
          <cell r="C730" t="str">
            <v>474862880</v>
          </cell>
          <cell r="D730" t="str">
            <v>474862880</v>
          </cell>
          <cell r="E730" t="str">
            <v/>
          </cell>
          <cell r="F730" t="str">
            <v>5921.91</v>
          </cell>
          <cell r="G730" t="str">
            <v>RMB</v>
          </cell>
          <cell r="H730" t="str">
            <v>1</v>
          </cell>
          <cell r="I730" t="str">
            <v>841.24</v>
          </cell>
        </row>
        <row r="731">
          <cell r="A731" t="str">
            <v>1732693</v>
          </cell>
          <cell r="B731" t="str">
            <v>卡苏拉利物浦宜必思经济酒店</v>
          </cell>
          <cell r="C731" t="str">
            <v>474354940</v>
          </cell>
          <cell r="D731" t="str">
            <v>reconfirmed</v>
          </cell>
          <cell r="E731" t="str">
            <v/>
          </cell>
          <cell r="F731" t="str">
            <v>694.59</v>
          </cell>
          <cell r="G731" t="str">
            <v>RMB</v>
          </cell>
          <cell r="H731" t="str">
            <v>1</v>
          </cell>
          <cell r="I731" t="str">
            <v>98.67</v>
          </cell>
        </row>
        <row r="732">
          <cell r="A732" t="str">
            <v>1718210</v>
          </cell>
          <cell r="B732" t="str">
            <v>悉尼雷吉斯班克斯酒店</v>
          </cell>
          <cell r="C732" t="str">
            <v>470161716</v>
          </cell>
          <cell r="D732" t="str">
            <v/>
          </cell>
          <cell r="E732" t="str">
            <v/>
          </cell>
          <cell r="F732" t="str">
            <v>391.82</v>
          </cell>
          <cell r="G732" t="str">
            <v>RMB</v>
          </cell>
          <cell r="H732" t="str">
            <v>1</v>
          </cell>
          <cell r="I732" t="str">
            <v>55.66</v>
          </cell>
        </row>
        <row r="733">
          <cell r="A733" t="str">
            <v>1718158</v>
          </cell>
          <cell r="B733" t="str">
            <v>悉尼雷吉斯班克斯酒店</v>
          </cell>
          <cell r="C733" t="str">
            <v>470146448</v>
          </cell>
          <cell r="D733" t="str">
            <v/>
          </cell>
          <cell r="E733" t="str">
            <v/>
          </cell>
          <cell r="F733" t="str">
            <v>387.31</v>
          </cell>
          <cell r="G733" t="str">
            <v>RMB</v>
          </cell>
          <cell r="H733" t="str">
            <v>1</v>
          </cell>
          <cell r="I733" t="str">
            <v>55.02</v>
          </cell>
        </row>
        <row r="734">
          <cell r="A734" t="str">
            <v>1736439</v>
          </cell>
          <cell r="B734" t="str">
            <v>南里尔CHR康铂酒店</v>
          </cell>
          <cell r="C734" t="str">
            <v>475339552</v>
          </cell>
          <cell r="D734" t="str">
            <v/>
          </cell>
          <cell r="E734" t="str">
            <v/>
          </cell>
          <cell r="F734" t="str">
            <v>321.35</v>
          </cell>
          <cell r="G734" t="str">
            <v>RMB</v>
          </cell>
          <cell r="H734" t="str">
            <v>1</v>
          </cell>
          <cell r="I734" t="str">
            <v>45.65</v>
          </cell>
        </row>
        <row r="735">
          <cell r="A735" t="str">
            <v>1723863</v>
          </cell>
          <cell r="B735" t="str">
            <v>海云台贝斯特韦斯特酒店</v>
          </cell>
          <cell r="C735" t="str">
            <v>471868448</v>
          </cell>
          <cell r="D735" t="str">
            <v>19040180</v>
          </cell>
          <cell r="E735" t="str">
            <v/>
          </cell>
          <cell r="F735" t="str">
            <v>653.55</v>
          </cell>
          <cell r="G735" t="str">
            <v>RMB</v>
          </cell>
          <cell r="H735" t="str">
            <v>1</v>
          </cell>
          <cell r="I735" t="str">
            <v>92.84</v>
          </cell>
        </row>
        <row r="736">
          <cell r="A736" t="str">
            <v>1738174</v>
          </cell>
          <cell r="B736" t="str">
            <v>芝加哥 - 阿冈昆智选假日套房酒店</v>
          </cell>
          <cell r="C736" t="str">
            <v>475850028</v>
          </cell>
          <cell r="D736" t="str">
            <v>49364701</v>
          </cell>
          <cell r="E736" t="str">
            <v/>
          </cell>
          <cell r="F736" t="str">
            <v>517.83</v>
          </cell>
          <cell r="G736" t="str">
            <v>RMB</v>
          </cell>
          <cell r="H736" t="str">
            <v>1</v>
          </cell>
          <cell r="I736" t="str">
            <v>73.56</v>
          </cell>
        </row>
        <row r="737">
          <cell r="A737" t="str">
            <v>1735297</v>
          </cell>
          <cell r="B737" t="str">
            <v>中环酒店（富都）</v>
          </cell>
          <cell r="C737" t="str">
            <v>475068368</v>
          </cell>
          <cell r="D737" t="str">
            <v>239814</v>
          </cell>
          <cell r="E737" t="str">
            <v/>
          </cell>
          <cell r="F737" t="str">
            <v>669.6</v>
          </cell>
          <cell r="G737" t="str">
            <v>RMB</v>
          </cell>
          <cell r="H737" t="str">
            <v>1</v>
          </cell>
          <cell r="I737" t="str">
            <v>95.12</v>
          </cell>
        </row>
        <row r="738">
          <cell r="A738" t="str">
            <v>1725094</v>
          </cell>
          <cell r="B738" t="str">
            <v>迪拜国际机场普瑞米尔酒店</v>
          </cell>
          <cell r="C738" t="str">
            <v>472219764</v>
          </cell>
          <cell r="D738" t="str">
            <v>65349SC013497</v>
          </cell>
          <cell r="E738" t="str">
            <v/>
          </cell>
          <cell r="F738" t="str">
            <v>706.13</v>
          </cell>
          <cell r="G738" t="str">
            <v>RMB</v>
          </cell>
          <cell r="H738" t="str">
            <v>1</v>
          </cell>
          <cell r="I738" t="str">
            <v>100.31</v>
          </cell>
        </row>
        <row r="739">
          <cell r="A739" t="str">
            <v>1741129</v>
          </cell>
          <cell r="B739" t="str">
            <v>德拉星光大都市公寓酒店</v>
          </cell>
          <cell r="C739" t="str">
            <v>476455664</v>
          </cell>
          <cell r="D739" t="str">
            <v/>
          </cell>
          <cell r="E739" t="str">
            <v/>
          </cell>
          <cell r="F739" t="str">
            <v>813.77</v>
          </cell>
          <cell r="G739" t="str">
            <v>RMB</v>
          </cell>
          <cell r="H739" t="str">
            <v>1</v>
          </cell>
          <cell r="I739" t="str">
            <v>115.6</v>
          </cell>
        </row>
        <row r="740">
          <cell r="A740" t="str">
            <v>1718742</v>
          </cell>
          <cell r="B740" t="str">
            <v>罗马露营村酒店</v>
          </cell>
          <cell r="C740" t="str">
            <v>470353064</v>
          </cell>
          <cell r="D740" t="str">
            <v/>
          </cell>
          <cell r="E740" t="str">
            <v/>
          </cell>
          <cell r="F740" t="str">
            <v>514.45</v>
          </cell>
          <cell r="G740" t="str">
            <v>RMB</v>
          </cell>
          <cell r="H740" t="str">
            <v>1</v>
          </cell>
          <cell r="I740" t="str">
            <v>73.08</v>
          </cell>
        </row>
        <row r="741">
          <cell r="A741" t="str">
            <v>1732751</v>
          </cell>
          <cell r="B741" t="str">
            <v>索芬 19 公寓酒店（班格朗暖酒店）</v>
          </cell>
          <cell r="C741" t="str">
            <v>474369908</v>
          </cell>
          <cell r="D741" t="str">
            <v/>
          </cell>
          <cell r="E741" t="str">
            <v/>
          </cell>
          <cell r="F741" t="str">
            <v>312.55</v>
          </cell>
          <cell r="G741" t="str">
            <v>RMB</v>
          </cell>
          <cell r="H741" t="str">
            <v>1</v>
          </cell>
          <cell r="I741" t="str">
            <v>44.4</v>
          </cell>
        </row>
        <row r="742">
          <cell r="A742" t="str">
            <v>1718499</v>
          </cell>
          <cell r="B742" t="str">
            <v>大道酒店 &amp; 套房</v>
          </cell>
          <cell r="C742" t="str">
            <v>470271316</v>
          </cell>
          <cell r="D742" t="str">
            <v>reconfirmed</v>
          </cell>
          <cell r="E742" t="str">
            <v/>
          </cell>
          <cell r="F742" t="str">
            <v>4533.44</v>
          </cell>
          <cell r="G742" t="str">
            <v>RMB</v>
          </cell>
          <cell r="H742" t="str">
            <v>1</v>
          </cell>
          <cell r="I742" t="str">
            <v>644</v>
          </cell>
        </row>
        <row r="743">
          <cell r="A743" t="str">
            <v>1720554</v>
          </cell>
          <cell r="B743" t="str">
            <v>洛杉矶好莱坞南快捷假日酒店</v>
          </cell>
          <cell r="C743" t="str">
            <v>470833832</v>
          </cell>
          <cell r="D743" t="str">
            <v>470833832</v>
          </cell>
          <cell r="E743" t="str">
            <v/>
          </cell>
          <cell r="F743" t="str">
            <v>1719.26</v>
          </cell>
          <cell r="G743" t="str">
            <v>RMB</v>
          </cell>
          <cell r="H743" t="str">
            <v>1</v>
          </cell>
          <cell r="I743" t="str">
            <v>244.23</v>
          </cell>
        </row>
        <row r="744">
          <cell r="A744" t="str">
            <v>1736795</v>
          </cell>
          <cell r="B744" t="str">
            <v>纽黑文酒店</v>
          </cell>
          <cell r="C744" t="str">
            <v>475458924</v>
          </cell>
          <cell r="D744" t="str">
            <v>101971;101970</v>
          </cell>
          <cell r="E744" t="str">
            <v/>
          </cell>
          <cell r="F744" t="str">
            <v>971.31</v>
          </cell>
          <cell r="G744" t="str">
            <v>RMB</v>
          </cell>
          <cell r="H744" t="str">
            <v>1</v>
          </cell>
          <cell r="I744" t="str">
            <v>137.98</v>
          </cell>
        </row>
        <row r="745">
          <cell r="A745" t="str">
            <v>1719700</v>
          </cell>
          <cell r="B745" t="str">
            <v>南大门艾纳套房酒店</v>
          </cell>
          <cell r="C745" t="str">
            <v>470585964</v>
          </cell>
          <cell r="D745" t="str">
            <v/>
          </cell>
          <cell r="E745" t="str">
            <v/>
          </cell>
          <cell r="F745" t="str">
            <v>1485.9</v>
          </cell>
          <cell r="G745" t="str">
            <v>RMB</v>
          </cell>
          <cell r="H745" t="str">
            <v>1</v>
          </cell>
          <cell r="I745" t="str">
            <v>211.08</v>
          </cell>
        </row>
        <row r="746">
          <cell r="A746" t="str">
            <v>1730422</v>
          </cell>
          <cell r="B746" t="str">
            <v>南大门艾纳套房酒店</v>
          </cell>
          <cell r="C746" t="str">
            <v>473715236</v>
          </cell>
          <cell r="D746" t="str">
            <v>19055592</v>
          </cell>
          <cell r="E746" t="str">
            <v/>
          </cell>
          <cell r="F746" t="str">
            <v>3107.24</v>
          </cell>
          <cell r="G746" t="str">
            <v>RMB</v>
          </cell>
          <cell r="H746" t="str">
            <v>1</v>
          </cell>
          <cell r="I746" t="str">
            <v>441.4</v>
          </cell>
        </row>
        <row r="747">
          <cell r="A747" t="str">
            <v>1733745</v>
          </cell>
          <cell r="B747" t="str">
            <v>芭堤雅沙妮酒店</v>
          </cell>
          <cell r="C747" t="str">
            <v>474651760</v>
          </cell>
          <cell r="D747" t="str">
            <v>1216095</v>
          </cell>
          <cell r="E747" t="str">
            <v/>
          </cell>
          <cell r="F747" t="str">
            <v>767.24</v>
          </cell>
          <cell r="G747" t="str">
            <v>RMB</v>
          </cell>
          <cell r="H747" t="str">
            <v>1</v>
          </cell>
          <cell r="I747" t="str">
            <v>108.99</v>
          </cell>
        </row>
        <row r="748">
          <cell r="A748" t="str">
            <v>1728394</v>
          </cell>
          <cell r="B748" t="str">
            <v>苏梅岛大道酒店</v>
          </cell>
          <cell r="C748" t="str">
            <v>473166216</v>
          </cell>
          <cell r="D748" t="str">
            <v>9900</v>
          </cell>
          <cell r="E748" t="str">
            <v/>
          </cell>
          <cell r="F748" t="str">
            <v>215.55</v>
          </cell>
          <cell r="G748" t="str">
            <v>RMB</v>
          </cell>
          <cell r="H748" t="str">
            <v>1</v>
          </cell>
          <cell r="I748" t="str">
            <v>30.62</v>
          </cell>
        </row>
        <row r="749">
          <cell r="A749" t="str">
            <v>1725256</v>
          </cell>
          <cell r="B749" t="str">
            <v>迪拜阿古来尔瑞士酒店</v>
          </cell>
          <cell r="C749" t="str">
            <v>472283072</v>
          </cell>
          <cell r="D749" t="str">
            <v>24445243</v>
          </cell>
          <cell r="E749" t="str">
            <v/>
          </cell>
          <cell r="F749" t="str">
            <v>3374.03</v>
          </cell>
          <cell r="G749" t="str">
            <v>RMB</v>
          </cell>
          <cell r="H749" t="str">
            <v>1</v>
          </cell>
          <cell r="I749" t="str">
            <v>479.3</v>
          </cell>
        </row>
        <row r="750">
          <cell r="A750" t="str">
            <v>1740957</v>
          </cell>
          <cell r="B750" t="str">
            <v>水门梦幻城酒店</v>
          </cell>
          <cell r="C750" t="str">
            <v>476419864</v>
          </cell>
          <cell r="D750" t="str">
            <v>476419864</v>
          </cell>
          <cell r="E750" t="str">
            <v/>
          </cell>
          <cell r="F750" t="str">
            <v>807.85</v>
          </cell>
          <cell r="G750" t="str">
            <v>RMB</v>
          </cell>
          <cell r="H750" t="str">
            <v>1</v>
          </cell>
          <cell r="I750" t="str">
            <v>114.76</v>
          </cell>
        </row>
        <row r="751">
          <cell r="A751" t="str">
            <v>1734369</v>
          </cell>
          <cell r="B751" t="str">
            <v>顶楼美景酒店</v>
          </cell>
          <cell r="C751" t="str">
            <v>474797676</v>
          </cell>
          <cell r="D751" t="str">
            <v/>
          </cell>
          <cell r="E751" t="str">
            <v/>
          </cell>
          <cell r="F751" t="str">
            <v>376.19</v>
          </cell>
          <cell r="G751" t="str">
            <v>RMB</v>
          </cell>
          <cell r="H751" t="str">
            <v>1</v>
          </cell>
          <cell r="I751" t="str">
            <v>53.44</v>
          </cell>
        </row>
        <row r="752">
          <cell r="A752" t="str">
            <v>1735720</v>
          </cell>
          <cell r="B752" t="str">
            <v>娜帕瓦怀旺酒店</v>
          </cell>
          <cell r="C752" t="str">
            <v>475167156</v>
          </cell>
          <cell r="D752" t="str">
            <v/>
          </cell>
          <cell r="E752" t="str">
            <v/>
          </cell>
          <cell r="F752" t="str">
            <v>153.67</v>
          </cell>
          <cell r="G752" t="str">
            <v>RMB</v>
          </cell>
          <cell r="H752" t="str">
            <v>1</v>
          </cell>
          <cell r="I752" t="str">
            <v>21.83</v>
          </cell>
        </row>
        <row r="753">
          <cell r="A753" t="str">
            <v>1731756</v>
          </cell>
          <cell r="B753" t="str">
            <v>美好一天旅舍</v>
          </cell>
          <cell r="C753" t="str">
            <v>474083460</v>
          </cell>
          <cell r="D753" t="str">
            <v/>
          </cell>
          <cell r="E753" t="str">
            <v/>
          </cell>
          <cell r="F753" t="str">
            <v>260.39</v>
          </cell>
          <cell r="G753" t="str">
            <v>RMB</v>
          </cell>
          <cell r="H753" t="str">
            <v>1</v>
          </cell>
          <cell r="I753" t="str">
            <v>36.99</v>
          </cell>
        </row>
        <row r="754">
          <cell r="A754" t="str">
            <v>1730052</v>
          </cell>
          <cell r="B754" t="str">
            <v>曼谷KC广场酒店</v>
          </cell>
          <cell r="C754" t="str">
            <v>473633228</v>
          </cell>
          <cell r="D754" t="str">
            <v/>
          </cell>
          <cell r="E754" t="str">
            <v/>
          </cell>
          <cell r="F754" t="str">
            <v>430.96</v>
          </cell>
          <cell r="G754" t="str">
            <v>RMB</v>
          </cell>
          <cell r="H754" t="str">
            <v>1</v>
          </cell>
          <cell r="I754" t="str">
            <v>61.22</v>
          </cell>
        </row>
        <row r="755">
          <cell r="A755" t="str">
            <v>1740433</v>
          </cell>
          <cell r="B755" t="str">
            <v>玫瑰酒店</v>
          </cell>
          <cell r="C755" t="str">
            <v>476328764</v>
          </cell>
          <cell r="D755" t="str">
            <v/>
          </cell>
          <cell r="E755" t="str">
            <v/>
          </cell>
          <cell r="F755" t="str">
            <v>857.83</v>
          </cell>
          <cell r="G755" t="str">
            <v>RMB</v>
          </cell>
          <cell r="H755" t="str">
            <v>1</v>
          </cell>
          <cell r="I755" t="str">
            <v>121.86</v>
          </cell>
        </row>
        <row r="756">
          <cell r="A756" t="str">
            <v>1736962</v>
          </cell>
          <cell r="B756" t="str">
            <v>善兰酒店</v>
          </cell>
          <cell r="C756" t="str">
            <v>475500836</v>
          </cell>
          <cell r="D756" t="str">
            <v/>
          </cell>
          <cell r="E756" t="str">
            <v/>
          </cell>
          <cell r="F756" t="str">
            <v>390.97</v>
          </cell>
          <cell r="G756" t="str">
            <v>RMB</v>
          </cell>
          <cell r="H756" t="str">
            <v>1</v>
          </cell>
          <cell r="I756" t="str">
            <v>55.54</v>
          </cell>
        </row>
        <row r="757">
          <cell r="A757" t="str">
            <v>1727329</v>
          </cell>
          <cell r="B757" t="str">
            <v>如你家酒店</v>
          </cell>
          <cell r="C757" t="str">
            <v>472818684</v>
          </cell>
          <cell r="D757" t="str">
            <v/>
          </cell>
          <cell r="E757" t="str">
            <v/>
          </cell>
          <cell r="F757" t="str">
            <v>540.63</v>
          </cell>
          <cell r="G757" t="str">
            <v>RMB</v>
          </cell>
          <cell r="H757" t="str">
            <v>1</v>
          </cell>
          <cell r="I757" t="str">
            <v>76.8</v>
          </cell>
        </row>
        <row r="758">
          <cell r="A758" t="str">
            <v>1740353</v>
          </cell>
          <cell r="B758" t="str">
            <v>艾卡麦一室公寓</v>
          </cell>
          <cell r="C758" t="str">
            <v>476314140</v>
          </cell>
          <cell r="D758" t="str">
            <v/>
          </cell>
          <cell r="E758" t="str">
            <v/>
          </cell>
          <cell r="F758" t="str">
            <v>185.63</v>
          </cell>
          <cell r="G758" t="str">
            <v>RMB</v>
          </cell>
          <cell r="H758" t="str">
            <v>1</v>
          </cell>
          <cell r="I758" t="str">
            <v>26.37</v>
          </cell>
        </row>
        <row r="759">
          <cell r="A759" t="str">
            <v>1736114</v>
          </cell>
          <cell r="B759" t="str">
            <v>老板公寓</v>
          </cell>
          <cell r="C759" t="str">
            <v>475256192</v>
          </cell>
          <cell r="D759" t="str">
            <v/>
          </cell>
          <cell r="E759" t="str">
            <v/>
          </cell>
          <cell r="F759" t="str">
            <v>484.53</v>
          </cell>
          <cell r="G759" t="str">
            <v>RMB</v>
          </cell>
          <cell r="H759" t="str">
            <v>1</v>
          </cell>
          <cell r="I759" t="str">
            <v>68.83</v>
          </cell>
        </row>
        <row r="760">
          <cell r="A760" t="str">
            <v>1733633</v>
          </cell>
          <cell r="B760" t="str">
            <v>长崎竞速酒店</v>
          </cell>
          <cell r="C760" t="str">
            <v>474615328</v>
          </cell>
          <cell r="D760" t="str">
            <v/>
          </cell>
          <cell r="E760" t="str">
            <v/>
          </cell>
          <cell r="F760" t="str">
            <v>626.52</v>
          </cell>
          <cell r="G760" t="str">
            <v>RMB</v>
          </cell>
          <cell r="H760" t="str">
            <v>1</v>
          </cell>
          <cell r="I760" t="str">
            <v>89</v>
          </cell>
        </row>
        <row r="761">
          <cell r="A761" t="str">
            <v>1733094</v>
          </cell>
          <cell r="B761" t="str">
            <v>长崎思案桥里士满酒店</v>
          </cell>
          <cell r="C761" t="str">
            <v>474450500</v>
          </cell>
          <cell r="D761" t="str">
            <v/>
          </cell>
          <cell r="E761" t="str">
            <v/>
          </cell>
          <cell r="F761" t="str">
            <v>529.3</v>
          </cell>
          <cell r="G761" t="str">
            <v>RMB</v>
          </cell>
          <cell r="H761" t="str">
            <v>1</v>
          </cell>
          <cell r="I761" t="str">
            <v>75.19</v>
          </cell>
        </row>
        <row r="762">
          <cell r="A762" t="str">
            <v>1739956</v>
          </cell>
          <cell r="B762" t="str">
            <v>御宿野乃难波天然温泉酒店</v>
          </cell>
          <cell r="C762" t="str">
            <v>476234792</v>
          </cell>
          <cell r="D762" t="str">
            <v/>
          </cell>
          <cell r="E762" t="str">
            <v/>
          </cell>
          <cell r="F762" t="str">
            <v>799.34</v>
          </cell>
          <cell r="G762" t="str">
            <v>RMB</v>
          </cell>
          <cell r="H762" t="str">
            <v>1</v>
          </cell>
          <cell r="I762" t="str">
            <v>113.55</v>
          </cell>
        </row>
        <row r="763">
          <cell r="A763" t="str">
            <v>1738048</v>
          </cell>
          <cell r="B763" t="str">
            <v>曼谷NOI渠道酒店</v>
          </cell>
          <cell r="C763" t="str">
            <v>475810248</v>
          </cell>
          <cell r="D763" t="str">
            <v/>
          </cell>
          <cell r="E763" t="str">
            <v/>
          </cell>
          <cell r="F763" t="str">
            <v>1608.38</v>
          </cell>
          <cell r="G763" t="str">
            <v>RMB</v>
          </cell>
          <cell r="H763" t="str">
            <v>1</v>
          </cell>
          <cell r="I763" t="str">
            <v>228.48</v>
          </cell>
        </row>
        <row r="764">
          <cell r="A764" t="str">
            <v>1732664</v>
          </cell>
          <cell r="B764" t="str">
            <v>印第安纳波利斯市中心联合车站皇冠假日酒店</v>
          </cell>
          <cell r="C764" t="str">
            <v>474350784</v>
          </cell>
          <cell r="D764" t="str">
            <v>42345207</v>
          </cell>
          <cell r="E764" t="str">
            <v/>
          </cell>
          <cell r="F764" t="str">
            <v>948.01</v>
          </cell>
          <cell r="G764" t="str">
            <v>RMB</v>
          </cell>
          <cell r="H764" t="str">
            <v>1</v>
          </cell>
          <cell r="I764" t="str">
            <v>134.67</v>
          </cell>
        </row>
        <row r="765">
          <cell r="A765" t="str">
            <v>1736297</v>
          </cell>
          <cell r="B765" t="str">
            <v>坦苏尔索卡度假村</v>
          </cell>
          <cell r="C765" t="str">
            <v>475297980</v>
          </cell>
          <cell r="D765" t="str">
            <v/>
          </cell>
          <cell r="E765" t="str">
            <v/>
          </cell>
          <cell r="F765" t="str">
            <v>822.07</v>
          </cell>
          <cell r="G765" t="str">
            <v>RMB</v>
          </cell>
          <cell r="H765" t="str">
            <v>1</v>
          </cell>
          <cell r="I765" t="str">
            <v>116.78</v>
          </cell>
        </row>
        <row r="766">
          <cell r="A766" t="str">
            <v>1722097</v>
          </cell>
          <cell r="B766" t="str">
            <v>济州咸德金色郁金香酒店</v>
          </cell>
          <cell r="C766" t="str">
            <v>471264516</v>
          </cell>
          <cell r="D766" t="str">
            <v>19177630</v>
          </cell>
          <cell r="E766" t="str">
            <v/>
          </cell>
          <cell r="F766" t="str">
            <v>310.16</v>
          </cell>
          <cell r="G766" t="str">
            <v>RMB</v>
          </cell>
          <cell r="H766" t="str">
            <v>1</v>
          </cell>
          <cell r="I766" t="str">
            <v>44.06</v>
          </cell>
        </row>
        <row r="767">
          <cell r="A767" t="str">
            <v>1735691</v>
          </cell>
          <cell r="B767" t="str">
            <v>曼谷白色小屋旅舍</v>
          </cell>
          <cell r="C767" t="str">
            <v>475159668</v>
          </cell>
          <cell r="D767" t="str">
            <v>reconfirmed</v>
          </cell>
          <cell r="E767" t="str">
            <v/>
          </cell>
          <cell r="F767" t="str">
            <v>171.76</v>
          </cell>
          <cell r="G767" t="str">
            <v>RMB</v>
          </cell>
          <cell r="H767" t="str">
            <v>1</v>
          </cell>
          <cell r="I767" t="str">
            <v>24.4</v>
          </cell>
        </row>
        <row r="768">
          <cell r="A768" t="str">
            <v>1726745</v>
          </cell>
          <cell r="B768" t="str">
            <v>曼谷白色小屋旅舍</v>
          </cell>
          <cell r="C768" t="str">
            <v>472680800</v>
          </cell>
          <cell r="D768" t="str">
            <v>reconfirmed by mr tong</v>
          </cell>
          <cell r="E768" t="str">
            <v/>
          </cell>
          <cell r="F768" t="str">
            <v>351.27</v>
          </cell>
          <cell r="G768" t="str">
            <v>RMB</v>
          </cell>
          <cell r="H768" t="str">
            <v>1</v>
          </cell>
          <cell r="I768" t="str">
            <v>49.9</v>
          </cell>
        </row>
        <row r="769">
          <cell r="A769" t="str">
            <v>1740751</v>
          </cell>
          <cell r="B769" t="str">
            <v>樱花天空公寓式酒店</v>
          </cell>
          <cell r="C769" t="str">
            <v>476383496</v>
          </cell>
          <cell r="D769" t="str">
            <v/>
          </cell>
          <cell r="E769" t="str">
            <v/>
          </cell>
          <cell r="F769" t="str">
            <v>214.35</v>
          </cell>
          <cell r="G769" t="str">
            <v>RMB</v>
          </cell>
          <cell r="H769" t="str">
            <v>1</v>
          </cell>
          <cell r="I769" t="str">
            <v>30.45</v>
          </cell>
        </row>
        <row r="770">
          <cell r="A770" t="str">
            <v>1739991</v>
          </cell>
          <cell r="B770" t="str">
            <v>浅草加茂川日式旅馆</v>
          </cell>
          <cell r="C770" t="str">
            <v>476242508</v>
          </cell>
          <cell r="D770" t="str">
            <v/>
          </cell>
          <cell r="E770" t="str">
            <v/>
          </cell>
          <cell r="F770" t="str">
            <v>1362</v>
          </cell>
          <cell r="G770" t="str">
            <v>RMB</v>
          </cell>
          <cell r="H770" t="str">
            <v>1</v>
          </cell>
          <cell r="I770" t="str">
            <v>193.48</v>
          </cell>
        </row>
        <row r="771">
          <cell r="A771" t="str">
            <v>1723695</v>
          </cell>
          <cell r="B771" t="str">
            <v>浅草加茂川日式旅馆</v>
          </cell>
          <cell r="C771" t="str">
            <v>471779560</v>
          </cell>
          <cell r="D771" t="str">
            <v/>
          </cell>
          <cell r="E771" t="str">
            <v/>
          </cell>
          <cell r="F771" t="str">
            <v>1301.53</v>
          </cell>
          <cell r="G771" t="str">
            <v>RMB</v>
          </cell>
          <cell r="H771" t="str">
            <v>1</v>
          </cell>
          <cell r="I771" t="str">
            <v>184.89</v>
          </cell>
        </row>
        <row r="772">
          <cell r="A772" t="str">
            <v>1738769</v>
          </cell>
          <cell r="B772" t="str">
            <v>绫濑国际酒店</v>
          </cell>
          <cell r="C772" t="str">
            <v>475966124</v>
          </cell>
          <cell r="D772" t="str">
            <v/>
          </cell>
          <cell r="E772" t="str">
            <v/>
          </cell>
          <cell r="F772" t="str">
            <v>761.11</v>
          </cell>
          <cell r="G772" t="str">
            <v>RMB</v>
          </cell>
          <cell r="H772" t="str">
            <v>1</v>
          </cell>
          <cell r="I772" t="str">
            <v>108.12</v>
          </cell>
        </row>
        <row r="773">
          <cell r="A773" t="str">
            <v>1732865</v>
          </cell>
          <cell r="B773" t="str">
            <v>曼谷Ds67套房酒店</v>
          </cell>
          <cell r="C773" t="str">
            <v>474397680</v>
          </cell>
          <cell r="D773" t="str">
            <v>474397680</v>
          </cell>
          <cell r="E773" t="str">
            <v/>
          </cell>
          <cell r="F773" t="str">
            <v>566.4</v>
          </cell>
          <cell r="G773" t="str">
            <v>RMB</v>
          </cell>
          <cell r="H773" t="str">
            <v>1</v>
          </cell>
          <cell r="I773" t="str">
            <v>80.46</v>
          </cell>
        </row>
        <row r="774">
          <cell r="A774" t="str">
            <v>1737478</v>
          </cell>
          <cell r="B774" t="str">
            <v>首相广场酒店</v>
          </cell>
          <cell r="C774" t="str">
            <v>475623512</v>
          </cell>
          <cell r="D774" t="str">
            <v/>
          </cell>
          <cell r="E774" t="str">
            <v/>
          </cell>
          <cell r="F774" t="str">
            <v>195.13</v>
          </cell>
          <cell r="G774" t="str">
            <v>RMB</v>
          </cell>
          <cell r="H774" t="str">
            <v>1</v>
          </cell>
          <cell r="I774" t="str">
            <v>27.72</v>
          </cell>
        </row>
        <row r="775">
          <cell r="A775" t="str">
            <v>1721323</v>
          </cell>
          <cell r="B775" t="str">
            <v>苑福冈酒店</v>
          </cell>
          <cell r="C775" t="str">
            <v>471017128</v>
          </cell>
          <cell r="D775" t="str">
            <v/>
          </cell>
          <cell r="E775" t="str">
            <v/>
          </cell>
          <cell r="F775" t="str">
            <v>990.04</v>
          </cell>
          <cell r="G775" t="str">
            <v>RMB</v>
          </cell>
          <cell r="H775" t="str">
            <v>1</v>
          </cell>
          <cell r="I775" t="str">
            <v>140.64</v>
          </cell>
        </row>
        <row r="776">
          <cell r="A776" t="str">
            <v>1734106</v>
          </cell>
          <cell r="B776" t="str">
            <v>苑福冈酒店</v>
          </cell>
          <cell r="C776" t="str">
            <v>474736208</v>
          </cell>
          <cell r="D776" t="str">
            <v>474736208</v>
          </cell>
          <cell r="E776" t="str">
            <v/>
          </cell>
          <cell r="F776" t="str">
            <v>1367.07</v>
          </cell>
          <cell r="G776" t="str">
            <v>RMB</v>
          </cell>
          <cell r="H776" t="str">
            <v>1</v>
          </cell>
          <cell r="I776" t="str">
            <v>194.2</v>
          </cell>
        </row>
        <row r="777">
          <cell r="A777" t="str">
            <v>1734073</v>
          </cell>
          <cell r="B777" t="str">
            <v>索德赛花园公寓</v>
          </cell>
          <cell r="C777" t="str">
            <v>474729560</v>
          </cell>
          <cell r="D777" t="str">
            <v>474729560</v>
          </cell>
          <cell r="E777" t="str">
            <v/>
          </cell>
          <cell r="F777" t="str">
            <v>158.6</v>
          </cell>
          <cell r="G777" t="str">
            <v>RMB</v>
          </cell>
          <cell r="H777" t="str">
            <v>1</v>
          </cell>
          <cell r="I777" t="str">
            <v>22.53</v>
          </cell>
        </row>
        <row r="778">
          <cell r="A778" t="str">
            <v>1740986</v>
          </cell>
          <cell r="B778" t="str">
            <v>索德赛花园公寓</v>
          </cell>
          <cell r="C778" t="str">
            <v>476426288</v>
          </cell>
          <cell r="D778" t="str">
            <v/>
          </cell>
          <cell r="E778" t="str">
            <v/>
          </cell>
          <cell r="F778" t="str">
            <v>518.67</v>
          </cell>
          <cell r="G778" t="str">
            <v>RMB</v>
          </cell>
          <cell r="H778" t="str">
            <v>1</v>
          </cell>
          <cell r="I778" t="str">
            <v>73.68</v>
          </cell>
        </row>
        <row r="779">
          <cell r="A779" t="str">
            <v>1736383</v>
          </cell>
          <cell r="B779" t="str">
            <v>札幌薄野微笑尊贵酒店</v>
          </cell>
          <cell r="C779" t="str">
            <v>475322868</v>
          </cell>
          <cell r="D779" t="str">
            <v>reconfirmed</v>
          </cell>
          <cell r="E779" t="str">
            <v/>
          </cell>
          <cell r="F779" t="str">
            <v>1960.71</v>
          </cell>
          <cell r="G779" t="str">
            <v>RMB</v>
          </cell>
          <cell r="H779" t="str">
            <v>1</v>
          </cell>
          <cell r="I779" t="str">
            <v>278.53</v>
          </cell>
        </row>
        <row r="780">
          <cell r="A780" t="str">
            <v>1737315</v>
          </cell>
          <cell r="B780" t="str">
            <v>札幌小客栈</v>
          </cell>
          <cell r="C780" t="str">
            <v>475582980</v>
          </cell>
          <cell r="D780" t="str">
            <v/>
          </cell>
          <cell r="E780" t="str">
            <v/>
          </cell>
          <cell r="F780" t="str">
            <v>328.6</v>
          </cell>
          <cell r="G780" t="str">
            <v>RMB</v>
          </cell>
          <cell r="H780" t="str">
            <v>1</v>
          </cell>
          <cell r="I780" t="str">
            <v>46.68</v>
          </cell>
        </row>
        <row r="781">
          <cell r="A781" t="str">
            <v>1724912</v>
          </cell>
          <cell r="B781" t="str">
            <v>台北帅客旅店</v>
          </cell>
          <cell r="C781" t="str">
            <v>472155528</v>
          </cell>
          <cell r="D781" t="str">
            <v/>
          </cell>
          <cell r="E781" t="str">
            <v/>
          </cell>
          <cell r="F781" t="str">
            <v>2399.06</v>
          </cell>
          <cell r="G781" t="str">
            <v>RMB</v>
          </cell>
          <cell r="H781" t="str">
            <v>1</v>
          </cell>
          <cell r="I781" t="str">
            <v>340.8</v>
          </cell>
        </row>
        <row r="782">
          <cell r="A782" t="str">
            <v>1733097</v>
          </cell>
          <cell r="B782" t="str">
            <v>9布里克酒店</v>
          </cell>
          <cell r="C782" t="str">
            <v>474451284</v>
          </cell>
          <cell r="D782" t="str">
            <v>B0074454</v>
          </cell>
          <cell r="E782" t="str">
            <v/>
          </cell>
          <cell r="F782" t="str">
            <v>2947.3</v>
          </cell>
          <cell r="G782" t="str">
            <v>RMB</v>
          </cell>
          <cell r="H782" t="str">
            <v>1</v>
          </cell>
          <cell r="I782" t="str">
            <v>418.68</v>
          </cell>
        </row>
        <row r="783">
          <cell r="A783" t="str">
            <v>1740777</v>
          </cell>
          <cell r="B783" t="str">
            <v>大阪难波日本桥红屋顶套房酒店</v>
          </cell>
          <cell r="C783" t="str">
            <v>476388176</v>
          </cell>
          <cell r="D783" t="str">
            <v/>
          </cell>
          <cell r="E783" t="str">
            <v/>
          </cell>
          <cell r="F783" t="str">
            <v>1223.18</v>
          </cell>
          <cell r="G783" t="str">
            <v>RMB</v>
          </cell>
          <cell r="H783" t="str">
            <v>1</v>
          </cell>
          <cell r="I783" t="str">
            <v>173.76</v>
          </cell>
        </row>
        <row r="784">
          <cell r="A784" t="str">
            <v>1733181</v>
          </cell>
          <cell r="B784" t="str">
            <v>大阪难波日本桥红屋顶套房酒店</v>
          </cell>
          <cell r="C784" t="str">
            <v>474469260</v>
          </cell>
          <cell r="D784" t="str">
            <v>184753</v>
          </cell>
          <cell r="E784" t="str">
            <v/>
          </cell>
          <cell r="F784" t="str">
            <v>1188.34</v>
          </cell>
          <cell r="G784" t="str">
            <v>RMB</v>
          </cell>
          <cell r="H784" t="str">
            <v>1</v>
          </cell>
          <cell r="I784" t="str">
            <v>168.81</v>
          </cell>
        </row>
        <row r="785">
          <cell r="A785" t="str">
            <v>1736613</v>
          </cell>
          <cell r="B785" t="str">
            <v>大阪难波日本桥红屋顶套房酒店</v>
          </cell>
          <cell r="C785" t="str">
            <v>475405304</v>
          </cell>
          <cell r="D785" t="str">
            <v/>
          </cell>
          <cell r="E785" t="str">
            <v/>
          </cell>
          <cell r="F785" t="str">
            <v>1664.14</v>
          </cell>
          <cell r="G785" t="str">
            <v>RMB</v>
          </cell>
          <cell r="H785" t="str">
            <v>1</v>
          </cell>
          <cell r="I785" t="str">
            <v>236.4</v>
          </cell>
        </row>
        <row r="786">
          <cell r="A786" t="str">
            <v>1723272</v>
          </cell>
          <cell r="B786" t="str">
            <v>新穹顶酒店</v>
          </cell>
          <cell r="C786" t="str">
            <v>471642956</v>
          </cell>
          <cell r="D786" t="str">
            <v/>
          </cell>
          <cell r="E786" t="str">
            <v/>
          </cell>
          <cell r="F786" t="str">
            <v>1041.35</v>
          </cell>
          <cell r="G786" t="str">
            <v>RMB</v>
          </cell>
          <cell r="H786" t="str">
            <v>1</v>
          </cell>
          <cell r="I786" t="str">
            <v>147.93</v>
          </cell>
        </row>
        <row r="787">
          <cell r="A787" t="str">
            <v>1739110</v>
          </cell>
          <cell r="B787" t="str">
            <v>索罗里维埃拉酒店</v>
          </cell>
          <cell r="C787" t="str">
            <v>476029128</v>
          </cell>
          <cell r="D787" t="str">
            <v/>
          </cell>
          <cell r="E787" t="str">
            <v/>
          </cell>
          <cell r="F787" t="str">
            <v>443.56</v>
          </cell>
          <cell r="G787" t="str">
            <v>RMB</v>
          </cell>
          <cell r="H787" t="str">
            <v>1</v>
          </cell>
          <cell r="I787" t="str">
            <v>63.01</v>
          </cell>
        </row>
        <row r="788">
          <cell r="A788" t="str">
            <v>1729521</v>
          </cell>
          <cell r="B788" t="str">
            <v>巴黎北站复古嘻哈旅舍</v>
          </cell>
          <cell r="C788" t="str">
            <v>473511100</v>
          </cell>
          <cell r="D788" t="str">
            <v/>
          </cell>
          <cell r="E788" t="str">
            <v/>
          </cell>
          <cell r="F788" t="str">
            <v>2952.72</v>
          </cell>
          <cell r="G788" t="str">
            <v>RMB</v>
          </cell>
          <cell r="H788" t="str">
            <v>1</v>
          </cell>
          <cell r="I788" t="str">
            <v>419.45</v>
          </cell>
        </row>
        <row r="789">
          <cell r="A789" t="str">
            <v>1741517</v>
          </cell>
          <cell r="B789" t="str">
            <v>圣何塞硅谷假日酒店</v>
          </cell>
          <cell r="C789" t="str">
            <v>476529268</v>
          </cell>
          <cell r="D789" t="str">
            <v/>
          </cell>
          <cell r="E789" t="str">
            <v/>
          </cell>
          <cell r="F789" t="str">
            <v>618.77</v>
          </cell>
          <cell r="G789" t="str">
            <v>RMB</v>
          </cell>
          <cell r="H789" t="str">
            <v>1</v>
          </cell>
          <cell r="I789" t="str">
            <v>87.9</v>
          </cell>
        </row>
        <row r="790">
          <cell r="A790" t="str">
            <v>1737239</v>
          </cell>
          <cell r="B790" t="str">
            <v>圣何塞硅谷假日酒店</v>
          </cell>
          <cell r="C790" t="str">
            <v>475561196</v>
          </cell>
          <cell r="D790" t="str">
            <v/>
          </cell>
          <cell r="E790" t="str">
            <v/>
          </cell>
          <cell r="F790" t="str">
            <v>618.77</v>
          </cell>
          <cell r="G790" t="str">
            <v>RMB</v>
          </cell>
          <cell r="H790" t="str">
            <v>1</v>
          </cell>
          <cell r="I790" t="str">
            <v>87.9</v>
          </cell>
        </row>
        <row r="791">
          <cell r="A791" t="str">
            <v>1729343</v>
          </cell>
          <cell r="B791" t="str">
            <v>佳若杜瑙德里士满酒店</v>
          </cell>
          <cell r="C791" t="str">
            <v>473457248</v>
          </cell>
          <cell r="D791" t="str">
            <v>473457248</v>
          </cell>
          <cell r="E791" t="str">
            <v/>
          </cell>
          <cell r="F791" t="str">
            <v>564.92</v>
          </cell>
          <cell r="G791" t="str">
            <v>RMB</v>
          </cell>
          <cell r="H791" t="str">
            <v>1</v>
          </cell>
          <cell r="I791" t="str">
            <v>80.25</v>
          </cell>
        </row>
        <row r="792">
          <cell r="A792" t="str">
            <v>1740060</v>
          </cell>
          <cell r="B792" t="str">
            <v>伊拉阿亚麦加酒店</v>
          </cell>
          <cell r="C792" t="str">
            <v>476258428</v>
          </cell>
          <cell r="D792" t="str">
            <v/>
          </cell>
          <cell r="E792" t="str">
            <v/>
          </cell>
          <cell r="F792" t="str">
            <v>980.18</v>
          </cell>
          <cell r="G792" t="str">
            <v>RMB</v>
          </cell>
          <cell r="H792" t="str">
            <v>1</v>
          </cell>
          <cell r="I792" t="str">
            <v>139.24</v>
          </cell>
        </row>
        <row r="793">
          <cell r="A793" t="str">
            <v>1730491</v>
          </cell>
          <cell r="B793" t="str">
            <v>柏林中央火车站宜必思酒店 </v>
          </cell>
          <cell r="C793" t="str">
            <v>473734292</v>
          </cell>
          <cell r="D793" t="str">
            <v>2001090554</v>
          </cell>
          <cell r="E793" t="str">
            <v/>
          </cell>
          <cell r="F793" t="str">
            <v>1133.5</v>
          </cell>
          <cell r="G793" t="str">
            <v>RMB</v>
          </cell>
          <cell r="H793" t="str">
            <v>1</v>
          </cell>
          <cell r="I793" t="str">
            <v>161.02</v>
          </cell>
        </row>
        <row r="794">
          <cell r="A794" t="str">
            <v>1733849</v>
          </cell>
          <cell r="B794" t="str">
            <v>伊兹密尔机场希尔顿逸林酒店</v>
          </cell>
          <cell r="C794" t="str">
            <v>474677424</v>
          </cell>
          <cell r="D794" t="str">
            <v>3172413196</v>
          </cell>
          <cell r="E794" t="str">
            <v/>
          </cell>
          <cell r="F794" t="str">
            <v>336.14</v>
          </cell>
          <cell r="G794" t="str">
            <v>RMB</v>
          </cell>
          <cell r="H794" t="str">
            <v>1</v>
          </cell>
          <cell r="I794" t="str">
            <v>47.75</v>
          </cell>
        </row>
        <row r="795">
          <cell r="A795" t="str">
            <v>1740739</v>
          </cell>
          <cell r="B795" t="str">
            <v>里克瑟斯阿拉木图酒店</v>
          </cell>
          <cell r="C795" t="str">
            <v>476381000</v>
          </cell>
          <cell r="D795" t="str">
            <v>476381000</v>
          </cell>
          <cell r="E795" t="str">
            <v/>
          </cell>
          <cell r="F795" t="str">
            <v>1248.31</v>
          </cell>
          <cell r="G795" t="str">
            <v>RMB</v>
          </cell>
          <cell r="H795" t="str">
            <v>1</v>
          </cell>
          <cell r="I795" t="str">
            <v>177.33</v>
          </cell>
        </row>
        <row r="796">
          <cell r="A796" t="str">
            <v>1728180</v>
          </cell>
          <cell r="B796" t="str">
            <v>艾治沃特舒适酒店</v>
          </cell>
          <cell r="C796" t="str">
            <v>473111648</v>
          </cell>
          <cell r="D796" t="str">
            <v>33594230</v>
          </cell>
          <cell r="E796" t="str">
            <v/>
          </cell>
          <cell r="F796" t="str">
            <v>3177.63</v>
          </cell>
          <cell r="G796" t="str">
            <v>RMB</v>
          </cell>
          <cell r="H796" t="str">
            <v>1</v>
          </cell>
          <cell r="I796" t="str">
            <v>451.4</v>
          </cell>
        </row>
        <row r="797">
          <cell r="A797" t="str">
            <v>1735391</v>
          </cell>
          <cell r="B797" t="str">
            <v>奥兰多机场丽怡酒店</v>
          </cell>
          <cell r="C797" t="str">
            <v>475090104</v>
          </cell>
          <cell r="D797" t="str">
            <v>VF0Y1LX</v>
          </cell>
          <cell r="E797" t="str">
            <v/>
          </cell>
          <cell r="F797" t="str">
            <v>763.86</v>
          </cell>
          <cell r="G797" t="str">
            <v>RMB</v>
          </cell>
          <cell r="H797" t="str">
            <v>1</v>
          </cell>
          <cell r="I797" t="str">
            <v>108.51</v>
          </cell>
        </row>
        <row r="798">
          <cell r="A798" t="str">
            <v>1729346</v>
          </cell>
          <cell r="B798" t="str">
            <v>智选假日格拉斯哥机场酒店</v>
          </cell>
          <cell r="C798" t="str">
            <v>473457836</v>
          </cell>
          <cell r="D798" t="str">
            <v/>
          </cell>
          <cell r="E798" t="str">
            <v/>
          </cell>
          <cell r="F798" t="str">
            <v>284.68</v>
          </cell>
          <cell r="G798" t="str">
            <v>RMB</v>
          </cell>
          <cell r="H798" t="str">
            <v>1</v>
          </cell>
          <cell r="I798" t="str">
            <v>40.44</v>
          </cell>
        </row>
        <row r="799">
          <cell r="A799" t="str">
            <v>1732212</v>
          </cell>
          <cell r="B799" t="str">
            <v>锡吉里亚爱客酒店 </v>
          </cell>
          <cell r="C799" t="str">
            <v>474225544</v>
          </cell>
          <cell r="D799" t="str">
            <v/>
          </cell>
          <cell r="E799" t="str">
            <v/>
          </cell>
          <cell r="F799" t="str">
            <v>341.98</v>
          </cell>
          <cell r="G799" t="str">
            <v>RMB</v>
          </cell>
          <cell r="H799" t="str">
            <v>1</v>
          </cell>
          <cell r="I799" t="str">
            <v>48.58</v>
          </cell>
        </row>
        <row r="800">
          <cell r="A800" t="str">
            <v>1738167</v>
          </cell>
          <cell r="B800" t="str">
            <v>卡尔斯顿酒店</v>
          </cell>
          <cell r="C800" t="str">
            <v>475848756</v>
          </cell>
          <cell r="D800" t="str">
            <v>reconfirmed</v>
          </cell>
          <cell r="E800" t="str">
            <v/>
          </cell>
          <cell r="F800" t="str">
            <v>604.97</v>
          </cell>
          <cell r="G800" t="str">
            <v>RMB</v>
          </cell>
          <cell r="H800" t="str">
            <v>1</v>
          </cell>
          <cell r="I800" t="str">
            <v>85.94</v>
          </cell>
        </row>
        <row r="801">
          <cell r="A801" t="str">
            <v>1737567</v>
          </cell>
          <cell r="B801" t="str">
            <v>考艾都喜酒店</v>
          </cell>
          <cell r="C801" t="str">
            <v>475643144</v>
          </cell>
          <cell r="D801" t="str">
            <v/>
          </cell>
          <cell r="E801" t="str">
            <v/>
          </cell>
          <cell r="F801" t="str">
            <v>1761.85</v>
          </cell>
          <cell r="G801" t="str">
            <v>RMB</v>
          </cell>
          <cell r="H801" t="str">
            <v>1</v>
          </cell>
          <cell r="I801" t="str">
            <v>250.28</v>
          </cell>
        </row>
        <row r="802">
          <cell r="A802" t="str">
            <v>1740960</v>
          </cell>
          <cell r="B802" t="str">
            <v>芭堤雅布赖顿大酒店</v>
          </cell>
          <cell r="C802" t="str">
            <v>476420108</v>
          </cell>
          <cell r="D802" t="str">
            <v/>
          </cell>
          <cell r="E802" t="str">
            <v/>
          </cell>
          <cell r="F802" t="str">
            <v>1342.86</v>
          </cell>
          <cell r="G802" t="str">
            <v>RMB</v>
          </cell>
          <cell r="H802" t="str">
            <v>1</v>
          </cell>
          <cell r="I802" t="str">
            <v>190.76</v>
          </cell>
        </row>
        <row r="803">
          <cell r="A803" t="str">
            <v>1729096</v>
          </cell>
          <cell r="B803" t="str">
            <v>芭堤雅布赖顿大酒店</v>
          </cell>
          <cell r="C803" t="str">
            <v>473345148</v>
          </cell>
          <cell r="D803" t="str">
            <v/>
          </cell>
          <cell r="E803" t="str">
            <v/>
          </cell>
          <cell r="F803" t="str">
            <v>475.17</v>
          </cell>
          <cell r="G803" t="str">
            <v>RMB</v>
          </cell>
          <cell r="H803" t="str">
            <v>1</v>
          </cell>
          <cell r="I803" t="str">
            <v>67.5</v>
          </cell>
        </row>
        <row r="804">
          <cell r="A804" t="str">
            <v>1730837</v>
          </cell>
          <cell r="B804" t="str">
            <v>芭堤雅布赖顿大酒店</v>
          </cell>
          <cell r="C804" t="str">
            <v>473843388</v>
          </cell>
          <cell r="D804" t="str">
            <v>473843388</v>
          </cell>
          <cell r="E804" t="str">
            <v/>
          </cell>
          <cell r="F804" t="str">
            <v>657.63</v>
          </cell>
          <cell r="G804" t="str">
            <v>RMB</v>
          </cell>
          <cell r="H804" t="str">
            <v>1</v>
          </cell>
          <cell r="I804" t="str">
            <v>93.42</v>
          </cell>
        </row>
        <row r="805">
          <cell r="A805" t="str">
            <v>1730836</v>
          </cell>
          <cell r="B805" t="str">
            <v>芭堤雅布赖顿大酒店</v>
          </cell>
          <cell r="C805" t="str">
            <v>473843320</v>
          </cell>
          <cell r="D805" t="str">
            <v/>
          </cell>
          <cell r="E805" t="str">
            <v/>
          </cell>
          <cell r="F805" t="str">
            <v>657.63</v>
          </cell>
          <cell r="G805" t="str">
            <v>RMB</v>
          </cell>
          <cell r="H805" t="str">
            <v>1</v>
          </cell>
          <cell r="I805" t="str">
            <v>93.42</v>
          </cell>
        </row>
        <row r="806">
          <cell r="A806" t="str">
            <v>1739438</v>
          </cell>
          <cell r="B806" t="str">
            <v>巴淡岛BCC酒店</v>
          </cell>
          <cell r="C806" t="str">
            <v>476099364</v>
          </cell>
          <cell r="D806" t="str">
            <v>121875</v>
          </cell>
          <cell r="E806" t="str">
            <v/>
          </cell>
          <cell r="F806" t="str">
            <v>874.73</v>
          </cell>
          <cell r="G806" t="str">
            <v>RMB</v>
          </cell>
          <cell r="H806" t="str">
            <v>1</v>
          </cell>
          <cell r="I806" t="str">
            <v>124.26</v>
          </cell>
        </row>
        <row r="807">
          <cell r="A807" t="str">
            <v>1725650</v>
          </cell>
          <cell r="B807" t="str">
            <v>伦敦希思罗机场凯悦嘉轩酒店</v>
          </cell>
          <cell r="C807" t="str">
            <v>472372056</v>
          </cell>
          <cell r="D807" t="str">
            <v/>
          </cell>
          <cell r="E807" t="str">
            <v/>
          </cell>
          <cell r="F807" t="str">
            <v>1152.23</v>
          </cell>
          <cell r="G807" t="str">
            <v>RMB</v>
          </cell>
          <cell r="H807" t="str">
            <v>1</v>
          </cell>
          <cell r="I807" t="str">
            <v>163.68</v>
          </cell>
        </row>
        <row r="808">
          <cell r="A808" t="str">
            <v>1717699</v>
          </cell>
          <cell r="B808" t="str">
            <v>卢米埃尔酒店</v>
          </cell>
          <cell r="C808" t="str">
            <v>470014188</v>
          </cell>
          <cell r="D808" t="str">
            <v/>
          </cell>
          <cell r="E808" t="str">
            <v/>
          </cell>
          <cell r="F808" t="str">
            <v>485.66</v>
          </cell>
          <cell r="G808" t="str">
            <v>RMB</v>
          </cell>
          <cell r="H808" t="str">
            <v>1</v>
          </cell>
          <cell r="I808" t="str">
            <v>68.99</v>
          </cell>
        </row>
        <row r="809">
          <cell r="A809" t="str">
            <v>1733335</v>
          </cell>
          <cell r="B809" t="str">
            <v>泰明酒店</v>
          </cell>
          <cell r="C809" t="str">
            <v>474519544</v>
          </cell>
          <cell r="D809" t="str">
            <v>474519544</v>
          </cell>
          <cell r="E809" t="str">
            <v/>
          </cell>
          <cell r="F809" t="str">
            <v>623.7</v>
          </cell>
          <cell r="G809" t="str">
            <v>RMB</v>
          </cell>
          <cell r="H809" t="str">
            <v>1</v>
          </cell>
          <cell r="I809" t="str">
            <v>88.6</v>
          </cell>
        </row>
        <row r="810">
          <cell r="A810" t="str">
            <v>1725363</v>
          </cell>
          <cell r="B810" t="str">
            <v>暹粒慈爱水疗公寓酒店</v>
          </cell>
          <cell r="C810" t="str">
            <v>472325940</v>
          </cell>
          <cell r="D810" t="str">
            <v>472325940</v>
          </cell>
          <cell r="E810" t="str">
            <v/>
          </cell>
          <cell r="F810" t="str">
            <v>6385.88</v>
          </cell>
          <cell r="G810" t="str">
            <v>RMB</v>
          </cell>
          <cell r="H810" t="str">
            <v>1</v>
          </cell>
          <cell r="I810" t="str">
            <v>907.15</v>
          </cell>
        </row>
        <row r="811">
          <cell r="A811" t="str">
            <v>1737407</v>
          </cell>
          <cell r="B811" t="str">
            <v>亚洲酒店</v>
          </cell>
          <cell r="C811" t="str">
            <v>475607424</v>
          </cell>
          <cell r="D811" t="str">
            <v/>
          </cell>
          <cell r="E811" t="str">
            <v/>
          </cell>
          <cell r="F811" t="str">
            <v>150.43</v>
          </cell>
          <cell r="G811" t="str">
            <v>RMB</v>
          </cell>
          <cell r="H811" t="str">
            <v>1</v>
          </cell>
          <cell r="I811" t="str">
            <v>21.37</v>
          </cell>
        </row>
        <row r="812">
          <cell r="A812" t="str">
            <v>1738175</v>
          </cell>
          <cell r="B812" t="str">
            <v>泉佐野中心关西国际机场酒店</v>
          </cell>
          <cell r="C812" t="str">
            <v>475850140</v>
          </cell>
          <cell r="D812" t="str">
            <v>reconfirmed</v>
          </cell>
          <cell r="E812" t="str">
            <v/>
          </cell>
          <cell r="F812" t="str">
            <v>605.96</v>
          </cell>
          <cell r="G812" t="str">
            <v>RMB</v>
          </cell>
          <cell r="H812" t="str">
            <v>1</v>
          </cell>
          <cell r="I812" t="str">
            <v>86.08</v>
          </cell>
        </row>
        <row r="813">
          <cell r="A813" t="str">
            <v>1741057</v>
          </cell>
          <cell r="B813" t="str">
            <v>泉佐野中心关西国际机场酒店</v>
          </cell>
          <cell r="C813" t="str">
            <v>476441700</v>
          </cell>
          <cell r="D813" t="str">
            <v/>
          </cell>
          <cell r="E813" t="str">
            <v/>
          </cell>
          <cell r="F813" t="str">
            <v>607.58</v>
          </cell>
          <cell r="G813" t="str">
            <v>RMB</v>
          </cell>
          <cell r="H813" t="str">
            <v>1</v>
          </cell>
          <cell r="I813" t="str">
            <v>86.31</v>
          </cell>
        </row>
        <row r="814">
          <cell r="A814" t="str">
            <v>1728524</v>
          </cell>
          <cell r="B814" t="str">
            <v>浪花酒店</v>
          </cell>
          <cell r="C814" t="str">
            <v>473202996</v>
          </cell>
          <cell r="D814" t="str">
            <v/>
          </cell>
          <cell r="E814" t="str">
            <v/>
          </cell>
          <cell r="F814" t="str">
            <v>1811.69</v>
          </cell>
          <cell r="G814" t="str">
            <v>RMB</v>
          </cell>
          <cell r="H814" t="str">
            <v>1</v>
          </cell>
          <cell r="I814" t="str">
            <v>257.36</v>
          </cell>
        </row>
        <row r="815">
          <cell r="A815" t="str">
            <v>1729311</v>
          </cell>
          <cell r="B815" t="str">
            <v>浪花酒店</v>
          </cell>
          <cell r="C815" t="str">
            <v>473448568</v>
          </cell>
          <cell r="D815" t="str">
            <v>473448568</v>
          </cell>
          <cell r="E815" t="str">
            <v/>
          </cell>
          <cell r="F815" t="str">
            <v>1955.15</v>
          </cell>
          <cell r="G815" t="str">
            <v>RMB</v>
          </cell>
          <cell r="H815" t="str">
            <v>1</v>
          </cell>
          <cell r="I815" t="str">
            <v>277.74</v>
          </cell>
        </row>
        <row r="816">
          <cell r="A816" t="str">
            <v>1741215</v>
          </cell>
          <cell r="B816" t="str">
            <v>仁川设计师酒店 </v>
          </cell>
          <cell r="C816" t="str">
            <v>476470440</v>
          </cell>
          <cell r="D816" t="str">
            <v/>
          </cell>
          <cell r="E816" t="str">
            <v/>
          </cell>
          <cell r="F816" t="str">
            <v>432.79</v>
          </cell>
          <cell r="G816" t="str">
            <v>RMB</v>
          </cell>
          <cell r="H816" t="str">
            <v>1</v>
          </cell>
          <cell r="I816" t="str">
            <v>61.48</v>
          </cell>
        </row>
        <row r="817">
          <cell r="A817" t="str">
            <v>1721540</v>
          </cell>
          <cell r="B817" t="str">
            <v>尼塞库大酒店</v>
          </cell>
          <cell r="C817" t="str">
            <v>471099612</v>
          </cell>
          <cell r="D817" t="str">
            <v/>
          </cell>
          <cell r="E817" t="str">
            <v/>
          </cell>
          <cell r="F817" t="str">
            <v>1279.57</v>
          </cell>
          <cell r="G817" t="str">
            <v>RMB</v>
          </cell>
          <cell r="H817" t="str">
            <v>1</v>
          </cell>
          <cell r="I817" t="str">
            <v>181.77</v>
          </cell>
        </row>
        <row r="818">
          <cell r="A818" t="str">
            <v>1729391</v>
          </cell>
          <cell r="B818" t="str">
            <v>法兰克福市ACHAT舒适酒店（前金叶酒店）</v>
          </cell>
          <cell r="C818" t="str">
            <v>473470004</v>
          </cell>
          <cell r="D818" t="str">
            <v>reconfirmed</v>
          </cell>
          <cell r="E818" t="str">
            <v/>
          </cell>
          <cell r="F818" t="str">
            <v>3223.53</v>
          </cell>
          <cell r="G818" t="str">
            <v>RMB</v>
          </cell>
          <cell r="H818" t="str">
            <v>1</v>
          </cell>
          <cell r="I818" t="str">
            <v>457.92</v>
          </cell>
        </row>
        <row r="819">
          <cell r="A819" t="str">
            <v>1719795</v>
          </cell>
          <cell r="B819" t="str">
            <v>香蕉精品酒店</v>
          </cell>
          <cell r="C819" t="str">
            <v>470614036</v>
          </cell>
          <cell r="D819" t="str">
            <v/>
          </cell>
          <cell r="E819" t="str">
            <v/>
          </cell>
          <cell r="F819" t="str">
            <v>331.84</v>
          </cell>
          <cell r="G819" t="str">
            <v>RMB</v>
          </cell>
          <cell r="H819" t="str">
            <v>1</v>
          </cell>
          <cell r="I819" t="str">
            <v>47.14</v>
          </cell>
        </row>
        <row r="820">
          <cell r="A820" t="str">
            <v>1737396</v>
          </cell>
          <cell r="B820" t="str">
            <v>MYSTAYS 成田精品酒店</v>
          </cell>
          <cell r="C820" t="str">
            <v>475604416</v>
          </cell>
          <cell r="D820" t="str">
            <v/>
          </cell>
          <cell r="E820" t="str">
            <v/>
          </cell>
          <cell r="F820" t="str">
            <v>882.89</v>
          </cell>
          <cell r="G820" t="str">
            <v>RMB</v>
          </cell>
          <cell r="H820" t="str">
            <v>1</v>
          </cell>
          <cell r="I820" t="str">
            <v>125.42</v>
          </cell>
        </row>
        <row r="821">
          <cell r="A821" t="str">
            <v>1723882</v>
          </cell>
          <cell r="B821" t="str">
            <v>洛克菲勒中心对面之俱乐部住宅酒店</v>
          </cell>
          <cell r="C821" t="str">
            <v>471877216</v>
          </cell>
          <cell r="D821" t="str">
            <v>60439175</v>
          </cell>
          <cell r="E821" t="str">
            <v/>
          </cell>
          <cell r="F821" t="str">
            <v>824.26</v>
          </cell>
          <cell r="G821" t="str">
            <v>RMB</v>
          </cell>
          <cell r="H821" t="str">
            <v>1</v>
          </cell>
          <cell r="I821" t="str">
            <v>117.09</v>
          </cell>
        </row>
        <row r="822">
          <cell r="A822" t="str">
            <v>1723489</v>
          </cell>
          <cell r="B822" t="str">
            <v>洛克菲勒中心对面之俱乐部住宅酒店</v>
          </cell>
          <cell r="C822" t="str">
            <v>471697856</v>
          </cell>
          <cell r="D822" t="str">
            <v>VCXFFHF</v>
          </cell>
          <cell r="E822" t="str">
            <v/>
          </cell>
          <cell r="F822" t="str">
            <v>2472.77</v>
          </cell>
          <cell r="G822" t="str">
            <v>RMB</v>
          </cell>
          <cell r="H822" t="str">
            <v>1</v>
          </cell>
          <cell r="I822" t="str">
            <v>351.27</v>
          </cell>
        </row>
        <row r="823">
          <cell r="A823" t="str">
            <v>1723687</v>
          </cell>
          <cell r="B823" t="str">
            <v>洛克菲勒中心对面之俱乐部住宅酒店</v>
          </cell>
          <cell r="C823" t="str">
            <v>471775540</v>
          </cell>
          <cell r="D823" t="str">
            <v>VCXV5QF</v>
          </cell>
          <cell r="E823" t="str">
            <v/>
          </cell>
          <cell r="F823" t="str">
            <v>1648.51</v>
          </cell>
          <cell r="G823" t="str">
            <v>RMB</v>
          </cell>
          <cell r="H823" t="str">
            <v>1</v>
          </cell>
          <cell r="I823" t="str">
            <v>234.18</v>
          </cell>
        </row>
        <row r="824">
          <cell r="A824" t="str">
            <v>1740693</v>
          </cell>
          <cell r="B824" t="str">
            <v>德柴东方酒店</v>
          </cell>
          <cell r="C824" t="str">
            <v>476371948</v>
          </cell>
          <cell r="D824" t="str">
            <v/>
          </cell>
          <cell r="E824" t="str">
            <v/>
          </cell>
          <cell r="F824" t="str">
            <v>1060.43</v>
          </cell>
          <cell r="G824" t="str">
            <v>RMB</v>
          </cell>
          <cell r="H824" t="str">
            <v>1</v>
          </cell>
          <cell r="I824" t="str">
            <v>150.64</v>
          </cell>
        </row>
        <row r="825">
          <cell r="A825" t="str">
            <v>1723141</v>
          </cell>
          <cell r="B825" t="str">
            <v>德坎万酒店</v>
          </cell>
          <cell r="C825" t="str">
            <v>471608284</v>
          </cell>
          <cell r="D825" t="str">
            <v>reconfirmed</v>
          </cell>
          <cell r="E825" t="str">
            <v/>
          </cell>
          <cell r="F825" t="str">
            <v>1058.04</v>
          </cell>
          <cell r="G825" t="str">
            <v>RMB</v>
          </cell>
          <cell r="H825" t="str">
            <v>1</v>
          </cell>
          <cell r="I825" t="str">
            <v>150.3</v>
          </cell>
        </row>
        <row r="826">
          <cell r="A826" t="str">
            <v>1733823</v>
          </cell>
          <cell r="B826" t="str">
            <v>查尔科亚酒店</v>
          </cell>
          <cell r="C826" t="str">
            <v>474671928</v>
          </cell>
          <cell r="D826" t="str">
            <v/>
          </cell>
          <cell r="E826" t="str">
            <v/>
          </cell>
          <cell r="F826" t="str">
            <v>2611.37</v>
          </cell>
          <cell r="G826" t="str">
            <v>RMB</v>
          </cell>
          <cell r="H826" t="str">
            <v>1</v>
          </cell>
          <cell r="I826" t="str">
            <v>370.96</v>
          </cell>
        </row>
        <row r="827">
          <cell r="A827" t="str">
            <v>1741188</v>
          </cell>
          <cell r="B827" t="str">
            <v>融合度假村</v>
          </cell>
          <cell r="C827" t="str">
            <v>476465244</v>
          </cell>
          <cell r="D827" t="str">
            <v/>
          </cell>
          <cell r="E827" t="str">
            <v/>
          </cell>
          <cell r="F827" t="str">
            <v>1020.87</v>
          </cell>
          <cell r="G827" t="str">
            <v>RMB</v>
          </cell>
          <cell r="H827" t="str">
            <v>1</v>
          </cell>
          <cell r="I827" t="str">
            <v>145.02</v>
          </cell>
        </row>
        <row r="828">
          <cell r="A828" t="str">
            <v>1738768</v>
          </cell>
          <cell r="B828" t="str">
            <v>安查琳娜酒店</v>
          </cell>
          <cell r="C828" t="str">
            <v>475965616</v>
          </cell>
          <cell r="D828" t="str">
            <v/>
          </cell>
          <cell r="E828" t="str">
            <v/>
          </cell>
          <cell r="F828" t="str">
            <v>247.3</v>
          </cell>
          <cell r="G828" t="str">
            <v>RMB</v>
          </cell>
          <cell r="H828" t="str">
            <v>1</v>
          </cell>
          <cell r="I828" t="str">
            <v>35.13</v>
          </cell>
        </row>
        <row r="829">
          <cell r="A829" t="str">
            <v>1728646</v>
          </cell>
          <cell r="B829" t="str">
            <v>军刀酒店</v>
          </cell>
          <cell r="C829" t="str">
            <v>473227556</v>
          </cell>
          <cell r="D829" t="str">
            <v/>
          </cell>
          <cell r="E829" t="str">
            <v/>
          </cell>
          <cell r="F829" t="str">
            <v>610.54</v>
          </cell>
          <cell r="G829" t="str">
            <v>RMB</v>
          </cell>
          <cell r="H829" t="str">
            <v>1</v>
          </cell>
          <cell r="I829" t="str">
            <v>86.73</v>
          </cell>
        </row>
        <row r="830">
          <cell r="A830" t="str">
            <v>1723877</v>
          </cell>
          <cell r="B830" t="str">
            <v>布朗斯精品酒店</v>
          </cell>
          <cell r="C830" t="str">
            <v>471875660</v>
          </cell>
          <cell r="D830" t="str">
            <v>46877</v>
          </cell>
          <cell r="E830" t="str">
            <v/>
          </cell>
          <cell r="F830" t="str">
            <v>523.25</v>
          </cell>
          <cell r="G830" t="str">
            <v>RMB</v>
          </cell>
          <cell r="H830" t="str">
            <v>1</v>
          </cell>
          <cell r="I830" t="str">
            <v>74.33</v>
          </cell>
        </row>
        <row r="831">
          <cell r="A831" t="str">
            <v>1722562</v>
          </cell>
          <cell r="B831" t="str">
            <v>威尼斯梅斯特A&amp;O酒店</v>
          </cell>
          <cell r="C831" t="str">
            <v>471425256</v>
          </cell>
          <cell r="D831" t="str">
            <v/>
          </cell>
          <cell r="E831" t="str">
            <v/>
          </cell>
          <cell r="F831" t="str">
            <v>187.04</v>
          </cell>
          <cell r="G831" t="str">
            <v>RMB</v>
          </cell>
          <cell r="H831" t="str">
            <v>1</v>
          </cell>
          <cell r="I831" t="str">
            <v>26.57</v>
          </cell>
        </row>
        <row r="832">
          <cell r="A832" t="str">
            <v>1731796</v>
          </cell>
          <cell r="B832" t="str">
            <v>Travelodge Lancaster Central</v>
          </cell>
          <cell r="C832" t="str">
            <v>474094600</v>
          </cell>
          <cell r="D832" t="str">
            <v>474094600</v>
          </cell>
          <cell r="E832" t="str">
            <v/>
          </cell>
          <cell r="F832" t="str">
            <v>1615.99</v>
          </cell>
          <cell r="G832" t="str">
            <v>RMB</v>
          </cell>
          <cell r="H832" t="str">
            <v>1</v>
          </cell>
          <cell r="I832" t="str">
            <v>229.56</v>
          </cell>
        </row>
        <row r="833">
          <cell r="A833" t="str">
            <v>1730684</v>
          </cell>
          <cell r="B833" t="str">
            <v>Travelodge Nottingham Central</v>
          </cell>
          <cell r="C833" t="str">
            <v>473788552</v>
          </cell>
          <cell r="D833" t="str">
            <v>473788552</v>
          </cell>
          <cell r="E833" t="str">
            <v/>
          </cell>
          <cell r="F833" t="str">
            <v>271.72</v>
          </cell>
          <cell r="G833" t="str">
            <v>RMB</v>
          </cell>
          <cell r="H833" t="str">
            <v>1</v>
          </cell>
          <cell r="I833" t="str">
            <v>38.6</v>
          </cell>
        </row>
        <row r="834">
          <cell r="A834" t="str">
            <v>1731798</v>
          </cell>
          <cell r="B834" t="str">
            <v>曼谷海军上将套房酒店</v>
          </cell>
          <cell r="C834" t="str">
            <v>474095084</v>
          </cell>
          <cell r="D834" t="str">
            <v/>
          </cell>
          <cell r="E834" t="str">
            <v/>
          </cell>
          <cell r="F834" t="str">
            <v>657.35</v>
          </cell>
          <cell r="G834" t="str">
            <v>RMB</v>
          </cell>
          <cell r="H834" t="str">
            <v>1</v>
          </cell>
          <cell r="I834" t="str">
            <v>93.38</v>
          </cell>
        </row>
        <row r="835">
          <cell r="A835" t="str">
            <v>1720036</v>
          </cell>
          <cell r="B835" t="str">
            <v>曼谷素坤逸 4 号诺富特酒店</v>
          </cell>
          <cell r="C835" t="str">
            <v>470702292</v>
          </cell>
          <cell r="D835" t="str">
            <v>1912300592</v>
          </cell>
          <cell r="E835" t="str">
            <v/>
          </cell>
          <cell r="F835" t="str">
            <v>3625.62</v>
          </cell>
          <cell r="G835" t="str">
            <v>RMB</v>
          </cell>
          <cell r="H835" t="str">
            <v>1</v>
          </cell>
          <cell r="I835" t="str">
            <v>515.04</v>
          </cell>
        </row>
        <row r="836">
          <cell r="A836" t="str">
            <v>1738119</v>
          </cell>
          <cell r="B836" t="str">
            <v>NH布鲁姆布鲁姆酒店</v>
          </cell>
          <cell r="C836" t="str">
            <v>475839560</v>
          </cell>
          <cell r="D836" t="str">
            <v/>
          </cell>
          <cell r="E836" t="str">
            <v/>
          </cell>
          <cell r="F836" t="str">
            <v>1057.19</v>
          </cell>
          <cell r="G836" t="str">
            <v>RMB</v>
          </cell>
          <cell r="H836" t="str">
            <v>1</v>
          </cell>
          <cell r="I836" t="str">
            <v>150.18</v>
          </cell>
        </row>
        <row r="837">
          <cell r="A837" t="str">
            <v>1732204</v>
          </cell>
          <cell r="B837" t="str">
            <v>杜伦丽笙酒店</v>
          </cell>
          <cell r="C837" t="str">
            <v>474221384</v>
          </cell>
          <cell r="D837" t="str">
            <v/>
          </cell>
          <cell r="E837" t="str">
            <v/>
          </cell>
          <cell r="F837" t="str">
            <v>683.75</v>
          </cell>
          <cell r="G837" t="str">
            <v>RMB</v>
          </cell>
          <cell r="H837" t="str">
            <v>1</v>
          </cell>
          <cell r="I837" t="str">
            <v>97.13</v>
          </cell>
        </row>
        <row r="838">
          <cell r="A838" t="str">
            <v>1739701</v>
          </cell>
          <cell r="B838" t="str">
            <v>布朗套房酒店和度假村</v>
          </cell>
          <cell r="C838" t="str">
            <v>476168712</v>
          </cell>
          <cell r="D838" t="str">
            <v>20113068</v>
          </cell>
          <cell r="E838" t="str">
            <v/>
          </cell>
          <cell r="F838" t="str">
            <v>204.64</v>
          </cell>
          <cell r="G838" t="str">
            <v>RMB</v>
          </cell>
          <cell r="H838" t="str">
            <v>1</v>
          </cell>
          <cell r="I838" t="str">
            <v>29.07</v>
          </cell>
        </row>
        <row r="839">
          <cell r="A839" t="str">
            <v>1726599</v>
          </cell>
          <cell r="B839" t="str">
            <v>布朗套房酒店和度假村</v>
          </cell>
          <cell r="C839" t="str">
            <v>472638044</v>
          </cell>
          <cell r="D839" t="str">
            <v>19111351</v>
          </cell>
          <cell r="E839" t="str">
            <v/>
          </cell>
          <cell r="F839" t="str">
            <v>316.07</v>
          </cell>
          <cell r="G839" t="str">
            <v>RMB</v>
          </cell>
          <cell r="H839" t="str">
            <v>1</v>
          </cell>
          <cell r="I839" t="str">
            <v>44.9</v>
          </cell>
        </row>
        <row r="840">
          <cell r="A840" t="str">
            <v>1738360</v>
          </cell>
          <cell r="B840" t="str">
            <v>休斯顿洲际机场假日酒店</v>
          </cell>
          <cell r="C840" t="str">
            <v>475873488</v>
          </cell>
          <cell r="D840" t="str">
            <v/>
          </cell>
          <cell r="E840" t="str">
            <v/>
          </cell>
          <cell r="F840" t="str">
            <v>421.31</v>
          </cell>
          <cell r="G840" t="str">
            <v>RMB</v>
          </cell>
          <cell r="H840" t="str">
            <v>1</v>
          </cell>
          <cell r="I840" t="str">
            <v>59.85</v>
          </cell>
        </row>
        <row r="841">
          <cell r="A841" t="str">
            <v>1723541</v>
          </cell>
          <cell r="B841" t="str">
            <v>济州岛M Stay住宿酒店</v>
          </cell>
          <cell r="C841" t="str">
            <v>471715804</v>
          </cell>
          <cell r="D841" t="str">
            <v>19411469</v>
          </cell>
          <cell r="E841" t="str">
            <v/>
          </cell>
          <cell r="F841" t="str">
            <v>560.13</v>
          </cell>
          <cell r="G841" t="str">
            <v>RMB</v>
          </cell>
          <cell r="H841" t="str">
            <v>1</v>
          </cell>
          <cell r="I841" t="str">
            <v>79.57</v>
          </cell>
        </row>
        <row r="842">
          <cell r="A842" t="str">
            <v>1719214</v>
          </cell>
          <cell r="B842" t="str">
            <v>仁川机场贝斯特韦斯特精品酒店</v>
          </cell>
          <cell r="C842" t="str">
            <v>470475748</v>
          </cell>
          <cell r="D842" t="str">
            <v>19071114</v>
          </cell>
          <cell r="E842" t="str">
            <v/>
          </cell>
          <cell r="F842" t="str">
            <v>504.59</v>
          </cell>
          <cell r="G842" t="str">
            <v>RMB</v>
          </cell>
          <cell r="H842" t="str">
            <v>1</v>
          </cell>
          <cell r="I842" t="str">
            <v>71.68</v>
          </cell>
        </row>
        <row r="843">
          <cell r="A843" t="str">
            <v>1720772</v>
          </cell>
          <cell r="B843" t="str">
            <v>仁川机场贝斯特韦斯特精品酒店</v>
          </cell>
          <cell r="C843" t="str">
            <v>470887892</v>
          </cell>
          <cell r="D843" t="str">
            <v/>
          </cell>
          <cell r="E843" t="str">
            <v/>
          </cell>
          <cell r="F843" t="str">
            <v>516.42</v>
          </cell>
          <cell r="G843" t="str">
            <v>RMB</v>
          </cell>
          <cell r="H843" t="str">
            <v>1</v>
          </cell>
          <cell r="I843" t="str">
            <v>73.36</v>
          </cell>
        </row>
        <row r="844">
          <cell r="A844" t="str">
            <v>1739422</v>
          </cell>
          <cell r="B844" t="str">
            <v>首尔东大门诺富特大使酒店</v>
          </cell>
          <cell r="C844" t="str">
            <v>476095284</v>
          </cell>
          <cell r="D844" t="str">
            <v/>
          </cell>
          <cell r="E844" t="str">
            <v/>
          </cell>
          <cell r="F844" t="str">
            <v>2645.94</v>
          </cell>
          <cell r="G844" t="str">
            <v>RMB</v>
          </cell>
          <cell r="H844" t="str">
            <v>1</v>
          </cell>
          <cell r="I844" t="str">
            <v>375.87</v>
          </cell>
        </row>
        <row r="845">
          <cell r="A845" t="str">
            <v>1739784</v>
          </cell>
          <cell r="B845" t="str">
            <v>首尔东大门诺富特大使酒店</v>
          </cell>
          <cell r="C845" t="str">
            <v>476189176</v>
          </cell>
          <cell r="D845" t="str">
            <v>158497</v>
          </cell>
          <cell r="E845" t="str">
            <v/>
          </cell>
          <cell r="F845" t="str">
            <v>3438.51</v>
          </cell>
          <cell r="G845" t="str">
            <v>RMB</v>
          </cell>
          <cell r="H845" t="str">
            <v>1</v>
          </cell>
          <cell r="I845" t="str">
            <v>488.46</v>
          </cell>
        </row>
        <row r="846">
          <cell r="A846" t="str">
            <v>1726130</v>
          </cell>
          <cell r="B846" t="str">
            <v>首尔东大门诺富特大使酒店</v>
          </cell>
          <cell r="C846" t="str">
            <v>472485300</v>
          </cell>
          <cell r="D846" t="str">
            <v>155827</v>
          </cell>
          <cell r="E846" t="str">
            <v/>
          </cell>
          <cell r="F846" t="str">
            <v>2371.04</v>
          </cell>
          <cell r="G846" t="str">
            <v>RMB</v>
          </cell>
          <cell r="H846" t="str">
            <v>1</v>
          </cell>
          <cell r="I846" t="str">
            <v>336.82</v>
          </cell>
        </row>
        <row r="847">
          <cell r="A847" t="str">
            <v>1716829</v>
          </cell>
          <cell r="B847" t="str">
            <v>艾瑞斯华欣酒店</v>
          </cell>
          <cell r="C847" t="str">
            <v>469744260</v>
          </cell>
          <cell r="D847" t="str">
            <v>53521</v>
          </cell>
          <cell r="E847" t="str">
            <v/>
          </cell>
          <cell r="F847" t="str">
            <v>856.14</v>
          </cell>
          <cell r="G847" t="str">
            <v>RMB</v>
          </cell>
          <cell r="H847" t="str">
            <v>1</v>
          </cell>
          <cell r="I847" t="str">
            <v>121.62</v>
          </cell>
        </row>
        <row r="848">
          <cell r="A848" t="str">
            <v>1733783</v>
          </cell>
          <cell r="B848" t="str">
            <v>皮皮岛嘻哈美好海滨酒店</v>
          </cell>
          <cell r="C848" t="str">
            <v>474663768</v>
          </cell>
          <cell r="D848" t="str">
            <v/>
          </cell>
          <cell r="E848" t="str">
            <v/>
          </cell>
          <cell r="F848" t="str">
            <v>697.76</v>
          </cell>
          <cell r="G848" t="str">
            <v>RMB</v>
          </cell>
          <cell r="H848" t="str">
            <v>1</v>
          </cell>
          <cell r="I848" t="str">
            <v>99.12</v>
          </cell>
        </row>
        <row r="849">
          <cell r="A849" t="str">
            <v>1740445</v>
          </cell>
          <cell r="B849" t="str">
            <v>绿色景观乡村度假酒店</v>
          </cell>
          <cell r="C849" t="str">
            <v>476330544</v>
          </cell>
          <cell r="D849" t="str">
            <v>reconfirmed</v>
          </cell>
          <cell r="E849" t="str">
            <v/>
          </cell>
          <cell r="F849" t="str">
            <v>298.62</v>
          </cell>
          <cell r="G849" t="str">
            <v>RMB</v>
          </cell>
          <cell r="H849" t="str">
            <v>1</v>
          </cell>
          <cell r="I849" t="str">
            <v>42.42</v>
          </cell>
        </row>
        <row r="850">
          <cell r="A850" t="str">
            <v>1718234</v>
          </cell>
          <cell r="B850" t="str">
            <v>凯撒宫酒店</v>
          </cell>
          <cell r="C850" t="str">
            <v>470170792</v>
          </cell>
          <cell r="D850" t="str">
            <v>reconfirmed</v>
          </cell>
          <cell r="E850" t="str">
            <v/>
          </cell>
          <cell r="F850" t="str">
            <v>276.37</v>
          </cell>
          <cell r="G850" t="str">
            <v>RMB</v>
          </cell>
          <cell r="H850" t="str">
            <v>1</v>
          </cell>
          <cell r="I850" t="str">
            <v>39.26</v>
          </cell>
        </row>
        <row r="851">
          <cell r="A851" t="str">
            <v>1739081</v>
          </cell>
          <cell r="B851" t="str">
            <v>凯撒宫酒店</v>
          </cell>
          <cell r="C851" t="str">
            <v>476024188</v>
          </cell>
          <cell r="D851" t="str">
            <v/>
          </cell>
          <cell r="E851" t="str">
            <v/>
          </cell>
          <cell r="F851" t="str">
            <v>277.15</v>
          </cell>
          <cell r="G851" t="str">
            <v>RMB</v>
          </cell>
          <cell r="H851" t="str">
            <v>1</v>
          </cell>
          <cell r="I851" t="str">
            <v>39.37</v>
          </cell>
        </row>
        <row r="852">
          <cell r="A852" t="str">
            <v>1740825</v>
          </cell>
          <cell r="B852" t="str">
            <v>卡梅尔贝斯特韦斯特联排别墅式旅舍</v>
          </cell>
          <cell r="C852" t="str">
            <v>476395484</v>
          </cell>
          <cell r="D852" t="str">
            <v/>
          </cell>
          <cell r="E852" t="str">
            <v/>
          </cell>
          <cell r="F852" t="str">
            <v>597.23</v>
          </cell>
          <cell r="G852" t="str">
            <v>RMB</v>
          </cell>
          <cell r="H852" t="str">
            <v>1</v>
          </cell>
          <cell r="I852" t="str">
            <v>84.84</v>
          </cell>
        </row>
        <row r="853">
          <cell r="A853" t="str">
            <v>1719849</v>
          </cell>
          <cell r="B853" t="str">
            <v>亚利桑那州查理博尔德酒店</v>
          </cell>
          <cell r="C853" t="str">
            <v>470628696</v>
          </cell>
          <cell r="D853" t="str">
            <v>DSY5K</v>
          </cell>
          <cell r="E853" t="str">
            <v/>
          </cell>
          <cell r="F853" t="str">
            <v>2990.38</v>
          </cell>
          <cell r="G853" t="str">
            <v>RMB</v>
          </cell>
          <cell r="H853" t="str">
            <v>1</v>
          </cell>
          <cell r="I853" t="str">
            <v>424.8</v>
          </cell>
        </row>
        <row r="854">
          <cell r="A854" t="str">
            <v>1730269</v>
          </cell>
          <cell r="B854" t="str">
            <v>达卡水上花园丽笙酒店</v>
          </cell>
          <cell r="C854" t="str">
            <v>473684084</v>
          </cell>
          <cell r="D854" t="str">
            <v/>
          </cell>
          <cell r="E854" t="str">
            <v/>
          </cell>
          <cell r="F854" t="str">
            <v>7190.85</v>
          </cell>
          <cell r="G854" t="str">
            <v>RMB</v>
          </cell>
          <cell r="H854" t="str">
            <v>1</v>
          </cell>
          <cell r="I854" t="str">
            <v>1021.5</v>
          </cell>
        </row>
        <row r="855">
          <cell r="A855" t="str">
            <v>1732708</v>
          </cell>
          <cell r="B855" t="str">
            <v>埃斯佩拉多湖景酒店</v>
          </cell>
          <cell r="C855" t="str">
            <v>474358780</v>
          </cell>
          <cell r="D855" t="str">
            <v/>
          </cell>
          <cell r="E855" t="str">
            <v/>
          </cell>
          <cell r="F855" t="str">
            <v>717.33</v>
          </cell>
          <cell r="G855" t="str">
            <v>RMB</v>
          </cell>
          <cell r="H855" t="str">
            <v>1</v>
          </cell>
          <cell r="I855" t="str">
            <v>101.9</v>
          </cell>
        </row>
        <row r="856">
          <cell r="A856" t="str">
            <v>1732710</v>
          </cell>
          <cell r="B856" t="str">
            <v>埃斯佩拉多湖景酒店</v>
          </cell>
          <cell r="C856" t="str">
            <v>474358880</v>
          </cell>
          <cell r="D856" t="str">
            <v/>
          </cell>
          <cell r="E856" t="str">
            <v/>
          </cell>
          <cell r="F856" t="str">
            <v>717.33</v>
          </cell>
          <cell r="G856" t="str">
            <v>RMB</v>
          </cell>
          <cell r="H856" t="str">
            <v>1</v>
          </cell>
          <cell r="I856" t="str">
            <v>101.9</v>
          </cell>
        </row>
        <row r="857">
          <cell r="A857" t="str">
            <v>1736417</v>
          </cell>
          <cell r="B857" t="str">
            <v>MYSTAYS 福冈天神南酒店</v>
          </cell>
          <cell r="C857" t="str">
            <v>475331420</v>
          </cell>
          <cell r="D857" t="str">
            <v/>
          </cell>
          <cell r="E857" t="str">
            <v/>
          </cell>
          <cell r="F857" t="str">
            <v>948.92</v>
          </cell>
          <cell r="G857" t="str">
            <v>RMB</v>
          </cell>
          <cell r="H857" t="str">
            <v>1</v>
          </cell>
          <cell r="I857" t="str">
            <v>134.8</v>
          </cell>
        </row>
        <row r="858">
          <cell r="A858" t="str">
            <v>1734118</v>
          </cell>
          <cell r="B858" t="str">
            <v>MYSTAYS 福冈天神南酒店</v>
          </cell>
          <cell r="C858" t="str">
            <v>474738432</v>
          </cell>
          <cell r="D858" t="str">
            <v>reconfirmed</v>
          </cell>
          <cell r="E858" t="str">
            <v/>
          </cell>
          <cell r="F858" t="str">
            <v>885.99</v>
          </cell>
          <cell r="G858" t="str">
            <v>RMB</v>
          </cell>
          <cell r="H858" t="str">
            <v>1</v>
          </cell>
          <cell r="I858" t="str">
            <v>125.86</v>
          </cell>
        </row>
        <row r="859">
          <cell r="A859" t="str">
            <v>1718531</v>
          </cell>
          <cell r="B859" t="str">
            <v>京都埃尔酒店</v>
          </cell>
          <cell r="C859" t="str">
            <v>470284188</v>
          </cell>
          <cell r="D859" t="str">
            <v>470284188</v>
          </cell>
          <cell r="E859" t="str">
            <v/>
          </cell>
          <cell r="F859" t="str">
            <v>1354.54</v>
          </cell>
          <cell r="G859" t="str">
            <v>RMB</v>
          </cell>
          <cell r="H859" t="str">
            <v>1</v>
          </cell>
          <cell r="I859" t="str">
            <v>192.42</v>
          </cell>
        </row>
        <row r="860">
          <cell r="A860" t="str">
            <v>1735780</v>
          </cell>
          <cell r="B860" t="str">
            <v>是拉查奥卓华庭酒店及酒店公寓 </v>
          </cell>
          <cell r="C860" t="str">
            <v>475181896</v>
          </cell>
          <cell r="D860" t="str">
            <v>136398</v>
          </cell>
          <cell r="E860" t="str">
            <v/>
          </cell>
          <cell r="F860" t="str">
            <v>715.35</v>
          </cell>
          <cell r="G860" t="str">
            <v>RMB</v>
          </cell>
          <cell r="H860" t="str">
            <v>1</v>
          </cell>
          <cell r="I860" t="str">
            <v>101.62</v>
          </cell>
        </row>
        <row r="861">
          <cell r="A861" t="str">
            <v>1739294</v>
          </cell>
          <cell r="B861" t="str">
            <v>Philippine Hostel</v>
          </cell>
          <cell r="C861" t="str">
            <v>476068240</v>
          </cell>
          <cell r="D861" t="str">
            <v/>
          </cell>
          <cell r="E861" t="str">
            <v/>
          </cell>
          <cell r="F861" t="str">
            <v>106.09</v>
          </cell>
          <cell r="G861" t="str">
            <v>RMB</v>
          </cell>
          <cell r="H861" t="str">
            <v>1</v>
          </cell>
          <cell r="I861" t="str">
            <v>15.07</v>
          </cell>
        </row>
        <row r="862">
          <cell r="A862" t="str">
            <v>1740702</v>
          </cell>
          <cell r="B862" t="str">
            <v>费城俱乐部会所??酒店</v>
          </cell>
          <cell r="C862" t="str">
            <v>476373676</v>
          </cell>
          <cell r="D862" t="str">
            <v>476373676</v>
          </cell>
          <cell r="E862" t="str">
            <v/>
          </cell>
          <cell r="F862" t="str">
            <v>671.57</v>
          </cell>
          <cell r="G862" t="str">
            <v>RMB</v>
          </cell>
          <cell r="H862" t="str">
            <v>1</v>
          </cell>
          <cell r="I862" t="str">
            <v>95.4</v>
          </cell>
        </row>
        <row r="863">
          <cell r="A863" t="str">
            <v>1739376</v>
          </cell>
          <cell r="B863" t="str">
            <v>奎斯特清水酒店</v>
          </cell>
          <cell r="C863" t="str">
            <v>476086288</v>
          </cell>
          <cell r="D863" t="str">
            <v>reconfirmed</v>
          </cell>
          <cell r="E863" t="str">
            <v/>
          </cell>
          <cell r="F863" t="str">
            <v>442.15</v>
          </cell>
          <cell r="G863" t="str">
            <v>RMB</v>
          </cell>
          <cell r="H863" t="str">
            <v>1</v>
          </cell>
          <cell r="I863" t="str">
            <v>62.81</v>
          </cell>
        </row>
        <row r="864">
          <cell r="A864" t="str">
            <v>1718569</v>
          </cell>
          <cell r="B864" t="str">
            <v>奎斯特清水酒店</v>
          </cell>
          <cell r="C864" t="str">
            <v>470300624</v>
          </cell>
          <cell r="D864" t="str">
            <v>Acknowledged</v>
          </cell>
          <cell r="E864" t="str">
            <v/>
          </cell>
          <cell r="F864" t="str">
            <v>528.1</v>
          </cell>
          <cell r="G864" t="str">
            <v>RMB</v>
          </cell>
          <cell r="H864" t="str">
            <v>1</v>
          </cell>
          <cell r="I864" t="str">
            <v>75.02</v>
          </cell>
        </row>
        <row r="865">
          <cell r="A865" t="str">
            <v>1737294</v>
          </cell>
          <cell r="B865" t="str">
            <v>台中逢甲商旅</v>
          </cell>
          <cell r="C865" t="str">
            <v>475576344</v>
          </cell>
          <cell r="D865" t="str">
            <v/>
          </cell>
          <cell r="E865" t="str">
            <v/>
          </cell>
          <cell r="F865" t="str">
            <v>610.18</v>
          </cell>
          <cell r="G865" t="str">
            <v>RMB</v>
          </cell>
          <cell r="H865" t="str">
            <v>1</v>
          </cell>
          <cell r="I865" t="str">
            <v>86.68</v>
          </cell>
        </row>
        <row r="866">
          <cell r="A866" t="str">
            <v>1737061</v>
          </cell>
          <cell r="B866" t="str">
            <v>东大门普兰旅舍</v>
          </cell>
          <cell r="C866" t="str">
            <v>475521296</v>
          </cell>
          <cell r="D866" t="str">
            <v/>
          </cell>
          <cell r="E866" t="str">
            <v/>
          </cell>
          <cell r="F866" t="str">
            <v>289.53</v>
          </cell>
          <cell r="G866" t="str">
            <v>RMB</v>
          </cell>
          <cell r="H866" t="str">
            <v>1</v>
          </cell>
          <cell r="I866" t="str">
            <v>41.13</v>
          </cell>
        </row>
        <row r="867">
          <cell r="A867" t="str">
            <v>1736688</v>
          </cell>
          <cell r="B867" t="str">
            <v>首尔菲奥娜酒店</v>
          </cell>
          <cell r="C867" t="str">
            <v>475429540</v>
          </cell>
          <cell r="D867" t="str">
            <v>475429540</v>
          </cell>
          <cell r="E867" t="str">
            <v/>
          </cell>
          <cell r="F867" t="str">
            <v>1321.45</v>
          </cell>
          <cell r="G867" t="str">
            <v>RMB</v>
          </cell>
          <cell r="H867" t="str">
            <v>1</v>
          </cell>
          <cell r="I867" t="str">
            <v>187.72</v>
          </cell>
        </row>
        <row r="868">
          <cell r="A868" t="str">
            <v>1741282</v>
          </cell>
          <cell r="B868" t="str">
            <v>邦唐美特酒店</v>
          </cell>
          <cell r="C868" t="str">
            <v>476481912</v>
          </cell>
          <cell r="D868" t="str">
            <v/>
          </cell>
          <cell r="E868" t="str">
            <v/>
          </cell>
          <cell r="F868" t="str">
            <v>1278.37</v>
          </cell>
          <cell r="G868" t="str">
            <v>RMB</v>
          </cell>
          <cell r="H868" t="str">
            <v>1</v>
          </cell>
          <cell r="I868" t="str">
            <v>181.6</v>
          </cell>
        </row>
        <row r="869">
          <cell r="A869" t="str">
            <v>1733293</v>
          </cell>
          <cell r="B869" t="str">
            <v>彭南旅游酒店</v>
          </cell>
          <cell r="C869" t="str">
            <v>474505556</v>
          </cell>
          <cell r="D869" t="str">
            <v>474505556</v>
          </cell>
          <cell r="E869" t="str">
            <v/>
          </cell>
          <cell r="F869" t="str">
            <v>389.57</v>
          </cell>
          <cell r="G869" t="str">
            <v>RMB</v>
          </cell>
          <cell r="H869" t="str">
            <v>1</v>
          </cell>
          <cell r="I869" t="str">
            <v>55.34</v>
          </cell>
        </row>
        <row r="870">
          <cell r="A870" t="str">
            <v>1717671</v>
          </cell>
          <cell r="B870" t="str">
            <v>香港悦品天秀酒店</v>
          </cell>
          <cell r="C870" t="str">
            <v>470003008</v>
          </cell>
          <cell r="D870" t="str">
            <v/>
          </cell>
          <cell r="E870" t="str">
            <v/>
          </cell>
          <cell r="F870" t="str">
            <v>789.41</v>
          </cell>
          <cell r="G870" t="str">
            <v>RMB</v>
          </cell>
          <cell r="H870" t="str">
            <v>1</v>
          </cell>
          <cell r="I870" t="str">
            <v>112.14</v>
          </cell>
        </row>
        <row r="871">
          <cell r="A871" t="str">
            <v>1734952</v>
          </cell>
          <cell r="B871" t="str">
            <v>英皇骏景酒店(香港湾仔店)</v>
          </cell>
          <cell r="C871" t="str">
            <v>474950752</v>
          </cell>
          <cell r="D871" t="str">
            <v/>
          </cell>
          <cell r="E871" t="str">
            <v/>
          </cell>
          <cell r="F871" t="str">
            <v>828.69</v>
          </cell>
          <cell r="G871" t="str">
            <v>RMB</v>
          </cell>
          <cell r="H871" t="str">
            <v>1</v>
          </cell>
          <cell r="I871" t="str">
            <v>117.72</v>
          </cell>
        </row>
        <row r="872">
          <cell r="A872" t="str">
            <v>1721676</v>
          </cell>
          <cell r="B872" t="str">
            <v>简悦酒店(香港旺角店)</v>
          </cell>
          <cell r="C872" t="str">
            <v>471145476</v>
          </cell>
          <cell r="D872" t="str">
            <v/>
          </cell>
          <cell r="E872" t="str">
            <v/>
          </cell>
          <cell r="F872" t="str">
            <v>592.8</v>
          </cell>
          <cell r="G872" t="str">
            <v>RMB</v>
          </cell>
          <cell r="H872" t="str">
            <v>1</v>
          </cell>
          <cell r="I872" t="str">
            <v>84.21</v>
          </cell>
        </row>
        <row r="873">
          <cell r="A873" t="str">
            <v>1740454</v>
          </cell>
          <cell r="B873" t="str">
            <v>香港旅馆</v>
          </cell>
          <cell r="C873" t="str">
            <v>476331128</v>
          </cell>
          <cell r="D873" t="str">
            <v/>
          </cell>
          <cell r="E873" t="str">
            <v/>
          </cell>
          <cell r="F873" t="str">
            <v>765.62</v>
          </cell>
          <cell r="G873" t="str">
            <v>RMB</v>
          </cell>
          <cell r="H873" t="str">
            <v>1</v>
          </cell>
          <cell r="I873" t="str">
            <v>108.76</v>
          </cell>
        </row>
        <row r="874">
          <cell r="A874" t="str">
            <v>1736048</v>
          </cell>
          <cell r="B874" t="str">
            <v>香港正旅馆</v>
          </cell>
          <cell r="C874" t="str">
            <v>475242580</v>
          </cell>
          <cell r="D874" t="str">
            <v/>
          </cell>
          <cell r="E874" t="str">
            <v/>
          </cell>
          <cell r="F874" t="str">
            <v>282.28</v>
          </cell>
          <cell r="G874" t="str">
            <v>RMB</v>
          </cell>
          <cell r="H874" t="str">
            <v>1</v>
          </cell>
          <cell r="I874" t="str">
            <v>40.1</v>
          </cell>
        </row>
        <row r="875">
          <cell r="A875" t="str">
            <v>1736520</v>
          </cell>
          <cell r="B875" t="str">
            <v>麻将岛希尔顿逸林酒店</v>
          </cell>
          <cell r="C875" t="str">
            <v>475367972</v>
          </cell>
          <cell r="D875" t="str">
            <v/>
          </cell>
          <cell r="E875" t="str">
            <v/>
          </cell>
          <cell r="F875" t="str">
            <v>4020.4</v>
          </cell>
          <cell r="G875" t="str">
            <v>RMB</v>
          </cell>
          <cell r="H875" t="str">
            <v>1</v>
          </cell>
          <cell r="I875" t="str">
            <v>571.12</v>
          </cell>
        </row>
        <row r="876">
          <cell r="A876" t="str">
            <v>1725810</v>
          </cell>
          <cell r="B876" t="str">
            <v>京都三条皇家花园酒店 </v>
          </cell>
          <cell r="C876" t="str">
            <v>472407340</v>
          </cell>
          <cell r="D876" t="str">
            <v>472407340</v>
          </cell>
          <cell r="E876" t="str">
            <v/>
          </cell>
          <cell r="F876" t="str">
            <v>824.68</v>
          </cell>
          <cell r="G876" t="str">
            <v>RMB</v>
          </cell>
          <cell r="H876" t="str">
            <v>1</v>
          </cell>
          <cell r="I876" t="str">
            <v>117.15</v>
          </cell>
        </row>
        <row r="877">
          <cell r="A877" t="str">
            <v>1740096</v>
          </cell>
          <cell r="B877" t="str">
            <v>慕尼黑中央火车站诺维姆酒店</v>
          </cell>
          <cell r="C877" t="str">
            <v>476264324</v>
          </cell>
          <cell r="D877" t="str">
            <v>476264324</v>
          </cell>
          <cell r="E877" t="str">
            <v/>
          </cell>
          <cell r="F877" t="str">
            <v>764.21</v>
          </cell>
          <cell r="G877" t="str">
            <v>RMB</v>
          </cell>
          <cell r="H877" t="str">
            <v>1</v>
          </cell>
          <cell r="I877" t="str">
            <v>108.56</v>
          </cell>
        </row>
        <row r="878">
          <cell r="A878" t="str">
            <v>1735735</v>
          </cell>
          <cell r="B878" t="str">
            <v>孟塔尼海滩度假村 </v>
          </cell>
          <cell r="C878" t="str">
            <v>475169940</v>
          </cell>
          <cell r="D878" t="str">
            <v/>
          </cell>
          <cell r="E878" t="str">
            <v/>
          </cell>
          <cell r="F878" t="str">
            <v>638.48</v>
          </cell>
          <cell r="G878" t="str">
            <v>RMB</v>
          </cell>
          <cell r="H878" t="str">
            <v>1</v>
          </cell>
          <cell r="I878" t="str">
            <v>90.7</v>
          </cell>
        </row>
        <row r="879">
          <cell r="A879" t="str">
            <v>1728188</v>
          </cell>
          <cell r="B879" t="str">
            <v>高丽酒店</v>
          </cell>
          <cell r="C879" t="str">
            <v>473113432</v>
          </cell>
          <cell r="D879" t="str">
            <v/>
          </cell>
          <cell r="E879" t="str">
            <v/>
          </cell>
          <cell r="F879" t="str">
            <v>4723.36</v>
          </cell>
          <cell r="G879" t="str">
            <v>RMB</v>
          </cell>
          <cell r="H879" t="str">
            <v>1</v>
          </cell>
          <cell r="I879" t="str">
            <v>670.98</v>
          </cell>
        </row>
        <row r="880">
          <cell r="A880" t="str">
            <v>1738622</v>
          </cell>
          <cell r="B880" t="str">
            <v>仰光酒店</v>
          </cell>
          <cell r="C880" t="str">
            <v>475936404</v>
          </cell>
          <cell r="D880" t="str">
            <v/>
          </cell>
          <cell r="E880" t="str">
            <v/>
          </cell>
          <cell r="F880" t="str">
            <v>429.13</v>
          </cell>
          <cell r="G880" t="str">
            <v>RMB</v>
          </cell>
          <cell r="H880" t="str">
            <v>1</v>
          </cell>
          <cell r="I880" t="str">
            <v>60.96</v>
          </cell>
        </row>
        <row r="881">
          <cell r="A881" t="str">
            <v>1735830</v>
          </cell>
          <cell r="B881" t="str">
            <v>京都森特诺姆酒店</v>
          </cell>
          <cell r="C881" t="str">
            <v>475193392</v>
          </cell>
          <cell r="D881" t="str">
            <v/>
          </cell>
          <cell r="E881" t="str">
            <v/>
          </cell>
          <cell r="F881" t="str">
            <v>718.59</v>
          </cell>
          <cell r="G881" t="str">
            <v>RMB</v>
          </cell>
          <cell r="H881" t="str">
            <v>1</v>
          </cell>
          <cell r="I881" t="str">
            <v>102.08</v>
          </cell>
        </row>
        <row r="882">
          <cell r="A882" t="str">
            <v>1739077</v>
          </cell>
          <cell r="B882" t="str">
            <v>苏卡塞姆民宿</v>
          </cell>
          <cell r="C882" t="str">
            <v>476023512</v>
          </cell>
          <cell r="D882" t="str">
            <v/>
          </cell>
          <cell r="E882" t="str">
            <v/>
          </cell>
          <cell r="F882" t="str">
            <v>211.89</v>
          </cell>
          <cell r="G882" t="str">
            <v>RMB</v>
          </cell>
          <cell r="H882" t="str">
            <v>1</v>
          </cell>
          <cell r="I882" t="str">
            <v>30.1</v>
          </cell>
        </row>
        <row r="883">
          <cell r="A883" t="str">
            <v>1723498</v>
          </cell>
          <cell r="B883" t="str">
            <v>菲斯特 70号酒店</v>
          </cell>
          <cell r="C883" t="str">
            <v>471701100</v>
          </cell>
          <cell r="D883" t="str">
            <v/>
          </cell>
          <cell r="E883" t="str">
            <v/>
          </cell>
          <cell r="F883" t="str">
            <v>257.36</v>
          </cell>
          <cell r="G883" t="str">
            <v>RMB</v>
          </cell>
          <cell r="H883" t="str">
            <v>1</v>
          </cell>
          <cell r="I883" t="str">
            <v>36.56</v>
          </cell>
        </row>
        <row r="884">
          <cell r="A884" t="str">
            <v>1733457</v>
          </cell>
          <cell r="B884" t="str">
            <v>江陵旅游饭店 </v>
          </cell>
          <cell r="C884" t="str">
            <v>474550792</v>
          </cell>
          <cell r="D884" t="str">
            <v>Acknowledged</v>
          </cell>
          <cell r="E884" t="str">
            <v/>
          </cell>
          <cell r="F884" t="str">
            <v>316</v>
          </cell>
          <cell r="G884" t="str">
            <v>RMB</v>
          </cell>
          <cell r="H884" t="str">
            <v>1</v>
          </cell>
          <cell r="I884" t="str">
            <v>44.89</v>
          </cell>
        </row>
        <row r="885">
          <cell r="A885" t="str">
            <v>1733556</v>
          </cell>
          <cell r="B885" t="str">
            <v>江陵旅游饭店 </v>
          </cell>
          <cell r="C885" t="str">
            <v>474585976</v>
          </cell>
          <cell r="D885" t="str">
            <v/>
          </cell>
          <cell r="E885" t="str">
            <v/>
          </cell>
          <cell r="F885" t="str">
            <v>504.94</v>
          </cell>
          <cell r="G885" t="str">
            <v>RMB</v>
          </cell>
          <cell r="H885" t="str">
            <v>1</v>
          </cell>
          <cell r="I885" t="str">
            <v>71.73</v>
          </cell>
        </row>
        <row r="886">
          <cell r="A886" t="str">
            <v>1736438</v>
          </cell>
          <cell r="B886" t="str">
            <v>曼谷新暹罗旅舍</v>
          </cell>
          <cell r="C886" t="str">
            <v>475338884</v>
          </cell>
          <cell r="D886" t="str">
            <v/>
          </cell>
          <cell r="E886" t="str">
            <v/>
          </cell>
          <cell r="F886" t="str">
            <v>113.05</v>
          </cell>
          <cell r="G886" t="str">
            <v>RMB</v>
          </cell>
          <cell r="H886" t="str">
            <v>1</v>
          </cell>
          <cell r="I886" t="str">
            <v>16.06</v>
          </cell>
        </row>
        <row r="887">
          <cell r="A887" t="str">
            <v>1721619</v>
          </cell>
          <cell r="B887" t="str">
            <v>扎克住处酒店</v>
          </cell>
          <cell r="C887" t="str">
            <v>471129604</v>
          </cell>
          <cell r="D887" t="str">
            <v/>
          </cell>
          <cell r="E887" t="str">
            <v/>
          </cell>
          <cell r="F887" t="str">
            <v>451.3</v>
          </cell>
          <cell r="G887" t="str">
            <v>RMB</v>
          </cell>
          <cell r="H887" t="str">
            <v>1</v>
          </cell>
          <cell r="I887" t="str">
            <v>64.11</v>
          </cell>
        </row>
        <row r="888">
          <cell r="A888" t="str">
            <v>1736662</v>
          </cell>
          <cell r="B888" t="str">
            <v>卡拉奇明珠大陆酒店</v>
          </cell>
          <cell r="C888" t="str">
            <v>475422656</v>
          </cell>
          <cell r="D888" t="str">
            <v>34719401</v>
          </cell>
          <cell r="E888" t="str">
            <v/>
          </cell>
          <cell r="F888" t="str">
            <v>963.29</v>
          </cell>
          <cell r="G888" t="str">
            <v>RMB</v>
          </cell>
          <cell r="H888" t="str">
            <v>1</v>
          </cell>
          <cell r="I888" t="str">
            <v>136.84</v>
          </cell>
        </row>
        <row r="889">
          <cell r="A889" t="str">
            <v>1737854</v>
          </cell>
          <cell r="B889" t="str">
            <v>卡拉奇明珠大陆酒店</v>
          </cell>
          <cell r="C889" t="str">
            <v>475733996</v>
          </cell>
          <cell r="D889" t="str">
            <v>reconfirmed</v>
          </cell>
          <cell r="E889" t="str">
            <v/>
          </cell>
          <cell r="F889" t="str">
            <v>985.6</v>
          </cell>
          <cell r="G889" t="str">
            <v>RMB</v>
          </cell>
          <cell r="H889" t="str">
            <v>1</v>
          </cell>
          <cell r="I889" t="str">
            <v>140.01</v>
          </cell>
        </row>
        <row r="890">
          <cell r="A890" t="str">
            <v>1740044</v>
          </cell>
          <cell r="B890" t="str">
            <v>凯恩花园酒店</v>
          </cell>
          <cell r="C890" t="str">
            <v>476255704</v>
          </cell>
          <cell r="D890" t="str">
            <v>476255704</v>
          </cell>
          <cell r="E890" t="str">
            <v/>
          </cell>
          <cell r="F890" t="str">
            <v>336.56</v>
          </cell>
          <cell r="G890" t="str">
            <v>RMB</v>
          </cell>
          <cell r="H890" t="str">
            <v>1</v>
          </cell>
          <cell r="I890" t="str">
            <v>47.81</v>
          </cell>
        </row>
        <row r="891">
          <cell r="A891" t="str">
            <v>1739473</v>
          </cell>
          <cell r="B891" t="str">
            <v>旧金山迪伦酒店</v>
          </cell>
          <cell r="C891" t="str">
            <v>476108680</v>
          </cell>
          <cell r="D891" t="str">
            <v/>
          </cell>
          <cell r="E891" t="str">
            <v/>
          </cell>
          <cell r="F891" t="str">
            <v>1046.84</v>
          </cell>
          <cell r="G891" t="str">
            <v>RMB</v>
          </cell>
          <cell r="H891" t="str">
            <v>1</v>
          </cell>
          <cell r="I891" t="str">
            <v>148.71</v>
          </cell>
        </row>
        <row r="892">
          <cell r="A892" t="str">
            <v>1736781</v>
          </cell>
          <cell r="B892" t="str">
            <v>贝尔维尤拉克斯普兰廷全套房酒店</v>
          </cell>
          <cell r="C892" t="str">
            <v>475456388</v>
          </cell>
          <cell r="D892" t="str">
            <v>11012SC001723</v>
          </cell>
          <cell r="E892" t="str">
            <v/>
          </cell>
          <cell r="F892" t="str">
            <v>447.08</v>
          </cell>
          <cell r="G892" t="str">
            <v>RMB</v>
          </cell>
          <cell r="H892" t="str">
            <v>1</v>
          </cell>
          <cell r="I892" t="str">
            <v>63.51</v>
          </cell>
        </row>
        <row r="893">
          <cell r="A893" t="str">
            <v>1738503</v>
          </cell>
          <cell r="B893" t="str">
            <v>贝尔维尤拉克斯普兰廷全套房酒店</v>
          </cell>
          <cell r="C893" t="str">
            <v>475911460</v>
          </cell>
          <cell r="D893" t="str">
            <v>11012SC001768</v>
          </cell>
          <cell r="E893" t="str">
            <v/>
          </cell>
          <cell r="F893" t="str">
            <v>1341.24</v>
          </cell>
          <cell r="G893" t="str">
            <v>RMB</v>
          </cell>
          <cell r="H893" t="str">
            <v>1</v>
          </cell>
          <cell r="I893" t="str">
            <v>190.53</v>
          </cell>
        </row>
        <row r="894">
          <cell r="A894" t="str">
            <v>1733047</v>
          </cell>
          <cell r="B894" t="str">
            <v>安阿伯毕业生酒店</v>
          </cell>
          <cell r="C894" t="str">
            <v>474438088</v>
          </cell>
          <cell r="D894" t="str">
            <v>68631SC008348</v>
          </cell>
          <cell r="E894" t="str">
            <v/>
          </cell>
          <cell r="F894" t="str">
            <v>2803.69</v>
          </cell>
          <cell r="G894" t="str">
            <v>RMB</v>
          </cell>
          <cell r="H894" t="str">
            <v>1</v>
          </cell>
          <cell r="I894" t="str">
            <v>398.28</v>
          </cell>
        </row>
        <row r="895">
          <cell r="A895" t="str">
            <v>1737549</v>
          </cell>
          <cell r="B895" t="str">
            <v>金色郁金香济州酒店</v>
          </cell>
          <cell r="C895" t="str">
            <v>475637624</v>
          </cell>
          <cell r="D895" t="str">
            <v/>
          </cell>
          <cell r="E895" t="str">
            <v/>
          </cell>
          <cell r="F895" t="str">
            <v>511.98</v>
          </cell>
          <cell r="G895" t="str">
            <v>RMB</v>
          </cell>
          <cell r="H895" t="str">
            <v>1</v>
          </cell>
          <cell r="I895" t="str">
            <v>72.73</v>
          </cell>
        </row>
        <row r="896">
          <cell r="A896" t="str">
            <v>1729850</v>
          </cell>
          <cell r="B896" t="str">
            <v>菠萝亲切大学酒店</v>
          </cell>
          <cell r="C896" t="str">
            <v>473587980</v>
          </cell>
          <cell r="D896" t="str">
            <v>40207SC001256</v>
          </cell>
          <cell r="E896" t="str">
            <v/>
          </cell>
          <cell r="F896" t="str">
            <v>1379.74</v>
          </cell>
          <cell r="G896" t="str">
            <v>RMB</v>
          </cell>
          <cell r="H896" t="str">
            <v>1</v>
          </cell>
          <cell r="I896" t="str">
            <v>196</v>
          </cell>
        </row>
        <row r="897">
          <cell r="A897" t="str">
            <v>1729880</v>
          </cell>
          <cell r="B897" t="str">
            <v>菠萝亲切大学酒店</v>
          </cell>
          <cell r="C897" t="str">
            <v>473594992</v>
          </cell>
          <cell r="D897" t="str">
            <v>40207SC001258</v>
          </cell>
          <cell r="E897" t="str">
            <v/>
          </cell>
          <cell r="F897" t="str">
            <v>662.77</v>
          </cell>
          <cell r="G897" t="str">
            <v>RMB</v>
          </cell>
          <cell r="H897" t="str">
            <v>1</v>
          </cell>
          <cell r="I897" t="str">
            <v>94.15</v>
          </cell>
        </row>
        <row r="898">
          <cell r="A898" t="str">
            <v>1731394</v>
          </cell>
          <cell r="B898" t="str">
            <v>大阪谷町天然温泉多米酒店</v>
          </cell>
          <cell r="C898" t="str">
            <v>474004400</v>
          </cell>
          <cell r="D898" t="str">
            <v>10367</v>
          </cell>
          <cell r="E898" t="str">
            <v/>
          </cell>
          <cell r="F898" t="str">
            <v>2397.65</v>
          </cell>
          <cell r="G898" t="str">
            <v>RMB</v>
          </cell>
          <cell r="H898" t="str">
            <v>1</v>
          </cell>
          <cell r="I898" t="str">
            <v>340.6</v>
          </cell>
        </row>
        <row r="899">
          <cell r="A899" t="str">
            <v>1732483</v>
          </cell>
          <cell r="B899" t="str">
            <v>黄金海岸voco洲际酒店</v>
          </cell>
          <cell r="C899" t="str">
            <v>474312064</v>
          </cell>
          <cell r="D899" t="str">
            <v>180615</v>
          </cell>
          <cell r="E899" t="str">
            <v/>
          </cell>
          <cell r="F899" t="str">
            <v>1284.08</v>
          </cell>
          <cell r="G899" t="str">
            <v>RMB</v>
          </cell>
          <cell r="H899" t="str">
            <v>1</v>
          </cell>
          <cell r="I899" t="str">
            <v>182.41</v>
          </cell>
        </row>
        <row r="900">
          <cell r="A900" t="str">
            <v>1740389</v>
          </cell>
          <cell r="B900" t="str">
            <v>黄金海岸voco洲际酒店</v>
          </cell>
          <cell r="C900" t="str">
            <v>476320560</v>
          </cell>
          <cell r="D900" t="str">
            <v>476320560</v>
          </cell>
          <cell r="E900" t="str">
            <v/>
          </cell>
          <cell r="F900" t="str">
            <v>1499.91</v>
          </cell>
          <cell r="G900" t="str">
            <v>RMB</v>
          </cell>
          <cell r="H900" t="str">
            <v>1</v>
          </cell>
          <cell r="I900" t="str">
            <v>213.07</v>
          </cell>
        </row>
        <row r="901">
          <cell r="A901" t="str">
            <v>1739588</v>
          </cell>
          <cell r="B901" t="str">
            <v>黄金海岸voco洲际酒店</v>
          </cell>
          <cell r="C901" t="str">
            <v>476135992</v>
          </cell>
          <cell r="D901" t="str">
            <v>476135992</v>
          </cell>
          <cell r="E901" t="str">
            <v/>
          </cell>
          <cell r="F901" t="str">
            <v>1510.18</v>
          </cell>
          <cell r="G901" t="str">
            <v>RMB</v>
          </cell>
          <cell r="H901" t="str">
            <v>1</v>
          </cell>
          <cell r="I901" t="str">
            <v>214.53</v>
          </cell>
        </row>
        <row r="902">
          <cell r="A902" t="str">
            <v>1725070</v>
          </cell>
          <cell r="B902" t="str">
            <v>万象孟清奢华酒店</v>
          </cell>
          <cell r="C902" t="str">
            <v>472211248</v>
          </cell>
          <cell r="D902" t="str">
            <v/>
          </cell>
          <cell r="E902" t="str">
            <v/>
          </cell>
          <cell r="F902" t="str">
            <v>456.72</v>
          </cell>
          <cell r="G902" t="str">
            <v>RMB</v>
          </cell>
          <cell r="H902" t="str">
            <v>1</v>
          </cell>
          <cell r="I902" t="str">
            <v>64.88</v>
          </cell>
        </row>
        <row r="903">
          <cell r="A903" t="str">
            <v>1741254</v>
          </cell>
          <cell r="B903" t="str">
            <v>圣贝纳迪诺拉昆塔酒店</v>
          </cell>
          <cell r="C903" t="str">
            <v>476477948</v>
          </cell>
          <cell r="D903" t="str">
            <v/>
          </cell>
          <cell r="E903" t="str">
            <v/>
          </cell>
          <cell r="F903" t="str">
            <v>1014.96</v>
          </cell>
          <cell r="G903" t="str">
            <v>RMB</v>
          </cell>
          <cell r="H903" t="str">
            <v>1</v>
          </cell>
          <cell r="I903" t="str">
            <v>144.18</v>
          </cell>
        </row>
        <row r="904">
          <cell r="A904" t="str">
            <v>1740113</v>
          </cell>
          <cell r="B904" t="str">
            <v>京急EX Inn 秋叶原</v>
          </cell>
          <cell r="C904" t="str">
            <v>476267388</v>
          </cell>
          <cell r="D904" t="str">
            <v>0170904</v>
          </cell>
          <cell r="E904" t="str">
            <v/>
          </cell>
          <cell r="F904" t="str">
            <v>421.38</v>
          </cell>
          <cell r="G904" t="str">
            <v>RMB</v>
          </cell>
          <cell r="H904" t="str">
            <v>1</v>
          </cell>
          <cell r="I904" t="str">
            <v>59.86</v>
          </cell>
        </row>
        <row r="905">
          <cell r="A905" t="str">
            <v>1738904</v>
          </cell>
          <cell r="B905" t="str">
            <v>罗马斯特隆伯利酒店</v>
          </cell>
          <cell r="C905" t="str">
            <v>475991960</v>
          </cell>
          <cell r="D905" t="str">
            <v/>
          </cell>
          <cell r="E905" t="str">
            <v/>
          </cell>
          <cell r="F905" t="str">
            <v>251.59</v>
          </cell>
          <cell r="G905" t="str">
            <v>RMB</v>
          </cell>
          <cell r="H905" t="str">
            <v>1</v>
          </cell>
          <cell r="I905" t="str">
            <v>35.74</v>
          </cell>
        </row>
        <row r="906">
          <cell r="A906" t="str">
            <v>1735470</v>
          </cell>
          <cell r="B906" t="str">
            <v>意大利诺瓦酒店</v>
          </cell>
          <cell r="C906" t="str">
            <v>475109660</v>
          </cell>
          <cell r="D906" t="str">
            <v>475109660</v>
          </cell>
          <cell r="E906" t="str">
            <v/>
          </cell>
          <cell r="F906" t="str">
            <v>238.85</v>
          </cell>
          <cell r="G906" t="str">
            <v>RMB</v>
          </cell>
          <cell r="H906" t="str">
            <v>1</v>
          </cell>
          <cell r="I906" t="str">
            <v>33.93</v>
          </cell>
        </row>
        <row r="907">
          <cell r="A907" t="str">
            <v>1731752</v>
          </cell>
          <cell r="B907" t="str">
            <v>伦顿拉克斯珀兰丁全套房酒店</v>
          </cell>
          <cell r="C907" t="str">
            <v>474082928</v>
          </cell>
          <cell r="D907" t="str">
            <v/>
          </cell>
          <cell r="E907" t="str">
            <v/>
          </cell>
          <cell r="F907" t="str">
            <v>449.26</v>
          </cell>
          <cell r="G907" t="str">
            <v>RMB</v>
          </cell>
          <cell r="H907" t="str">
            <v>1</v>
          </cell>
          <cell r="I907" t="str">
            <v>63.82</v>
          </cell>
        </row>
        <row r="908">
          <cell r="A908" t="str">
            <v>1738020</v>
          </cell>
          <cell r="B908" t="str">
            <v>马奎特酒店-希尔顿Curio精选系列</v>
          </cell>
          <cell r="C908" t="str">
            <v>475800508</v>
          </cell>
          <cell r="D908" t="str">
            <v/>
          </cell>
          <cell r="E908" t="str">
            <v/>
          </cell>
          <cell r="F908" t="str">
            <v>1899.19</v>
          </cell>
          <cell r="G908" t="str">
            <v>RMB</v>
          </cell>
          <cell r="H908" t="str">
            <v>1</v>
          </cell>
          <cell r="I908" t="str">
            <v>269.79</v>
          </cell>
        </row>
        <row r="909">
          <cell r="A909" t="str">
            <v>1734256</v>
          </cell>
          <cell r="B909" t="str">
            <v>上海虹桥康得思酒店</v>
          </cell>
          <cell r="C909" t="str">
            <v>474764596</v>
          </cell>
          <cell r="D909" t="str">
            <v/>
          </cell>
          <cell r="E909" t="str">
            <v/>
          </cell>
          <cell r="F909" t="str">
            <v>941.53</v>
          </cell>
          <cell r="G909" t="str">
            <v>RMB</v>
          </cell>
          <cell r="H909" t="str">
            <v>1</v>
          </cell>
          <cell r="I909" t="str">
            <v>133.75</v>
          </cell>
        </row>
        <row r="910">
          <cell r="A910" t="str">
            <v>1732835</v>
          </cell>
          <cell r="B910" t="str">
            <v>南京金陵饭店</v>
          </cell>
          <cell r="C910" t="str">
            <v>474389456</v>
          </cell>
          <cell r="D910" t="str">
            <v/>
          </cell>
          <cell r="E910" t="str">
            <v/>
          </cell>
          <cell r="F910" t="str">
            <v>689.52</v>
          </cell>
          <cell r="G910" t="str">
            <v>RMB</v>
          </cell>
          <cell r="H910" t="str">
            <v>1</v>
          </cell>
          <cell r="I910" t="str">
            <v>97.95</v>
          </cell>
        </row>
        <row r="911">
          <cell r="A911" t="str">
            <v>1737378</v>
          </cell>
          <cell r="B911" t="str">
            <v>南京金陵饭店</v>
          </cell>
          <cell r="C911" t="str">
            <v>475600612</v>
          </cell>
          <cell r="D911" t="str">
            <v/>
          </cell>
          <cell r="E911" t="str">
            <v/>
          </cell>
          <cell r="F911" t="str">
            <v>852</v>
          </cell>
          <cell r="G911" t="str">
            <v>RMB</v>
          </cell>
          <cell r="H911" t="str">
            <v>1</v>
          </cell>
          <cell r="I911" t="str">
            <v>121.09</v>
          </cell>
        </row>
        <row r="912">
          <cell r="A912" t="str">
            <v>1737605</v>
          </cell>
          <cell r="B912" t="str">
            <v>京都御池麸屋町三一雷索尔酒店</v>
          </cell>
          <cell r="C912" t="str">
            <v>475653992</v>
          </cell>
          <cell r="D912" t="str">
            <v/>
          </cell>
          <cell r="E912" t="str">
            <v/>
          </cell>
          <cell r="F912" t="str">
            <v>706.48</v>
          </cell>
          <cell r="G912" t="str">
            <v>RMB</v>
          </cell>
          <cell r="H912" t="str">
            <v>1</v>
          </cell>
          <cell r="I912" t="str">
            <v>100.36</v>
          </cell>
        </row>
        <row r="913">
          <cell r="A913" t="str">
            <v>1739126</v>
          </cell>
          <cell r="B913" t="str">
            <v>the b 京都四条酒店(2018年9月开业)</v>
          </cell>
          <cell r="C913" t="str">
            <v>476032688</v>
          </cell>
          <cell r="D913" t="str">
            <v>1181660</v>
          </cell>
          <cell r="E913" t="str">
            <v/>
          </cell>
          <cell r="F913" t="str">
            <v>916.54</v>
          </cell>
          <cell r="G913" t="str">
            <v>RMB</v>
          </cell>
          <cell r="H913" t="str">
            <v>1</v>
          </cell>
          <cell r="I913" t="str">
            <v>130.2</v>
          </cell>
        </row>
        <row r="914">
          <cell r="A914" t="str">
            <v>1726555</v>
          </cell>
          <cell r="B914" t="str">
            <v>南京香格里拉大酒店</v>
          </cell>
          <cell r="C914" t="str">
            <v>472621528</v>
          </cell>
          <cell r="D914" t="str">
            <v/>
          </cell>
          <cell r="E914" t="str">
            <v/>
          </cell>
          <cell r="F914" t="str">
            <v>2322</v>
          </cell>
          <cell r="G914" t="str">
            <v>RMB</v>
          </cell>
          <cell r="H914" t="str">
            <v>1</v>
          </cell>
          <cell r="I914" t="str">
            <v>329.91</v>
          </cell>
        </row>
        <row r="915">
          <cell r="A915" t="str">
            <v>1724704</v>
          </cell>
          <cell r="B915" t="str">
            <v>杭州索菲特西湖大酒店</v>
          </cell>
          <cell r="C915" t="str">
            <v>472094372</v>
          </cell>
          <cell r="D915" t="str">
            <v/>
          </cell>
          <cell r="E915" t="str">
            <v/>
          </cell>
          <cell r="F915" t="str">
            <v>1878</v>
          </cell>
          <cell r="G915" t="str">
            <v>RMB</v>
          </cell>
          <cell r="H915" t="str">
            <v>1</v>
          </cell>
          <cell r="I915" t="str">
            <v>266.86</v>
          </cell>
        </row>
        <row r="916">
          <cell r="A916" t="str">
            <v>1732783</v>
          </cell>
          <cell r="B916" t="str">
            <v>浙江西子宾馆·汪庄</v>
          </cell>
          <cell r="C916" t="str">
            <v>474378196</v>
          </cell>
          <cell r="D916" t="str">
            <v/>
          </cell>
          <cell r="E916" t="str">
            <v/>
          </cell>
          <cell r="F916" t="str">
            <v>1098.51</v>
          </cell>
          <cell r="G916" t="str">
            <v>RMB</v>
          </cell>
          <cell r="H916" t="str">
            <v>1</v>
          </cell>
          <cell r="I916" t="str">
            <v>156.05</v>
          </cell>
        </row>
        <row r="917">
          <cell r="A917" t="str">
            <v>1724776</v>
          </cell>
          <cell r="B917" t="str">
            <v>东急涩谷线流卓越大饭店</v>
          </cell>
          <cell r="C917" t="str">
            <v>472112168</v>
          </cell>
          <cell r="D917" t="str">
            <v/>
          </cell>
          <cell r="E917" t="str">
            <v/>
          </cell>
          <cell r="F917" t="str">
            <v>6449.03</v>
          </cell>
          <cell r="G917" t="str">
            <v>RMB</v>
          </cell>
          <cell r="H917" t="str">
            <v>1</v>
          </cell>
          <cell r="I917" t="str">
            <v>916.12</v>
          </cell>
        </row>
        <row r="918">
          <cell r="A918" t="str">
            <v>1731988</v>
          </cell>
          <cell r="B918" t="str">
            <v>姬路蒙特里酒店</v>
          </cell>
          <cell r="C918" t="str">
            <v>474145520</v>
          </cell>
          <cell r="D918" t="str">
            <v/>
          </cell>
          <cell r="E918" t="str">
            <v/>
          </cell>
          <cell r="F918" t="str">
            <v>1467.03</v>
          </cell>
          <cell r="G918" t="str">
            <v>RMB</v>
          </cell>
          <cell r="H918" t="str">
            <v>1</v>
          </cell>
          <cell r="I918" t="str">
            <v>208.4</v>
          </cell>
        </row>
        <row r="919">
          <cell r="A919" t="str">
            <v>1719815</v>
          </cell>
          <cell r="B919" t="str">
            <v>山丘旅馆</v>
          </cell>
          <cell r="C919" t="str">
            <v>470618296</v>
          </cell>
          <cell r="D919" t="str">
            <v>reconfirmed</v>
          </cell>
          <cell r="E919" t="str">
            <v/>
          </cell>
          <cell r="F919" t="str">
            <v>1435</v>
          </cell>
          <cell r="G919" t="str">
            <v>RMB</v>
          </cell>
          <cell r="H919" t="str">
            <v>1</v>
          </cell>
          <cell r="I919" t="str">
            <v>203.85</v>
          </cell>
        </row>
        <row r="920">
          <cell r="A920" t="str">
            <v>1717074</v>
          </cell>
          <cell r="B920" t="str">
            <v>首尔拉维塔酒店</v>
          </cell>
          <cell r="C920" t="str">
            <v>469846624</v>
          </cell>
          <cell r="D920" t="str">
            <v/>
          </cell>
          <cell r="E920" t="str">
            <v/>
          </cell>
          <cell r="F920" t="str">
            <v>634.54</v>
          </cell>
          <cell r="G920" t="str">
            <v>RMB</v>
          </cell>
          <cell r="H920" t="str">
            <v>1</v>
          </cell>
          <cell r="I920" t="str">
            <v>90.14</v>
          </cell>
        </row>
        <row r="921">
          <cell r="A921" t="str">
            <v>1736182</v>
          </cell>
          <cell r="B921" t="str">
            <v>深圳华侨城洲际大酒店</v>
          </cell>
          <cell r="C921" t="str">
            <v>475272092</v>
          </cell>
          <cell r="D921" t="str">
            <v>42422903</v>
          </cell>
          <cell r="E921" t="str">
            <v/>
          </cell>
          <cell r="F921" t="str">
            <v>1361</v>
          </cell>
          <cell r="G921" t="str">
            <v>RMB</v>
          </cell>
          <cell r="H921" t="str">
            <v>1</v>
          </cell>
          <cell r="I921" t="str">
            <v>193.39</v>
          </cell>
        </row>
        <row r="922">
          <cell r="A922" t="str">
            <v>1734417</v>
          </cell>
          <cell r="B922" t="str">
            <v>阿丽拉阳朔糖舍</v>
          </cell>
          <cell r="C922" t="str">
            <v>474808644</v>
          </cell>
          <cell r="D922" t="str">
            <v/>
          </cell>
          <cell r="E922" t="str">
            <v/>
          </cell>
          <cell r="F922" t="str">
            <v>6227</v>
          </cell>
          <cell r="G922" t="str">
            <v>RMB</v>
          </cell>
          <cell r="H922" t="str">
            <v>1</v>
          </cell>
          <cell r="I922" t="str">
            <v>884.58</v>
          </cell>
        </row>
        <row r="923">
          <cell r="A923" t="str">
            <v>1735885</v>
          </cell>
          <cell r="B923" t="str">
            <v>昆明华邑酒店</v>
          </cell>
          <cell r="C923" t="str">
            <v>475206304</v>
          </cell>
          <cell r="D923" t="str">
            <v/>
          </cell>
          <cell r="E923" t="str">
            <v/>
          </cell>
          <cell r="F923" t="str">
            <v>1540</v>
          </cell>
          <cell r="G923" t="str">
            <v>RMB</v>
          </cell>
          <cell r="H923" t="str">
            <v>1</v>
          </cell>
          <cell r="I923" t="str">
            <v>218.84</v>
          </cell>
        </row>
        <row r="924">
          <cell r="A924" t="str">
            <v>1741157</v>
          </cell>
          <cell r="B924" t="str">
            <v>广安猎犬酒店</v>
          </cell>
          <cell r="C924" t="str">
            <v>476460640</v>
          </cell>
          <cell r="D924" t="str">
            <v/>
          </cell>
          <cell r="E924" t="str">
            <v/>
          </cell>
          <cell r="F924" t="str">
            <v>635.88</v>
          </cell>
          <cell r="G924" t="str">
            <v>RMB</v>
          </cell>
          <cell r="H924" t="str">
            <v>1</v>
          </cell>
          <cell r="I924" t="str">
            <v>90.33</v>
          </cell>
        </row>
        <row r="925">
          <cell r="A925" t="str">
            <v>1732943</v>
          </cell>
          <cell r="B925" t="str">
            <v>拓扑斯10号酒店</v>
          </cell>
          <cell r="C925" t="str">
            <v>474416916</v>
          </cell>
          <cell r="D925" t="str">
            <v/>
          </cell>
          <cell r="E925" t="str">
            <v/>
          </cell>
          <cell r="F925" t="str">
            <v>1886.66</v>
          </cell>
          <cell r="G925" t="str">
            <v>RMB</v>
          </cell>
          <cell r="H925" t="str">
            <v>1</v>
          </cell>
          <cell r="I925" t="str">
            <v>268.01</v>
          </cell>
        </row>
        <row r="926">
          <cell r="A926" t="str">
            <v>1736889</v>
          </cell>
          <cell r="B926" t="str">
            <v>拓扑斯10号酒店</v>
          </cell>
          <cell r="C926" t="str">
            <v>475485676</v>
          </cell>
          <cell r="D926" t="str">
            <v/>
          </cell>
          <cell r="E926" t="str">
            <v/>
          </cell>
          <cell r="F926" t="str">
            <v>568.23</v>
          </cell>
          <cell r="G926" t="str">
            <v>RMB</v>
          </cell>
          <cell r="H926" t="str">
            <v>1</v>
          </cell>
          <cell r="I926" t="str">
            <v>80.72</v>
          </cell>
        </row>
        <row r="927">
          <cell r="A927" t="str">
            <v>1729403</v>
          </cell>
          <cell r="B927" t="str">
            <v>拓扑斯10号酒店</v>
          </cell>
          <cell r="C927" t="str">
            <v>473475872</v>
          </cell>
          <cell r="D927" t="str">
            <v>reconfirmed</v>
          </cell>
          <cell r="E927" t="str">
            <v/>
          </cell>
          <cell r="F927" t="str">
            <v>3011.36</v>
          </cell>
          <cell r="G927" t="str">
            <v>RMB</v>
          </cell>
          <cell r="H927" t="str">
            <v>1</v>
          </cell>
          <cell r="I927" t="str">
            <v>427.78</v>
          </cell>
        </row>
        <row r="928">
          <cell r="A928" t="str">
            <v>1740820</v>
          </cell>
          <cell r="B928" t="str">
            <v>A1酒店</v>
          </cell>
          <cell r="C928" t="str">
            <v>476394704</v>
          </cell>
          <cell r="D928" t="str">
            <v>reconfirmed</v>
          </cell>
          <cell r="E928" t="str">
            <v/>
          </cell>
          <cell r="F928" t="str">
            <v>415.82</v>
          </cell>
          <cell r="G928" t="str">
            <v>RMB</v>
          </cell>
          <cell r="H928" t="str">
            <v>1</v>
          </cell>
          <cell r="I928" t="str">
            <v>59.07</v>
          </cell>
        </row>
        <row r="929">
          <cell r="A929" t="str">
            <v>1736725</v>
          </cell>
          <cell r="B929" t="str">
            <v>香城大饭店(台中店)</v>
          </cell>
          <cell r="C929" t="str">
            <v>475438668</v>
          </cell>
          <cell r="D929" t="str">
            <v/>
          </cell>
          <cell r="E929" t="str">
            <v/>
          </cell>
          <cell r="F929" t="str">
            <v>391.19</v>
          </cell>
          <cell r="G929" t="str">
            <v>RMB</v>
          </cell>
          <cell r="H929" t="str">
            <v>1</v>
          </cell>
          <cell r="I929" t="str">
            <v>55.57</v>
          </cell>
        </row>
        <row r="930">
          <cell r="A930" t="str">
            <v>1734613</v>
          </cell>
          <cell r="B930" t="str">
            <v>香港8天时尚精品连锁酒店</v>
          </cell>
          <cell r="C930" t="str">
            <v>474855184</v>
          </cell>
          <cell r="D930" t="str">
            <v/>
          </cell>
          <cell r="E930" t="str">
            <v/>
          </cell>
          <cell r="F930" t="str">
            <v>126.43</v>
          </cell>
          <cell r="G930" t="str">
            <v>RMB</v>
          </cell>
          <cell r="H930" t="str">
            <v>1</v>
          </cell>
          <cell r="I930" t="str">
            <v>17.96</v>
          </cell>
        </row>
        <row r="931">
          <cell r="A931" t="str">
            <v>1735383</v>
          </cell>
          <cell r="B931" t="str">
            <v>严暹罗酒店</v>
          </cell>
          <cell r="C931" t="str">
            <v>475088516</v>
          </cell>
          <cell r="D931" t="str">
            <v>475088516</v>
          </cell>
          <cell r="E931" t="str">
            <v/>
          </cell>
          <cell r="F931" t="str">
            <v>433.91</v>
          </cell>
          <cell r="G931" t="str">
            <v>RMB</v>
          </cell>
          <cell r="H931" t="str">
            <v>1</v>
          </cell>
          <cell r="I931" t="str">
            <v>61.64</v>
          </cell>
        </row>
        <row r="932">
          <cell r="A932" t="str">
            <v>1726603</v>
          </cell>
          <cell r="B932" t="str">
            <v>澳门新濠影汇酒店</v>
          </cell>
          <cell r="C932" t="str">
            <v>472639040</v>
          </cell>
          <cell r="D932" t="str">
            <v/>
          </cell>
          <cell r="E932" t="str">
            <v/>
          </cell>
          <cell r="F932" t="str">
            <v>4440.09</v>
          </cell>
          <cell r="G932" t="str">
            <v>RMB</v>
          </cell>
          <cell r="H932" t="str">
            <v>1</v>
          </cell>
          <cell r="I932" t="str">
            <v>630.74</v>
          </cell>
        </row>
        <row r="933">
          <cell r="A933" t="str">
            <v>1741273</v>
          </cell>
          <cell r="B933" t="str">
            <v>墨尔本北岸公寓 - 弗林德斯街店</v>
          </cell>
          <cell r="C933" t="str">
            <v>476480264</v>
          </cell>
          <cell r="D933" t="str">
            <v/>
          </cell>
          <cell r="E933" t="str">
            <v/>
          </cell>
          <cell r="F933" t="str">
            <v>477.7</v>
          </cell>
          <cell r="G933" t="str">
            <v>RMB</v>
          </cell>
          <cell r="H933" t="str">
            <v>1</v>
          </cell>
          <cell r="I933" t="str">
            <v>67.86</v>
          </cell>
        </row>
        <row r="934">
          <cell r="A934" t="str">
            <v>1736992</v>
          </cell>
          <cell r="B934" t="str">
            <v>费里斯城市酒店</v>
          </cell>
          <cell r="C934" t="str">
            <v>475506624</v>
          </cell>
          <cell r="D934" t="str">
            <v/>
          </cell>
          <cell r="E934" t="str">
            <v/>
          </cell>
          <cell r="F934" t="str">
            <v>973</v>
          </cell>
          <cell r="G934" t="str">
            <v>RMB</v>
          </cell>
          <cell r="H934" t="str">
            <v>1</v>
          </cell>
          <cell r="I934" t="str">
            <v>138.22</v>
          </cell>
        </row>
        <row r="935">
          <cell r="A935" t="str">
            <v>1727231</v>
          </cell>
          <cell r="B935" t="str">
            <v>塞班世纪酒店</v>
          </cell>
          <cell r="C935" t="str">
            <v>472798044</v>
          </cell>
          <cell r="D935" t="str">
            <v/>
          </cell>
          <cell r="E935" t="str">
            <v/>
          </cell>
          <cell r="F935" t="str">
            <v>2386.81</v>
          </cell>
          <cell r="G935" t="str">
            <v>RMB</v>
          </cell>
          <cell r="H935" t="str">
            <v>1</v>
          </cell>
          <cell r="I935" t="str">
            <v>339.06</v>
          </cell>
        </row>
        <row r="936">
          <cell r="A936" t="str">
            <v>1727253</v>
          </cell>
          <cell r="B936" t="str">
            <v>岡田马尼拉</v>
          </cell>
          <cell r="C936" t="str">
            <v>472802144</v>
          </cell>
          <cell r="D936" t="str">
            <v/>
          </cell>
          <cell r="E936" t="str">
            <v/>
          </cell>
          <cell r="F936" t="str">
            <v>9755.69</v>
          </cell>
          <cell r="G936" t="str">
            <v>RMB</v>
          </cell>
          <cell r="H936" t="str">
            <v>1</v>
          </cell>
          <cell r="I936" t="str">
            <v>1385.85</v>
          </cell>
        </row>
        <row r="937">
          <cell r="A937" t="str">
            <v>1720150</v>
          </cell>
          <cell r="B937" t="str">
            <v>岡田马尼拉</v>
          </cell>
          <cell r="C937" t="str">
            <v>470748292</v>
          </cell>
          <cell r="D937" t="str">
            <v>470748292</v>
          </cell>
          <cell r="E937" t="str">
            <v/>
          </cell>
          <cell r="F937" t="str">
            <v>2153.03</v>
          </cell>
          <cell r="G937" t="str">
            <v>RMB</v>
          </cell>
          <cell r="H937" t="str">
            <v>1</v>
          </cell>
          <cell r="I937" t="str">
            <v>305.85</v>
          </cell>
        </row>
        <row r="938">
          <cell r="A938" t="str">
            <v>1740877</v>
          </cell>
          <cell r="B938" t="str">
            <v>马尼拉扑扑旅馆</v>
          </cell>
          <cell r="C938" t="str">
            <v>476404712</v>
          </cell>
          <cell r="D938" t="str">
            <v/>
          </cell>
          <cell r="E938" t="str">
            <v/>
          </cell>
          <cell r="F938" t="str">
            <v>334.66</v>
          </cell>
          <cell r="G938" t="str">
            <v>RMB</v>
          </cell>
          <cell r="H938" t="str">
            <v>1</v>
          </cell>
          <cell r="I938" t="str">
            <v>47.54</v>
          </cell>
        </row>
        <row r="939">
          <cell r="A939" t="str">
            <v>1736348</v>
          </cell>
          <cell r="B939" t="str">
            <v>芭堤雅切佐酒店</v>
          </cell>
          <cell r="C939" t="str">
            <v>475312848</v>
          </cell>
          <cell r="D939" t="str">
            <v/>
          </cell>
          <cell r="E939" t="str">
            <v/>
          </cell>
          <cell r="F939" t="str">
            <v>963.43</v>
          </cell>
          <cell r="G939" t="str">
            <v>RMB</v>
          </cell>
          <cell r="H939" t="str">
            <v>1</v>
          </cell>
          <cell r="I939" t="str">
            <v>136.86</v>
          </cell>
        </row>
        <row r="940">
          <cell r="A940" t="str">
            <v>1736353</v>
          </cell>
          <cell r="B940" t="str">
            <v>考艾绿化度假酒店</v>
          </cell>
          <cell r="C940" t="str">
            <v>475313620</v>
          </cell>
          <cell r="D940" t="str">
            <v/>
          </cell>
          <cell r="E940" t="str">
            <v/>
          </cell>
          <cell r="F940" t="str">
            <v>424.97</v>
          </cell>
          <cell r="G940" t="str">
            <v>RMB</v>
          </cell>
          <cell r="H940" t="str">
            <v>1</v>
          </cell>
          <cell r="I940" t="str">
            <v>60.37</v>
          </cell>
        </row>
        <row r="941">
          <cell r="A941" t="str">
            <v>1736693</v>
          </cell>
          <cell r="B941" t="str">
            <v>考艾绿化度假酒店</v>
          </cell>
          <cell r="C941" t="str">
            <v>475430864</v>
          </cell>
          <cell r="D941" t="str">
            <v/>
          </cell>
          <cell r="E941" t="str">
            <v/>
          </cell>
          <cell r="F941" t="str">
            <v>2390.61</v>
          </cell>
          <cell r="G941" t="str">
            <v>RMB</v>
          </cell>
          <cell r="H941" t="str">
            <v>1</v>
          </cell>
          <cell r="I941" t="str">
            <v>339.6</v>
          </cell>
        </row>
        <row r="942">
          <cell r="A942" t="str">
            <v>1740456</v>
          </cell>
          <cell r="B942" t="str">
            <v>济州岛双胞胎酒店</v>
          </cell>
          <cell r="C942" t="str">
            <v>476331704</v>
          </cell>
          <cell r="D942" t="str">
            <v/>
          </cell>
          <cell r="E942" t="str">
            <v/>
          </cell>
          <cell r="F942" t="str">
            <v>144.24</v>
          </cell>
          <cell r="G942" t="str">
            <v>RMB</v>
          </cell>
          <cell r="H942" t="str">
            <v>1</v>
          </cell>
          <cell r="I942" t="str">
            <v>20.49</v>
          </cell>
        </row>
        <row r="943">
          <cell r="A943" t="str">
            <v>1726147</v>
          </cell>
          <cell r="B943" t="str">
            <v>济州岛双胞胎酒店</v>
          </cell>
          <cell r="C943" t="str">
            <v>472489464</v>
          </cell>
          <cell r="D943" t="str">
            <v/>
          </cell>
          <cell r="E943" t="str">
            <v/>
          </cell>
          <cell r="F943" t="str">
            <v>143.61</v>
          </cell>
          <cell r="G943" t="str">
            <v>RMB</v>
          </cell>
          <cell r="H943" t="str">
            <v>1</v>
          </cell>
          <cell r="I943" t="str">
            <v>20.4</v>
          </cell>
        </row>
        <row r="944">
          <cell r="A944" t="str">
            <v>1727740</v>
          </cell>
          <cell r="B944" t="str">
            <v>必须入住明洞酒店</v>
          </cell>
          <cell r="C944" t="str">
            <v>472937144</v>
          </cell>
          <cell r="D944" t="str">
            <v>F0024276</v>
          </cell>
          <cell r="E944" t="str">
            <v/>
          </cell>
          <cell r="F944" t="str">
            <v>898.8</v>
          </cell>
          <cell r="G944" t="str">
            <v>RMB</v>
          </cell>
          <cell r="H944" t="str">
            <v>1</v>
          </cell>
          <cell r="I944" t="str">
            <v>127.68</v>
          </cell>
        </row>
        <row r="945">
          <cell r="A945" t="str">
            <v>1721517</v>
          </cell>
          <cell r="B945" t="str">
            <v>明洞秀旅馆</v>
          </cell>
          <cell r="C945" t="str">
            <v>471090148</v>
          </cell>
          <cell r="D945" t="str">
            <v/>
          </cell>
          <cell r="E945" t="str">
            <v/>
          </cell>
          <cell r="F945" t="str">
            <v>579.21</v>
          </cell>
          <cell r="G945" t="str">
            <v>RMB</v>
          </cell>
          <cell r="H945" t="str">
            <v>1</v>
          </cell>
          <cell r="I945" t="str">
            <v>82.28</v>
          </cell>
        </row>
        <row r="946">
          <cell r="A946" t="str">
            <v>1723899</v>
          </cell>
          <cell r="B946" t="str">
            <v>明洞秀旅馆</v>
          </cell>
          <cell r="C946" t="str">
            <v>471884488</v>
          </cell>
          <cell r="D946" t="str">
            <v>471884488</v>
          </cell>
          <cell r="E946" t="str">
            <v/>
          </cell>
          <cell r="F946" t="str">
            <v>1263.73</v>
          </cell>
          <cell r="G946" t="str">
            <v>RMB</v>
          </cell>
          <cell r="H946" t="str">
            <v>1</v>
          </cell>
          <cell r="I946" t="str">
            <v>179.52</v>
          </cell>
        </row>
        <row r="947">
          <cell r="A947" t="str">
            <v>1740875</v>
          </cell>
          <cell r="B947" t="str">
            <v>首尔明洞花生酒店</v>
          </cell>
          <cell r="C947" t="str">
            <v>476404628</v>
          </cell>
          <cell r="D947" t="str">
            <v/>
          </cell>
          <cell r="E947" t="str">
            <v/>
          </cell>
          <cell r="F947" t="str">
            <v>302.98</v>
          </cell>
          <cell r="G947" t="str">
            <v>RMB</v>
          </cell>
          <cell r="H947" t="str">
            <v>1</v>
          </cell>
          <cell r="I947" t="str">
            <v>43.04</v>
          </cell>
        </row>
        <row r="948">
          <cell r="A948" t="str">
            <v>1729253</v>
          </cell>
          <cell r="B948" t="str">
            <v>上野康福酒店</v>
          </cell>
          <cell r="C948" t="str">
            <v>473416584</v>
          </cell>
          <cell r="D948" t="str">
            <v>reconfirmed</v>
          </cell>
          <cell r="E948" t="str">
            <v/>
          </cell>
          <cell r="F948" t="str">
            <v>3656.88</v>
          </cell>
          <cell r="G948" t="str">
            <v>RMB</v>
          </cell>
          <cell r="H948" t="str">
            <v>1</v>
          </cell>
          <cell r="I948" t="str">
            <v>519.48</v>
          </cell>
        </row>
        <row r="949">
          <cell r="A949" t="str">
            <v>1727632</v>
          </cell>
          <cell r="B949" t="str">
            <v>LK 翡翠海滩酒店</v>
          </cell>
          <cell r="C949" t="str">
            <v>472901728</v>
          </cell>
          <cell r="D949" t="str">
            <v>18189</v>
          </cell>
          <cell r="E949" t="str">
            <v/>
          </cell>
          <cell r="F949" t="str">
            <v>1587.62</v>
          </cell>
          <cell r="G949" t="str">
            <v>RMB</v>
          </cell>
          <cell r="H949" t="str">
            <v>1</v>
          </cell>
          <cell r="I949" t="str">
            <v>225.53</v>
          </cell>
        </row>
        <row r="950">
          <cell r="A950" t="str">
            <v>1739300</v>
          </cell>
          <cell r="B950" t="str">
            <v>悦品酒店(荃湾店)</v>
          </cell>
          <cell r="C950" t="str">
            <v>476069528</v>
          </cell>
          <cell r="D950" t="str">
            <v/>
          </cell>
          <cell r="E950" t="str">
            <v/>
          </cell>
          <cell r="F950" t="str">
            <v>250.25</v>
          </cell>
          <cell r="G950" t="str">
            <v>RMB</v>
          </cell>
          <cell r="H950" t="str">
            <v>1</v>
          </cell>
          <cell r="I950" t="str">
            <v>35.55</v>
          </cell>
        </row>
        <row r="951">
          <cell r="A951" t="str">
            <v>1723842</v>
          </cell>
          <cell r="B951" t="str">
            <v>考艾臭氧别墅</v>
          </cell>
          <cell r="C951" t="str">
            <v>471858656</v>
          </cell>
          <cell r="D951" t="str">
            <v>471858656</v>
          </cell>
          <cell r="E951" t="str">
            <v/>
          </cell>
          <cell r="F951" t="str">
            <v>1209.88</v>
          </cell>
          <cell r="G951" t="str">
            <v>RMB</v>
          </cell>
          <cell r="H951" t="str">
            <v>1</v>
          </cell>
          <cell r="I951" t="str">
            <v>171.87</v>
          </cell>
        </row>
        <row r="952">
          <cell r="A952" t="str">
            <v>1737398</v>
          </cell>
          <cell r="B952" t="str">
            <v>考艾臭氧别墅</v>
          </cell>
          <cell r="C952" t="str">
            <v>475604840</v>
          </cell>
          <cell r="D952" t="str">
            <v/>
          </cell>
          <cell r="E952" t="str">
            <v/>
          </cell>
          <cell r="F952" t="str">
            <v>2298.96</v>
          </cell>
          <cell r="G952" t="str">
            <v>RMB</v>
          </cell>
          <cell r="H952" t="str">
            <v>1</v>
          </cell>
          <cell r="I952" t="str">
            <v>326.58</v>
          </cell>
        </row>
        <row r="953">
          <cell r="A953" t="str">
            <v>1737491</v>
          </cell>
          <cell r="B953" t="str">
            <v>考艾臭氧别墅</v>
          </cell>
          <cell r="C953" t="str">
            <v>475626024</v>
          </cell>
          <cell r="D953" t="str">
            <v/>
          </cell>
          <cell r="E953" t="str">
            <v/>
          </cell>
          <cell r="F953" t="str">
            <v>1402.83</v>
          </cell>
          <cell r="G953" t="str">
            <v>RMB</v>
          </cell>
          <cell r="H953" t="str">
            <v>1</v>
          </cell>
          <cell r="I953" t="str">
            <v>199.28</v>
          </cell>
        </row>
        <row r="954">
          <cell r="A954" t="str">
            <v>1739189</v>
          </cell>
          <cell r="B954" t="str">
            <v>景观酒店-Satit集团</v>
          </cell>
          <cell r="C954" t="str">
            <v>476046332</v>
          </cell>
          <cell r="D954" t="str">
            <v/>
          </cell>
          <cell r="E954" t="str">
            <v/>
          </cell>
          <cell r="F954" t="str">
            <v>406.46</v>
          </cell>
          <cell r="G954" t="str">
            <v>RMB</v>
          </cell>
          <cell r="H954" t="str">
            <v>1</v>
          </cell>
          <cell r="I954" t="str">
            <v>57.74</v>
          </cell>
        </row>
        <row r="955">
          <cell r="A955" t="str">
            <v>1735572</v>
          </cell>
          <cell r="B955" t="str">
            <v>徐州苏宁凯悦酒店</v>
          </cell>
          <cell r="C955" t="str">
            <v>475134332</v>
          </cell>
          <cell r="D955" t="str">
            <v>51494497</v>
          </cell>
          <cell r="E955" t="str">
            <v/>
          </cell>
          <cell r="F955" t="str">
            <v>591</v>
          </cell>
          <cell r="G955" t="str">
            <v>RMB</v>
          </cell>
          <cell r="H955" t="str">
            <v>1</v>
          </cell>
          <cell r="I955" t="str">
            <v>84.03</v>
          </cell>
        </row>
        <row r="956">
          <cell r="A956" t="str">
            <v>1724230</v>
          </cell>
          <cell r="B956" t="str">
            <v>珍珠豪华地标酒店81</v>
          </cell>
          <cell r="C956" t="str">
            <v>471971992</v>
          </cell>
          <cell r="D956" t="str">
            <v/>
          </cell>
          <cell r="E956" t="str">
            <v/>
          </cell>
          <cell r="F956" t="str">
            <v>7215.77</v>
          </cell>
          <cell r="G956" t="str">
            <v>RMB</v>
          </cell>
          <cell r="H956" t="str">
            <v>1</v>
          </cell>
          <cell r="I956" t="str">
            <v>1025.04</v>
          </cell>
        </row>
        <row r="957">
          <cell r="A957" t="str">
            <v>1739198</v>
          </cell>
          <cell r="B957" t="str">
            <v>京都七条格莱德一号酒店</v>
          </cell>
          <cell r="C957" t="str">
            <v>476048012</v>
          </cell>
          <cell r="D957" t="str">
            <v/>
          </cell>
          <cell r="E957" t="str">
            <v/>
          </cell>
          <cell r="F957" t="str">
            <v>486.43</v>
          </cell>
          <cell r="G957" t="str">
            <v>RMB</v>
          </cell>
          <cell r="H957" t="str">
            <v>1</v>
          </cell>
          <cell r="I957" t="str">
            <v>69.1</v>
          </cell>
        </row>
        <row r="958">
          <cell r="A958" t="str">
            <v>1730907</v>
          </cell>
          <cell r="B958" t="str">
            <v>釜山海云台温德姆华美达安可酒店</v>
          </cell>
          <cell r="C958" t="str">
            <v>473870808</v>
          </cell>
          <cell r="D958" t="str">
            <v>19172394</v>
          </cell>
          <cell r="E958" t="str">
            <v/>
          </cell>
          <cell r="F958" t="str">
            <v>854.6</v>
          </cell>
          <cell r="G958" t="str">
            <v>RMB</v>
          </cell>
          <cell r="H958" t="str">
            <v>1</v>
          </cell>
          <cell r="I958" t="str">
            <v>121.4</v>
          </cell>
        </row>
        <row r="959">
          <cell r="A959" t="str">
            <v>1733505</v>
          </cell>
          <cell r="B959" t="str">
            <v>釜山海云台温德姆华美达安可酒店</v>
          </cell>
          <cell r="C959" t="str">
            <v>474568636</v>
          </cell>
          <cell r="D959" t="str">
            <v>19172656</v>
          </cell>
          <cell r="E959" t="str">
            <v/>
          </cell>
          <cell r="F959" t="str">
            <v>1125.48</v>
          </cell>
          <cell r="G959" t="str">
            <v>RMB</v>
          </cell>
          <cell r="H959" t="str">
            <v>1</v>
          </cell>
          <cell r="I959" t="str">
            <v>159.88</v>
          </cell>
        </row>
        <row r="960">
          <cell r="A960" t="str">
            <v>1740107</v>
          </cell>
          <cell r="B960" t="str">
            <v>兹弗利提酒店</v>
          </cell>
          <cell r="C960" t="str">
            <v>476266504</v>
          </cell>
          <cell r="D960" t="str">
            <v>reconfirmed</v>
          </cell>
          <cell r="E960" t="str">
            <v/>
          </cell>
          <cell r="F960" t="str">
            <v>358.1</v>
          </cell>
          <cell r="G960" t="str">
            <v>RMB</v>
          </cell>
          <cell r="H960" t="str">
            <v>1</v>
          </cell>
          <cell r="I960" t="str">
            <v>50.87</v>
          </cell>
        </row>
        <row r="961">
          <cell r="A961" t="str">
            <v>1739069</v>
          </cell>
          <cell r="B961" t="str">
            <v>兹弗利提酒店</v>
          </cell>
          <cell r="C961" t="str">
            <v>476022240</v>
          </cell>
          <cell r="D961" t="str">
            <v/>
          </cell>
          <cell r="E961" t="str">
            <v/>
          </cell>
          <cell r="F961" t="str">
            <v>732.67</v>
          </cell>
          <cell r="G961" t="str">
            <v>RMB</v>
          </cell>
          <cell r="H961" t="str">
            <v>1</v>
          </cell>
          <cell r="I961" t="str">
            <v>104.08</v>
          </cell>
        </row>
        <row r="962">
          <cell r="A962" t="str">
            <v>1741385</v>
          </cell>
          <cell r="B962" t="str">
            <v>桑托萨度假村</v>
          </cell>
          <cell r="C962" t="str">
            <v>476501516</v>
          </cell>
          <cell r="D962" t="str">
            <v/>
          </cell>
          <cell r="E962" t="str">
            <v/>
          </cell>
          <cell r="F962" t="str">
            <v>513.32</v>
          </cell>
          <cell r="G962" t="str">
            <v>RMB</v>
          </cell>
          <cell r="H962" t="str">
            <v>1</v>
          </cell>
          <cell r="I962" t="str">
            <v>72.92</v>
          </cell>
        </row>
        <row r="963">
          <cell r="A963" t="str">
            <v>1735565</v>
          </cell>
          <cell r="B963" t="str">
            <v>丽笙爱荷华州锡达拉皮兹机场乡村套房酒店</v>
          </cell>
          <cell r="C963" t="str">
            <v>475133376</v>
          </cell>
          <cell r="D963" t="str">
            <v>VF1KRJ8</v>
          </cell>
          <cell r="E963" t="str">
            <v/>
          </cell>
          <cell r="F963" t="str">
            <v>469.04</v>
          </cell>
          <cell r="G963" t="str">
            <v>RMB</v>
          </cell>
          <cell r="H963" t="str">
            <v>1</v>
          </cell>
          <cell r="I963" t="str">
            <v>66.63</v>
          </cell>
        </row>
        <row r="964">
          <cell r="A964" t="str">
            <v>1740649</v>
          </cell>
          <cell r="B964" t="str">
            <v>萨索恩我的床酒店</v>
          </cell>
          <cell r="C964" t="str">
            <v>476363720</v>
          </cell>
          <cell r="D964" t="str">
            <v>reconfirmed</v>
          </cell>
          <cell r="E964" t="str">
            <v/>
          </cell>
          <cell r="F964" t="str">
            <v>198.37</v>
          </cell>
          <cell r="G964" t="str">
            <v>RMB</v>
          </cell>
          <cell r="H964" t="str">
            <v>1</v>
          </cell>
          <cell r="I964" t="str">
            <v>28.18</v>
          </cell>
        </row>
        <row r="965">
          <cell r="A965" t="str">
            <v>1736981</v>
          </cell>
          <cell r="B965" t="str">
            <v>萨索恩我的床酒店</v>
          </cell>
          <cell r="C965" t="str">
            <v>475504212</v>
          </cell>
          <cell r="D965" t="str">
            <v>475504212</v>
          </cell>
          <cell r="E965" t="str">
            <v/>
          </cell>
          <cell r="F965" t="str">
            <v>565.98</v>
          </cell>
          <cell r="G965" t="str">
            <v>RMB</v>
          </cell>
          <cell r="H965" t="str">
            <v>1</v>
          </cell>
          <cell r="I965" t="str">
            <v>80.4</v>
          </cell>
        </row>
        <row r="966">
          <cell r="A966" t="str">
            <v>1730939</v>
          </cell>
          <cell r="B966" t="str">
            <v>RL 奥林匹亚酒店</v>
          </cell>
          <cell r="C966" t="str">
            <v>473879228</v>
          </cell>
          <cell r="D966" t="str">
            <v>4RK67V0H3</v>
          </cell>
          <cell r="E966" t="str">
            <v/>
          </cell>
          <cell r="F966" t="str">
            <v>1387.27</v>
          </cell>
          <cell r="G966" t="str">
            <v>RMB</v>
          </cell>
          <cell r="H966" t="str">
            <v>1</v>
          </cell>
          <cell r="I966" t="str">
            <v>197.07</v>
          </cell>
        </row>
        <row r="967">
          <cell r="A967" t="str">
            <v>1740643</v>
          </cell>
          <cell r="B967" t="str">
            <v>老挝丝绸酒店</v>
          </cell>
          <cell r="C967" t="str">
            <v>476363296</v>
          </cell>
          <cell r="D967" t="str">
            <v/>
          </cell>
          <cell r="E967" t="str">
            <v/>
          </cell>
          <cell r="F967" t="str">
            <v>170.99</v>
          </cell>
          <cell r="G967" t="str">
            <v>RMB</v>
          </cell>
          <cell r="H967" t="str">
            <v>1</v>
          </cell>
          <cell r="I967" t="str">
            <v>24.29</v>
          </cell>
        </row>
        <row r="968">
          <cell r="A968" t="str">
            <v>1736764</v>
          </cell>
          <cell r="B968" t="str">
            <v>新港滩约翰韦恩机场凯悦酒店</v>
          </cell>
          <cell r="C968" t="str">
            <v>475453444</v>
          </cell>
          <cell r="D968" t="str">
            <v>51561945</v>
          </cell>
          <cell r="E968" t="str">
            <v/>
          </cell>
          <cell r="F968" t="str">
            <v>979.76</v>
          </cell>
          <cell r="G968" t="str">
            <v>RMB</v>
          </cell>
          <cell r="H968" t="str">
            <v>1</v>
          </cell>
          <cell r="I968" t="str">
            <v>139.18</v>
          </cell>
        </row>
        <row r="969">
          <cell r="A969" t="str">
            <v>1716902</v>
          </cell>
          <cell r="B969" t="str">
            <v>舒适旅舍</v>
          </cell>
          <cell r="C969" t="str">
            <v>469763036</v>
          </cell>
          <cell r="D969" t="str">
            <v/>
          </cell>
          <cell r="E969" t="str">
            <v/>
          </cell>
          <cell r="F969" t="str">
            <v>533.88</v>
          </cell>
          <cell r="G969" t="str">
            <v>RMB</v>
          </cell>
          <cell r="H969" t="str">
            <v>1</v>
          </cell>
          <cell r="I969" t="str">
            <v>75.84</v>
          </cell>
        </row>
        <row r="970">
          <cell r="A970" t="str">
            <v>1729417</v>
          </cell>
          <cell r="B970" t="str">
            <v>东大门树荫酒店</v>
          </cell>
          <cell r="C970" t="str">
            <v>473480508</v>
          </cell>
          <cell r="D970" t="str">
            <v/>
          </cell>
          <cell r="E970" t="str">
            <v/>
          </cell>
          <cell r="F970" t="str">
            <v>407.8</v>
          </cell>
          <cell r="G970" t="str">
            <v>RMB</v>
          </cell>
          <cell r="H970" t="str">
            <v>1</v>
          </cell>
          <cell r="I970" t="str">
            <v>57.93</v>
          </cell>
        </row>
        <row r="971">
          <cell r="A971" t="str">
            <v>1726969</v>
          </cell>
          <cell r="B971" t="str">
            <v>温德姆绍斯伯里酒店</v>
          </cell>
          <cell r="C971" t="str">
            <v>472735996</v>
          </cell>
          <cell r="D971" t="str">
            <v>81486EC062074</v>
          </cell>
          <cell r="E971" t="str">
            <v/>
          </cell>
          <cell r="F971" t="str">
            <v>1163.7</v>
          </cell>
          <cell r="G971" t="str">
            <v>RMB</v>
          </cell>
          <cell r="H971" t="str">
            <v>1</v>
          </cell>
          <cell r="I971" t="str">
            <v>165.31</v>
          </cell>
        </row>
        <row r="972">
          <cell r="A972" t="str">
            <v>1733332</v>
          </cell>
          <cell r="B972" t="str">
            <v>清莱阁楼酒店</v>
          </cell>
          <cell r="C972" t="str">
            <v>474519024</v>
          </cell>
          <cell r="D972" t="str">
            <v>474519024</v>
          </cell>
          <cell r="E972" t="str">
            <v/>
          </cell>
          <cell r="F972" t="str">
            <v>475.17</v>
          </cell>
          <cell r="G972" t="str">
            <v>RMB</v>
          </cell>
          <cell r="H972" t="str">
            <v>1</v>
          </cell>
          <cell r="I972" t="str">
            <v>67.5</v>
          </cell>
        </row>
        <row r="973">
          <cell r="A973" t="str">
            <v>1740903</v>
          </cell>
          <cell r="B973" t="str">
            <v>济州岛西归浦Js价值酒店</v>
          </cell>
          <cell r="C973" t="str">
            <v>476408456</v>
          </cell>
          <cell r="D973" t="str">
            <v/>
          </cell>
          <cell r="E973" t="str">
            <v/>
          </cell>
          <cell r="F973" t="str">
            <v>276.3</v>
          </cell>
          <cell r="G973" t="str">
            <v>RMB</v>
          </cell>
          <cell r="H973" t="str">
            <v>1</v>
          </cell>
          <cell r="I973" t="str">
            <v>39.25</v>
          </cell>
        </row>
        <row r="974">
          <cell r="A974" t="str">
            <v>1720760</v>
          </cell>
          <cell r="B974" t="str">
            <v>蓝莱姆酒店</v>
          </cell>
          <cell r="C974" t="str">
            <v>470884088</v>
          </cell>
          <cell r="D974" t="str">
            <v/>
          </cell>
          <cell r="E974" t="str">
            <v/>
          </cell>
          <cell r="F974" t="str">
            <v>479.32</v>
          </cell>
          <cell r="G974" t="str">
            <v>RMB</v>
          </cell>
          <cell r="H974" t="str">
            <v>1</v>
          </cell>
          <cell r="I974" t="str">
            <v>68.09</v>
          </cell>
        </row>
        <row r="975">
          <cell r="A975" t="str">
            <v>1741581</v>
          </cell>
          <cell r="B975" t="str">
            <v>曼德勒林克 83 号精品酒店</v>
          </cell>
          <cell r="C975" t="str">
            <v>476545124</v>
          </cell>
          <cell r="D975" t="str">
            <v>476545124</v>
          </cell>
          <cell r="E975" t="str">
            <v/>
          </cell>
          <cell r="F975" t="str">
            <v>652.42</v>
          </cell>
          <cell r="G975" t="str">
            <v>RMB</v>
          </cell>
          <cell r="H975" t="str">
            <v>1</v>
          </cell>
          <cell r="I975" t="str">
            <v>92.68</v>
          </cell>
        </row>
        <row r="976">
          <cell r="A976" t="str">
            <v>1739288</v>
          </cell>
          <cell r="B976" t="str">
            <v>曼德勒林克 78 号精品酒店</v>
          </cell>
          <cell r="C976" t="str">
            <v>476067096</v>
          </cell>
          <cell r="D976" t="str">
            <v/>
          </cell>
          <cell r="E976" t="str">
            <v/>
          </cell>
          <cell r="F976" t="str">
            <v>1302.59</v>
          </cell>
          <cell r="G976" t="str">
            <v>RMB</v>
          </cell>
          <cell r="H976" t="str">
            <v>1</v>
          </cell>
          <cell r="I976" t="str">
            <v>185.04</v>
          </cell>
        </row>
        <row r="977">
          <cell r="A977" t="str">
            <v>1738999</v>
          </cell>
          <cell r="B977" t="str">
            <v>银河广场酒店</v>
          </cell>
          <cell r="C977" t="str">
            <v>476010516</v>
          </cell>
          <cell r="D977" t="str">
            <v/>
          </cell>
          <cell r="E977" t="str">
            <v/>
          </cell>
          <cell r="F977" t="str">
            <v>371.47</v>
          </cell>
          <cell r="G977" t="str">
            <v>RMB</v>
          </cell>
          <cell r="H977" t="str">
            <v>1</v>
          </cell>
          <cell r="I977" t="str">
            <v>52.77</v>
          </cell>
        </row>
        <row r="978">
          <cell r="A978" t="str">
            <v>1735239</v>
          </cell>
          <cell r="B978" t="str">
            <v>金住宿酒店</v>
          </cell>
          <cell r="C978" t="str">
            <v>475052456</v>
          </cell>
          <cell r="D978" t="str">
            <v/>
          </cell>
          <cell r="E978" t="str">
            <v/>
          </cell>
          <cell r="F978" t="str">
            <v>659.95</v>
          </cell>
          <cell r="G978" t="str">
            <v>RMB</v>
          </cell>
          <cell r="H978" t="str">
            <v>1</v>
          </cell>
          <cell r="I978" t="str">
            <v>93.75</v>
          </cell>
        </row>
        <row r="979">
          <cell r="A979" t="str">
            <v>1737648</v>
          </cell>
          <cell r="B979" t="str">
            <v>馨乐庭皇家湾望加锡酒店</v>
          </cell>
          <cell r="C979" t="str">
            <v>475666604</v>
          </cell>
          <cell r="D979" t="str">
            <v/>
          </cell>
          <cell r="E979" t="str">
            <v/>
          </cell>
          <cell r="F979" t="str">
            <v>360.21</v>
          </cell>
          <cell r="G979" t="str">
            <v>RMB</v>
          </cell>
          <cell r="H979" t="str">
            <v>1</v>
          </cell>
          <cell r="I979" t="str">
            <v>51.17</v>
          </cell>
        </row>
        <row r="980">
          <cell r="A980" t="str">
            <v>1737851</v>
          </cell>
          <cell r="B980" t="str">
            <v>曼谷 HOFT 青年旅舍</v>
          </cell>
          <cell r="C980" t="str">
            <v>475733116</v>
          </cell>
          <cell r="D980" t="str">
            <v/>
          </cell>
          <cell r="E980" t="str">
            <v/>
          </cell>
          <cell r="F980" t="str">
            <v>297.91</v>
          </cell>
          <cell r="G980" t="str">
            <v>RMB</v>
          </cell>
          <cell r="H980" t="str">
            <v>1</v>
          </cell>
          <cell r="I980" t="str">
            <v>42.32</v>
          </cell>
        </row>
        <row r="981">
          <cell r="A981" t="str">
            <v>1717669</v>
          </cell>
          <cell r="B981" t="str">
            <v>宿务庭院酒店</v>
          </cell>
          <cell r="C981" t="str">
            <v>470002752</v>
          </cell>
          <cell r="D981" t="str">
            <v>470002752</v>
          </cell>
          <cell r="E981" t="str">
            <v/>
          </cell>
          <cell r="F981" t="str">
            <v>109.46</v>
          </cell>
          <cell r="G981" t="str">
            <v>RMB</v>
          </cell>
          <cell r="H981" t="str">
            <v>1</v>
          </cell>
          <cell r="I981" t="str">
            <v>15.55</v>
          </cell>
        </row>
        <row r="982">
          <cell r="A982" t="str">
            <v>1732938</v>
          </cell>
          <cell r="B982" t="str">
            <v>艾雷斯特奥南海滨酒店</v>
          </cell>
          <cell r="C982" t="str">
            <v>474416320</v>
          </cell>
          <cell r="D982" t="str">
            <v>474416320</v>
          </cell>
          <cell r="E982" t="str">
            <v/>
          </cell>
          <cell r="F982" t="str">
            <v>483.19</v>
          </cell>
          <cell r="G982" t="str">
            <v>RMB</v>
          </cell>
          <cell r="H982" t="str">
            <v>1</v>
          </cell>
          <cell r="I982" t="str">
            <v>68.64</v>
          </cell>
        </row>
        <row r="983">
          <cell r="A983" t="str">
            <v>1739500</v>
          </cell>
          <cell r="B983" t="str">
            <v>河内布鲁城市酒店</v>
          </cell>
          <cell r="C983" t="str">
            <v>476115712</v>
          </cell>
          <cell r="D983" t="str">
            <v/>
          </cell>
          <cell r="E983" t="str">
            <v/>
          </cell>
          <cell r="F983" t="str">
            <v>412.8</v>
          </cell>
          <cell r="G983" t="str">
            <v>RMB</v>
          </cell>
          <cell r="H983" t="str">
            <v>1</v>
          </cell>
          <cell r="I983" t="str">
            <v>58.64</v>
          </cell>
        </row>
        <row r="984">
          <cell r="A984" t="str">
            <v>1730931</v>
          </cell>
          <cell r="B984" t="str">
            <v>万挠杠杆商务酒店</v>
          </cell>
          <cell r="C984" t="str">
            <v>473878288</v>
          </cell>
          <cell r="D984" t="str">
            <v/>
          </cell>
          <cell r="E984" t="str">
            <v/>
          </cell>
          <cell r="F984" t="str">
            <v>144.94</v>
          </cell>
          <cell r="G984" t="str">
            <v>RMB</v>
          </cell>
          <cell r="H984" t="str">
            <v>1</v>
          </cell>
          <cell r="I984" t="str">
            <v>20.59</v>
          </cell>
        </row>
        <row r="985">
          <cell r="A985" t="str">
            <v>1734177</v>
          </cell>
          <cell r="B985" t="str">
            <v>丽笙北卡罗莱纳州曼尼托巴省温尼伯乡村套房酒店</v>
          </cell>
          <cell r="C985" t="str">
            <v>474747032</v>
          </cell>
          <cell r="D985" t="str">
            <v>VDW8PWW</v>
          </cell>
          <cell r="E985" t="str">
            <v/>
          </cell>
          <cell r="F985" t="str">
            <v>408.43</v>
          </cell>
          <cell r="G985" t="str">
            <v>RMB</v>
          </cell>
          <cell r="H985" t="str">
            <v>1</v>
          </cell>
          <cell r="I985" t="str">
            <v>58.02</v>
          </cell>
        </row>
        <row r="986">
          <cell r="A986" t="str">
            <v>1725575</v>
          </cell>
          <cell r="B986" t="str">
            <v>威廉英格利斯酒店 - 索菲特美憬阁酒店</v>
          </cell>
          <cell r="C986" t="str">
            <v>472357004</v>
          </cell>
          <cell r="D986" t="str">
            <v>198459</v>
          </cell>
          <cell r="E986" t="str">
            <v/>
          </cell>
          <cell r="F986" t="str">
            <v>1228.82</v>
          </cell>
          <cell r="G986" t="str">
            <v>RMB</v>
          </cell>
          <cell r="H986" t="str">
            <v>1</v>
          </cell>
          <cell r="I986" t="str">
            <v>174.56</v>
          </cell>
        </row>
        <row r="987">
          <cell r="A987" t="str">
            <v>1733287</v>
          </cell>
          <cell r="B987" t="str">
            <v>贝尔格莱德妈妈庇护所酒店</v>
          </cell>
          <cell r="C987" t="str">
            <v>474503788</v>
          </cell>
          <cell r="D987" t="str">
            <v>1912310570</v>
          </cell>
          <cell r="E987" t="str">
            <v/>
          </cell>
          <cell r="F987" t="str">
            <v>1549.96</v>
          </cell>
          <cell r="G987" t="str">
            <v>RMB</v>
          </cell>
          <cell r="H987" t="str">
            <v>1</v>
          </cell>
          <cell r="I987" t="str">
            <v>220.18</v>
          </cell>
        </row>
        <row r="988">
          <cell r="A988" t="str">
            <v>1719914</v>
          </cell>
          <cell r="B988" t="str">
            <v>难波惠比寿 WBF 酒店</v>
          </cell>
          <cell r="C988" t="str">
            <v>470652072</v>
          </cell>
          <cell r="D988" t="str">
            <v>470652072</v>
          </cell>
          <cell r="E988" t="str">
            <v/>
          </cell>
          <cell r="F988" t="str">
            <v>1046.42</v>
          </cell>
          <cell r="G988" t="str">
            <v>RMB</v>
          </cell>
          <cell r="H988" t="str">
            <v>1</v>
          </cell>
          <cell r="I988" t="str">
            <v>148.65</v>
          </cell>
        </row>
        <row r="989">
          <cell r="A989" t="str">
            <v>1725190</v>
          </cell>
          <cell r="B989" t="str">
            <v>仰光黄金帝国美爵酒店</v>
          </cell>
          <cell r="C989" t="str">
            <v>472258608</v>
          </cell>
          <cell r="D989" t="str">
            <v>2001020504</v>
          </cell>
          <cell r="E989" t="str">
            <v/>
          </cell>
          <cell r="F989" t="str">
            <v>455.88</v>
          </cell>
          <cell r="G989" t="str">
            <v>RMB</v>
          </cell>
          <cell r="H989" t="str">
            <v>1</v>
          </cell>
          <cell r="I989" t="str">
            <v>64.76</v>
          </cell>
        </row>
        <row r="990">
          <cell r="A990" t="str">
            <v>1732649</v>
          </cell>
          <cell r="B990" t="str">
            <v>西归浦肯尼故事旅馆</v>
          </cell>
          <cell r="C990" t="str">
            <v>474347072</v>
          </cell>
          <cell r="D990" t="str">
            <v/>
          </cell>
          <cell r="E990" t="str">
            <v/>
          </cell>
          <cell r="F990" t="str">
            <v>452.78</v>
          </cell>
          <cell r="G990" t="str">
            <v>RMB</v>
          </cell>
          <cell r="H990" t="str">
            <v>1</v>
          </cell>
          <cell r="I990" t="str">
            <v>64.32</v>
          </cell>
        </row>
        <row r="991">
          <cell r="A991" t="str">
            <v>1741102</v>
          </cell>
          <cell r="B991" t="str">
            <v>京急 EX Inn 品川新马场</v>
          </cell>
          <cell r="C991" t="str">
            <v>476450348</v>
          </cell>
          <cell r="D991" t="str">
            <v/>
          </cell>
          <cell r="E991" t="str">
            <v/>
          </cell>
          <cell r="F991" t="str">
            <v>529.09</v>
          </cell>
          <cell r="G991" t="str">
            <v>RMB</v>
          </cell>
          <cell r="H991" t="str">
            <v>1</v>
          </cell>
          <cell r="I991" t="str">
            <v>75.16</v>
          </cell>
        </row>
        <row r="992">
          <cell r="A992" t="str">
            <v>1740581</v>
          </cell>
          <cell r="B992" t="str">
            <v>铜锣湾宾馆</v>
          </cell>
          <cell r="C992" t="str">
            <v>476356364</v>
          </cell>
          <cell r="D992" t="str">
            <v/>
          </cell>
          <cell r="E992" t="str">
            <v/>
          </cell>
          <cell r="F992" t="str">
            <v>518.46</v>
          </cell>
          <cell r="G992" t="str">
            <v>RMB</v>
          </cell>
          <cell r="H992" t="str">
            <v>1</v>
          </cell>
          <cell r="I992" t="str">
            <v>73.65</v>
          </cell>
        </row>
        <row r="993">
          <cell r="A993" t="str">
            <v>1733710</v>
          </cell>
          <cell r="B993" t="str">
            <v>浅草九小时酒店</v>
          </cell>
          <cell r="C993" t="str">
            <v>474641628</v>
          </cell>
          <cell r="D993" t="str">
            <v>2356626</v>
          </cell>
          <cell r="E993" t="str">
            <v/>
          </cell>
          <cell r="F993" t="str">
            <v>285.1</v>
          </cell>
          <cell r="G993" t="str">
            <v>RMB</v>
          </cell>
          <cell r="H993" t="str">
            <v>1</v>
          </cell>
          <cell r="I993" t="str">
            <v>40.5</v>
          </cell>
        </row>
        <row r="994">
          <cell r="A994" t="str">
            <v>1733705</v>
          </cell>
          <cell r="B994" t="str">
            <v>浅草九小时酒店</v>
          </cell>
          <cell r="C994" t="str">
            <v>474641200</v>
          </cell>
          <cell r="D994" t="str">
            <v>2356625</v>
          </cell>
          <cell r="E994" t="str">
            <v/>
          </cell>
          <cell r="F994" t="str">
            <v>285.1</v>
          </cell>
          <cell r="G994" t="str">
            <v>RMB</v>
          </cell>
          <cell r="H994" t="str">
            <v>1</v>
          </cell>
          <cell r="I994" t="str">
            <v>40.5</v>
          </cell>
        </row>
        <row r="995">
          <cell r="A995" t="str">
            <v>1719082</v>
          </cell>
          <cell r="B995" t="str">
            <v>a&amp;o 法兰克福奥斯坦德酒店</v>
          </cell>
          <cell r="C995" t="str">
            <v>470437592</v>
          </cell>
          <cell r="D995" t="str">
            <v/>
          </cell>
          <cell r="E995" t="str">
            <v/>
          </cell>
          <cell r="F995" t="str">
            <v>1276.82</v>
          </cell>
          <cell r="G995" t="str">
            <v>RMB</v>
          </cell>
          <cell r="H995" t="str">
            <v>1</v>
          </cell>
          <cell r="I995" t="str">
            <v>181.38</v>
          </cell>
        </row>
        <row r="996">
          <cell r="A996" t="str">
            <v>1733799</v>
          </cell>
          <cell r="B996" t="str">
            <v>奥兰多国际机场温德姆戴斯套房酒店</v>
          </cell>
          <cell r="C996" t="str">
            <v>474666572</v>
          </cell>
          <cell r="D996" t="str">
            <v>83168EC078257</v>
          </cell>
          <cell r="E996" t="str">
            <v/>
          </cell>
          <cell r="F996" t="str">
            <v>503.47</v>
          </cell>
          <cell r="G996" t="str">
            <v>RMB</v>
          </cell>
          <cell r="H996" t="str">
            <v>1</v>
          </cell>
          <cell r="I996" t="str">
            <v>71.52</v>
          </cell>
        </row>
        <row r="997">
          <cell r="A997" t="str">
            <v>1738781</v>
          </cell>
          <cell r="B997" t="str">
            <v>因勒泉旅馆</v>
          </cell>
          <cell r="C997" t="str">
            <v>475967300</v>
          </cell>
          <cell r="D997" t="str">
            <v/>
          </cell>
          <cell r="E997" t="str">
            <v/>
          </cell>
          <cell r="F997" t="str">
            <v>309.95</v>
          </cell>
          <cell r="G997" t="str">
            <v>RMB</v>
          </cell>
          <cell r="H997" t="str">
            <v>1</v>
          </cell>
          <cell r="I997" t="str">
            <v>44.03</v>
          </cell>
        </row>
        <row r="998">
          <cell r="A998" t="str">
            <v>1730585</v>
          </cell>
          <cell r="B998" t="str">
            <v>姬路大和 ROYNET 酒店</v>
          </cell>
          <cell r="C998" t="str">
            <v>473757068</v>
          </cell>
          <cell r="D998" t="str">
            <v>5500914</v>
          </cell>
          <cell r="E998" t="str">
            <v/>
          </cell>
          <cell r="F998" t="str">
            <v>1790.64</v>
          </cell>
          <cell r="G998" t="str">
            <v>RMB</v>
          </cell>
          <cell r="H998" t="str">
            <v>1</v>
          </cell>
          <cell r="I998" t="str">
            <v>254.37</v>
          </cell>
        </row>
        <row r="999">
          <cell r="A999" t="str">
            <v>1727805</v>
          </cell>
          <cell r="B999" t="str">
            <v>金泽广场酒店</v>
          </cell>
          <cell r="C999" t="str">
            <v>472963760</v>
          </cell>
          <cell r="D999" t="str">
            <v/>
          </cell>
          <cell r="E999" t="str">
            <v/>
          </cell>
          <cell r="F999" t="str">
            <v>1139.41</v>
          </cell>
          <cell r="G999" t="str">
            <v>RMB</v>
          </cell>
          <cell r="H999" t="str">
            <v>1</v>
          </cell>
          <cell r="I999" t="str">
            <v>161.86</v>
          </cell>
        </row>
        <row r="1000">
          <cell r="A1000" t="str">
            <v>1730408</v>
          </cell>
          <cell r="B1000" t="str">
            <v>丽笙宾州卡莱尔乡村套房酒店</v>
          </cell>
          <cell r="C1000" t="str">
            <v>473712528</v>
          </cell>
          <cell r="D1000" t="str">
            <v>64085820</v>
          </cell>
          <cell r="E1000" t="str">
            <v/>
          </cell>
          <cell r="F1000" t="str">
            <v>2799.89</v>
          </cell>
          <cell r="G1000" t="str">
            <v>RMB</v>
          </cell>
          <cell r="H1000" t="str">
            <v>1</v>
          </cell>
          <cell r="I1000" t="str">
            <v>397.74</v>
          </cell>
        </row>
        <row r="1001">
          <cell r="A1001" t="str">
            <v>1717192</v>
          </cell>
          <cell r="B1001" t="str">
            <v>梅兹札幌 JR 东酒店</v>
          </cell>
          <cell r="C1001" t="str">
            <v>469899840</v>
          </cell>
          <cell r="D1001" t="str">
            <v/>
          </cell>
          <cell r="E1001" t="str">
            <v/>
          </cell>
          <cell r="F1001" t="str">
            <v>463.41</v>
          </cell>
          <cell r="G1001" t="str">
            <v>RMB</v>
          </cell>
          <cell r="H1001" t="str">
            <v>1</v>
          </cell>
          <cell r="I1001" t="str">
            <v>65.83</v>
          </cell>
        </row>
        <row r="1002">
          <cell r="A1002" t="str">
            <v>1736730</v>
          </cell>
          <cell r="B1002" t="str">
            <v>太阳星星马尼拉禅房酒店</v>
          </cell>
          <cell r="C1002" t="str">
            <v>475441440</v>
          </cell>
          <cell r="D1002" t="str">
            <v/>
          </cell>
          <cell r="E1002" t="str">
            <v/>
          </cell>
          <cell r="F1002" t="str">
            <v>138.04</v>
          </cell>
          <cell r="G1002" t="str">
            <v>RMB</v>
          </cell>
          <cell r="H1002" t="str">
            <v>1</v>
          </cell>
          <cell r="I1002" t="str">
            <v>19.61</v>
          </cell>
        </row>
        <row r="1003">
          <cell r="A1003" t="str">
            <v>1735521</v>
          </cell>
          <cell r="B1003" t="str">
            <v>太阳星星马尼拉禅房酒店</v>
          </cell>
          <cell r="C1003" t="str">
            <v>475120296</v>
          </cell>
          <cell r="D1003" t="str">
            <v>priscilla</v>
          </cell>
          <cell r="E1003" t="str">
            <v/>
          </cell>
          <cell r="F1003" t="str">
            <v>126.99</v>
          </cell>
          <cell r="G1003" t="str">
            <v>RMB</v>
          </cell>
          <cell r="H1003" t="str">
            <v>1</v>
          </cell>
          <cell r="I1003" t="str">
            <v>18.04</v>
          </cell>
        </row>
        <row r="1004">
          <cell r="A1004" t="str">
            <v>1736722</v>
          </cell>
          <cell r="B1004" t="str">
            <v>费城机场麦克罗特套房酒店</v>
          </cell>
          <cell r="C1004" t="str">
            <v>475438188</v>
          </cell>
          <cell r="D1004" t="str">
            <v>reconfirmed</v>
          </cell>
          <cell r="E1004" t="str">
            <v/>
          </cell>
          <cell r="F1004" t="str">
            <v>479.32</v>
          </cell>
          <cell r="G1004" t="str">
            <v>RMB</v>
          </cell>
          <cell r="H1004" t="str">
            <v>1</v>
          </cell>
          <cell r="I1004" t="str">
            <v>68.09</v>
          </cell>
        </row>
        <row r="1005">
          <cell r="A1005" t="str">
            <v>1720037</v>
          </cell>
          <cell r="B1005" t="str">
            <v>达曼卡里路温德姆华美达酒店</v>
          </cell>
          <cell r="C1005" t="str">
            <v>470702752</v>
          </cell>
          <cell r="D1005" t="str">
            <v/>
          </cell>
          <cell r="E1005" t="str">
            <v/>
          </cell>
          <cell r="F1005" t="str">
            <v>672.98</v>
          </cell>
          <cell r="G1005" t="str">
            <v>RMB</v>
          </cell>
          <cell r="H1005" t="str">
            <v>1</v>
          </cell>
          <cell r="I1005" t="str">
            <v>95.6</v>
          </cell>
        </row>
        <row r="1006">
          <cell r="A1006" t="str">
            <v>1728022</v>
          </cell>
          <cell r="B1006" t="str">
            <v>查尔斯贝斯特韦斯特品质酒店</v>
          </cell>
          <cell r="C1006" t="str">
            <v>473060956</v>
          </cell>
          <cell r="D1006" t="str">
            <v>212030</v>
          </cell>
          <cell r="E1006" t="str">
            <v/>
          </cell>
          <cell r="F1006" t="str">
            <v>589.98</v>
          </cell>
          <cell r="G1006" t="str">
            <v>RMB</v>
          </cell>
          <cell r="H1006" t="str">
            <v>1</v>
          </cell>
          <cell r="I1006" t="str">
            <v>83.81</v>
          </cell>
        </row>
        <row r="1007">
          <cell r="A1007" t="str">
            <v>1739553</v>
          </cell>
          <cell r="B1007" t="str">
            <v>京都站前天然温泉多米高级旅馆</v>
          </cell>
          <cell r="C1007" t="str">
            <v>476128752</v>
          </cell>
          <cell r="D1007" t="str">
            <v/>
          </cell>
          <cell r="E1007" t="str">
            <v/>
          </cell>
          <cell r="F1007" t="str">
            <v>1250.78</v>
          </cell>
          <cell r="G1007" t="str">
            <v>RMB</v>
          </cell>
          <cell r="H1007" t="str">
            <v>1</v>
          </cell>
          <cell r="I1007" t="str">
            <v>177.68</v>
          </cell>
        </row>
        <row r="1008">
          <cell r="A1008" t="str">
            <v>1737645</v>
          </cell>
          <cell r="B1008" t="str">
            <v>林克路花开酒店</v>
          </cell>
          <cell r="C1008" t="str">
            <v>475670844</v>
          </cell>
          <cell r="D1008" t="str">
            <v/>
          </cell>
          <cell r="E1008" t="str">
            <v/>
          </cell>
          <cell r="F1008" t="str">
            <v>317.9</v>
          </cell>
          <cell r="G1008" t="str">
            <v>RMB</v>
          </cell>
          <cell r="H1008" t="str">
            <v>1</v>
          </cell>
          <cell r="I1008" t="str">
            <v>45.16</v>
          </cell>
        </row>
        <row r="1009">
          <cell r="A1009" t="str">
            <v>1739053</v>
          </cell>
          <cell r="B1009" t="str">
            <v>卢迪亚纳丽亭酒店</v>
          </cell>
          <cell r="C1009" t="str">
            <v>476019680</v>
          </cell>
          <cell r="D1009" t="str">
            <v/>
          </cell>
          <cell r="E1009" t="str">
            <v/>
          </cell>
          <cell r="F1009" t="str">
            <v>1973.1</v>
          </cell>
          <cell r="G1009" t="str">
            <v>RMB</v>
          </cell>
          <cell r="H1009" t="str">
            <v>1</v>
          </cell>
          <cell r="I1009" t="str">
            <v>280.29</v>
          </cell>
        </row>
        <row r="1010">
          <cell r="A1010" t="str">
            <v>1737034</v>
          </cell>
          <cell r="B1010" t="str">
            <v>富濠旅店</v>
          </cell>
          <cell r="C1010" t="str">
            <v>475514456</v>
          </cell>
          <cell r="D1010" t="str">
            <v/>
          </cell>
          <cell r="E1010" t="str">
            <v/>
          </cell>
          <cell r="F1010" t="str">
            <v>608.85</v>
          </cell>
          <cell r="G1010" t="str">
            <v>RMB</v>
          </cell>
          <cell r="H1010" t="str">
            <v>1</v>
          </cell>
          <cell r="I1010" t="str">
            <v>86.49</v>
          </cell>
        </row>
        <row r="1011">
          <cell r="A1011" t="str">
            <v>1739162</v>
          </cell>
          <cell r="B1011" t="str">
            <v>皇家皇冠温泉酒店</v>
          </cell>
          <cell r="C1011" t="str">
            <v>476040880</v>
          </cell>
          <cell r="D1011" t="str">
            <v/>
          </cell>
          <cell r="E1011" t="str">
            <v/>
          </cell>
          <cell r="F1011" t="str">
            <v>678.75</v>
          </cell>
          <cell r="G1011" t="str">
            <v>RMB</v>
          </cell>
          <cell r="H1011" t="str">
            <v>1</v>
          </cell>
          <cell r="I1011" t="str">
            <v>96.42</v>
          </cell>
        </row>
        <row r="1012">
          <cell r="A1012" t="str">
            <v>1736822</v>
          </cell>
          <cell r="B1012" t="str">
            <v>新德里火车站布鲁姆酒店</v>
          </cell>
          <cell r="C1012" t="str">
            <v>475464800</v>
          </cell>
          <cell r="D1012" t="str">
            <v>475464800</v>
          </cell>
          <cell r="E1012" t="str">
            <v/>
          </cell>
          <cell r="F1012" t="str">
            <v>255.32</v>
          </cell>
          <cell r="G1012" t="str">
            <v>RMB</v>
          </cell>
          <cell r="H1012" t="str">
            <v>1</v>
          </cell>
          <cell r="I1012" t="str">
            <v>36.27</v>
          </cell>
        </row>
        <row r="1013">
          <cell r="A1013" t="str">
            <v>1736553</v>
          </cell>
          <cell r="B1013" t="str">
            <v>丽笙西弗吉尼亚州贝克利乡村套房酒店</v>
          </cell>
          <cell r="C1013" t="str">
            <v>475378488</v>
          </cell>
          <cell r="D1013" t="str">
            <v>VF3L6SR</v>
          </cell>
          <cell r="E1013" t="str">
            <v/>
          </cell>
          <cell r="F1013" t="str">
            <v>454.89</v>
          </cell>
          <cell r="G1013" t="str">
            <v>RMB</v>
          </cell>
          <cell r="H1013" t="str">
            <v>1</v>
          </cell>
          <cell r="I1013" t="str">
            <v>64.62</v>
          </cell>
        </row>
        <row r="1014">
          <cell r="A1014" t="str">
            <v>1720730</v>
          </cell>
          <cell r="B1014" t="str">
            <v>明洞杨格住宅酒店</v>
          </cell>
          <cell r="C1014" t="str">
            <v>470874588</v>
          </cell>
          <cell r="D1014" t="str">
            <v>470874588</v>
          </cell>
          <cell r="E1014" t="str">
            <v/>
          </cell>
          <cell r="F1014" t="str">
            <v>1485.33</v>
          </cell>
          <cell r="G1014" t="str">
            <v>RMB</v>
          </cell>
          <cell r="H1014" t="str">
            <v>1</v>
          </cell>
          <cell r="I1014" t="str">
            <v>211</v>
          </cell>
        </row>
        <row r="1015">
          <cell r="A1015" t="str">
            <v>1737366</v>
          </cell>
          <cell r="B1015" t="str">
            <v>明洞杨格住宅酒店</v>
          </cell>
          <cell r="C1015" t="str">
            <v>475597748</v>
          </cell>
          <cell r="D1015" t="str">
            <v/>
          </cell>
          <cell r="E1015" t="str">
            <v/>
          </cell>
          <cell r="F1015" t="str">
            <v>265.46</v>
          </cell>
          <cell r="G1015" t="str">
            <v>RMB</v>
          </cell>
          <cell r="H1015" t="str">
            <v>1</v>
          </cell>
          <cell r="I1015" t="str">
            <v>37.71</v>
          </cell>
        </row>
        <row r="1016">
          <cell r="A1016" t="str">
            <v>1718562</v>
          </cell>
          <cell r="B1016" t="str">
            <v>年轻旅馆民宿</v>
          </cell>
          <cell r="C1016" t="str">
            <v>470298648</v>
          </cell>
          <cell r="D1016" t="str">
            <v/>
          </cell>
          <cell r="E1016" t="str">
            <v/>
          </cell>
          <cell r="F1016" t="str">
            <v>101.37</v>
          </cell>
          <cell r="G1016" t="str">
            <v>RMB</v>
          </cell>
          <cell r="H1016" t="str">
            <v>1</v>
          </cell>
          <cell r="I1016" t="str">
            <v>14.4</v>
          </cell>
        </row>
        <row r="1017">
          <cell r="A1017" t="str">
            <v>1739092</v>
          </cell>
          <cell r="B1017" t="str">
            <v>芭达雅王朝酒店</v>
          </cell>
          <cell r="C1017" t="str">
            <v>476025728</v>
          </cell>
          <cell r="D1017" t="str">
            <v/>
          </cell>
          <cell r="E1017" t="str">
            <v/>
          </cell>
          <cell r="F1017" t="str">
            <v>303.82</v>
          </cell>
          <cell r="G1017" t="str">
            <v>RMB</v>
          </cell>
          <cell r="H1017" t="str">
            <v>1</v>
          </cell>
          <cell r="I1017" t="str">
            <v>43.16</v>
          </cell>
        </row>
        <row r="1018">
          <cell r="A1018" t="str">
            <v>1740881</v>
          </cell>
          <cell r="B1018" t="str">
            <v>暹芭木屋酒店</v>
          </cell>
          <cell r="C1018" t="str">
            <v>476405268</v>
          </cell>
          <cell r="D1018" t="str">
            <v/>
          </cell>
          <cell r="E1018" t="str">
            <v/>
          </cell>
          <cell r="F1018" t="str">
            <v>136.99</v>
          </cell>
          <cell r="G1018" t="str">
            <v>RMB</v>
          </cell>
          <cell r="H1018" t="str">
            <v>1</v>
          </cell>
          <cell r="I1018" t="str">
            <v>19.46</v>
          </cell>
        </row>
        <row r="1019">
          <cell r="A1019" t="str">
            <v>1738180</v>
          </cell>
          <cell r="B1019" t="str">
            <v>米开朗基罗住宅酒店</v>
          </cell>
          <cell r="C1019" t="str">
            <v>475853864</v>
          </cell>
          <cell r="D1019" t="str">
            <v/>
          </cell>
          <cell r="E1019" t="str">
            <v/>
          </cell>
          <cell r="F1019" t="str">
            <v>1137.3</v>
          </cell>
          <cell r="G1019" t="str">
            <v>RMB</v>
          </cell>
          <cell r="H1019" t="str">
            <v>1</v>
          </cell>
          <cell r="I1019" t="str">
            <v>161.56</v>
          </cell>
        </row>
        <row r="1020">
          <cell r="A1020" t="str">
            <v>1730526</v>
          </cell>
          <cell r="B1020" t="str">
            <v>NH 瓦伦西亚拉斯艾特斯酒店</v>
          </cell>
          <cell r="C1020" t="str">
            <v>473743144</v>
          </cell>
          <cell r="D1020" t="str">
            <v>473743144</v>
          </cell>
          <cell r="E1020" t="str">
            <v/>
          </cell>
          <cell r="F1020" t="str">
            <v>891.2</v>
          </cell>
          <cell r="G1020" t="str">
            <v>RMB</v>
          </cell>
          <cell r="H1020" t="str">
            <v>1</v>
          </cell>
          <cell r="I1020" t="str">
            <v>126.6</v>
          </cell>
        </row>
        <row r="1021">
          <cell r="A1021" t="str">
            <v>1721053</v>
          </cell>
          <cell r="B1021" t="str">
            <v>海洋喷雾酒店</v>
          </cell>
          <cell r="C1021" t="str">
            <v>470946112</v>
          </cell>
          <cell r="D1021" t="str">
            <v>98641</v>
          </cell>
          <cell r="E1021" t="str">
            <v/>
          </cell>
          <cell r="F1021" t="str">
            <v>3201</v>
          </cell>
          <cell r="G1021" t="str">
            <v>RMB</v>
          </cell>
          <cell r="H1021" t="str">
            <v>1</v>
          </cell>
          <cell r="I1021" t="str">
            <v>454.72</v>
          </cell>
        </row>
        <row r="1022">
          <cell r="A1022" t="str">
            <v>1738860</v>
          </cell>
          <cell r="B1022" t="str">
            <v>河湾别墅</v>
          </cell>
          <cell r="C1022" t="str">
            <v>475983476</v>
          </cell>
          <cell r="D1022" t="str">
            <v/>
          </cell>
          <cell r="E1022" t="str">
            <v/>
          </cell>
          <cell r="F1022" t="str">
            <v>1061.28</v>
          </cell>
          <cell r="G1022" t="str">
            <v>RMB</v>
          </cell>
          <cell r="H1022" t="str">
            <v>1</v>
          </cell>
          <cell r="I1022" t="str">
            <v>150.76</v>
          </cell>
        </row>
        <row r="1023">
          <cell r="A1023" t="str">
            <v>1737004</v>
          </cell>
          <cell r="B1023" t="str">
            <v>白住宅公寓酒店</v>
          </cell>
          <cell r="C1023" t="str">
            <v>475508812</v>
          </cell>
          <cell r="D1023" t="str">
            <v/>
          </cell>
          <cell r="E1023" t="str">
            <v/>
          </cell>
          <cell r="F1023" t="str">
            <v>195.06</v>
          </cell>
          <cell r="G1023" t="str">
            <v>RMB</v>
          </cell>
          <cell r="H1023" t="str">
            <v>1</v>
          </cell>
          <cell r="I1023" t="str">
            <v>27.71</v>
          </cell>
        </row>
        <row r="1024">
          <cell r="A1024" t="str">
            <v>1735615</v>
          </cell>
          <cell r="B1024" t="str">
            <v>白住宅公寓酒店</v>
          </cell>
          <cell r="C1024" t="str">
            <v>475143592</v>
          </cell>
          <cell r="D1024" t="str">
            <v>475143592</v>
          </cell>
          <cell r="E1024" t="str">
            <v/>
          </cell>
          <cell r="F1024" t="str">
            <v>199.5</v>
          </cell>
          <cell r="G1024" t="str">
            <v>RMB</v>
          </cell>
          <cell r="H1024" t="str">
            <v>1</v>
          </cell>
          <cell r="I1024" t="str">
            <v>28.34</v>
          </cell>
        </row>
        <row r="1025">
          <cell r="A1025" t="str">
            <v>1722279</v>
          </cell>
          <cell r="B1025" t="str">
            <v>广州四季酒店</v>
          </cell>
          <cell r="C1025" t="str">
            <v>471321480</v>
          </cell>
          <cell r="D1025" t="str">
            <v/>
          </cell>
          <cell r="E1025" t="str">
            <v/>
          </cell>
          <cell r="F1025" t="str">
            <v>2346.05</v>
          </cell>
          <cell r="G1025" t="str">
            <v>RMB</v>
          </cell>
          <cell r="H1025" t="str">
            <v>1</v>
          </cell>
          <cell r="I1025" t="str">
            <v>333.27</v>
          </cell>
        </row>
        <row r="1026">
          <cell r="A1026" t="str">
            <v>1739134</v>
          </cell>
          <cell r="B1026" t="str">
            <v>北京地大国际会议中心</v>
          </cell>
          <cell r="C1026" t="str">
            <v>476034000</v>
          </cell>
          <cell r="D1026" t="str">
            <v/>
          </cell>
          <cell r="E1026" t="str">
            <v/>
          </cell>
          <cell r="F1026" t="str">
            <v>613.56</v>
          </cell>
          <cell r="G1026" t="str">
            <v>RMB</v>
          </cell>
          <cell r="H1026" t="str">
            <v>1</v>
          </cell>
          <cell r="I1026" t="str">
            <v>87.16</v>
          </cell>
        </row>
        <row r="1027">
          <cell r="A1027" t="str">
            <v>1741143</v>
          </cell>
          <cell r="B1027" t="str">
            <v>北京地大国际会议中心</v>
          </cell>
          <cell r="C1027" t="str">
            <v>476457860</v>
          </cell>
          <cell r="D1027" t="str">
            <v/>
          </cell>
          <cell r="E1027" t="str">
            <v/>
          </cell>
          <cell r="F1027" t="str">
            <v>613.63</v>
          </cell>
          <cell r="G1027" t="str">
            <v>RMB</v>
          </cell>
          <cell r="H1027" t="str">
            <v>1</v>
          </cell>
          <cell r="I1027" t="str">
            <v>87.17</v>
          </cell>
        </row>
        <row r="1028">
          <cell r="A1028" t="str">
            <v>1733601</v>
          </cell>
          <cell r="B1028" t="str">
            <v>长沙君悦酒店</v>
          </cell>
          <cell r="C1028" t="str">
            <v>474604980</v>
          </cell>
          <cell r="D1028" t="str">
            <v/>
          </cell>
          <cell r="E1028" t="str">
            <v/>
          </cell>
          <cell r="F1028" t="str">
            <v>1046</v>
          </cell>
          <cell r="G1028" t="str">
            <v>RMB</v>
          </cell>
          <cell r="H1028" t="str">
            <v>1</v>
          </cell>
          <cell r="I1028" t="str">
            <v>148.61</v>
          </cell>
        </row>
        <row r="1029">
          <cell r="A1029" t="str">
            <v>1733980</v>
          </cell>
          <cell r="B1029" t="str">
            <v>7天连锁酒店（广州中大北门广场店）</v>
          </cell>
          <cell r="C1029" t="str">
            <v>474707740</v>
          </cell>
          <cell r="D1029" t="str">
            <v/>
          </cell>
          <cell r="E1029" t="str">
            <v/>
          </cell>
          <cell r="F1029" t="str">
            <v>539.93</v>
          </cell>
          <cell r="G1029" t="str">
            <v>RMB</v>
          </cell>
          <cell r="H1029" t="str">
            <v>1</v>
          </cell>
          <cell r="I1029" t="str">
            <v>76.7</v>
          </cell>
        </row>
        <row r="1030">
          <cell r="A1030" t="str">
            <v>1737604</v>
          </cell>
          <cell r="B1030" t="str">
            <v>石狮金沙大酒店</v>
          </cell>
          <cell r="C1030" t="str">
            <v>475653900</v>
          </cell>
          <cell r="D1030" t="str">
            <v/>
          </cell>
          <cell r="E1030" t="str">
            <v/>
          </cell>
          <cell r="F1030" t="str">
            <v>142.2</v>
          </cell>
          <cell r="G1030" t="str">
            <v>RMB</v>
          </cell>
          <cell r="H1030" t="str">
            <v>1</v>
          </cell>
          <cell r="I1030" t="str">
            <v>20.2</v>
          </cell>
        </row>
        <row r="1031">
          <cell r="A1031" t="str">
            <v>1728733</v>
          </cell>
          <cell r="B1031" t="str">
            <v>科伦坡马里诺海滩酒店</v>
          </cell>
          <cell r="C1031" t="str">
            <v>473248252</v>
          </cell>
          <cell r="D1031" t="str">
            <v>473248252</v>
          </cell>
          <cell r="E1031" t="str">
            <v/>
          </cell>
          <cell r="F1031" t="str">
            <v>2062.01</v>
          </cell>
          <cell r="G1031" t="str">
            <v>RMB</v>
          </cell>
          <cell r="H1031" t="str">
            <v>1</v>
          </cell>
          <cell r="I1031" t="str">
            <v>292.92</v>
          </cell>
        </row>
        <row r="1032">
          <cell r="A1032" t="str">
            <v>1741463</v>
          </cell>
          <cell r="B1032" t="str">
            <v>科伦坡马里诺海滩酒店</v>
          </cell>
          <cell r="C1032" t="str">
            <v>476518640</v>
          </cell>
          <cell r="D1032" t="str">
            <v>476518640</v>
          </cell>
          <cell r="E1032" t="str">
            <v/>
          </cell>
          <cell r="F1032" t="str">
            <v>2268.13</v>
          </cell>
          <cell r="G1032" t="str">
            <v>RMB</v>
          </cell>
          <cell r="H1032" t="str">
            <v>1</v>
          </cell>
          <cell r="I1032" t="str">
            <v>322.2</v>
          </cell>
        </row>
        <row r="1033">
          <cell r="A1033" t="str">
            <v>1720247</v>
          </cell>
          <cell r="B1033" t="str">
            <v>棕榈娱乐场度假大酒店</v>
          </cell>
          <cell r="C1033" t="str">
            <v>470777380</v>
          </cell>
          <cell r="D1033" t="str">
            <v>470777380</v>
          </cell>
          <cell r="E1033" t="str">
            <v/>
          </cell>
          <cell r="F1033" t="str">
            <v>13621.01</v>
          </cell>
          <cell r="G1033" t="str">
            <v>RMB</v>
          </cell>
          <cell r="H1033" t="str">
            <v>1</v>
          </cell>
          <cell r="I1033" t="str">
            <v>1934.94</v>
          </cell>
        </row>
        <row r="1034">
          <cell r="A1034" t="str">
            <v>1726066</v>
          </cell>
          <cell r="B1034" t="str">
            <v>伦敦圣潘克拉斯青年旅舍</v>
          </cell>
          <cell r="C1034" t="str">
            <v>472471532</v>
          </cell>
          <cell r="D1034" t="str">
            <v>472471532</v>
          </cell>
          <cell r="E1034" t="str">
            <v/>
          </cell>
          <cell r="F1034" t="str">
            <v>1306.81</v>
          </cell>
          <cell r="G1034" t="str">
            <v>RMB</v>
          </cell>
          <cell r="H1034" t="str">
            <v>1</v>
          </cell>
          <cell r="I1034" t="str">
            <v>185.64</v>
          </cell>
        </row>
        <row r="1035">
          <cell r="A1035" t="str">
            <v>1733889</v>
          </cell>
          <cell r="B1035" t="str">
            <v>南旧金山机场北旅客之家酒店</v>
          </cell>
          <cell r="C1035" t="str">
            <v>474686108</v>
          </cell>
          <cell r="D1035" t="str">
            <v>84326EC134859</v>
          </cell>
          <cell r="E1035" t="str">
            <v/>
          </cell>
          <cell r="F1035" t="str">
            <v>1285.69</v>
          </cell>
          <cell r="G1035" t="str">
            <v>RMB</v>
          </cell>
          <cell r="H1035" t="str">
            <v>1</v>
          </cell>
          <cell r="I1035" t="str">
            <v>182.64</v>
          </cell>
        </row>
        <row r="1036">
          <cell r="A1036" t="str">
            <v>1728365</v>
          </cell>
          <cell r="B1036" t="str">
            <v>北碧驿站酒店</v>
          </cell>
          <cell r="C1036" t="str">
            <v>473157624</v>
          </cell>
          <cell r="D1036" t="str">
            <v>138779461</v>
          </cell>
          <cell r="E1036" t="str">
            <v/>
          </cell>
          <cell r="F1036" t="str">
            <v>164.3</v>
          </cell>
          <cell r="G1036" t="str">
            <v>RMB</v>
          </cell>
          <cell r="H1036" t="str">
            <v>1</v>
          </cell>
          <cell r="I1036" t="str">
            <v>23.34</v>
          </cell>
        </row>
        <row r="1037">
          <cell r="A1037" t="str">
            <v>1721651</v>
          </cell>
          <cell r="B1037" t="str">
            <v>鲁顿机场奇尔屯酒店</v>
          </cell>
          <cell r="C1037" t="str">
            <v>471138344</v>
          </cell>
          <cell r="D1037" t="str">
            <v/>
          </cell>
          <cell r="E1037" t="str">
            <v/>
          </cell>
          <cell r="F1037" t="str">
            <v>212.31</v>
          </cell>
          <cell r="G1037" t="str">
            <v>RMB</v>
          </cell>
          <cell r="H1037" t="str">
            <v>1</v>
          </cell>
          <cell r="I1037" t="str">
            <v>30.16</v>
          </cell>
        </row>
        <row r="1038">
          <cell r="A1038" t="str">
            <v>1736584</v>
          </cell>
          <cell r="B1038" t="str">
            <v>鲁顿机场奇尔屯酒店</v>
          </cell>
          <cell r="C1038" t="str">
            <v>475392984</v>
          </cell>
          <cell r="D1038" t="str">
            <v/>
          </cell>
          <cell r="E1038" t="str">
            <v/>
          </cell>
          <cell r="F1038" t="str">
            <v>219.91</v>
          </cell>
          <cell r="G1038" t="str">
            <v>RMB</v>
          </cell>
          <cell r="H1038" t="str">
            <v>1</v>
          </cell>
          <cell r="I1038" t="str">
            <v>31.24</v>
          </cell>
        </row>
        <row r="1039">
          <cell r="A1039" t="str">
            <v>1738730</v>
          </cell>
          <cell r="B1039" t="str">
            <v>圣克鲁斯海洋旅馆</v>
          </cell>
          <cell r="C1039" t="str">
            <v>475959644</v>
          </cell>
          <cell r="D1039" t="str">
            <v/>
          </cell>
          <cell r="E1039" t="str">
            <v/>
          </cell>
          <cell r="F1039" t="str">
            <v>592.8</v>
          </cell>
          <cell r="G1039" t="str">
            <v>RMB</v>
          </cell>
          <cell r="H1039" t="str">
            <v>1</v>
          </cell>
          <cell r="I1039" t="str">
            <v>84.21</v>
          </cell>
        </row>
        <row r="1040">
          <cell r="A1040" t="str">
            <v>1722102</v>
          </cell>
          <cell r="B1040" t="str">
            <v>森特尼尔酒店</v>
          </cell>
          <cell r="C1040" t="str">
            <v>471265360</v>
          </cell>
          <cell r="D1040" t="str">
            <v/>
          </cell>
          <cell r="E1040" t="str">
            <v/>
          </cell>
          <cell r="F1040" t="str">
            <v>692.69</v>
          </cell>
          <cell r="G1040" t="str">
            <v>RMB</v>
          </cell>
          <cell r="H1040" t="str">
            <v>1</v>
          </cell>
          <cell r="I1040" t="str">
            <v>98.4</v>
          </cell>
        </row>
        <row r="1041">
          <cell r="A1041" t="str">
            <v>1731702</v>
          </cell>
          <cell r="B1041" t="str">
            <v>伊德尔酒店</v>
          </cell>
          <cell r="C1041" t="str">
            <v>474071392</v>
          </cell>
          <cell r="D1041" t="str">
            <v/>
          </cell>
          <cell r="E1041" t="str">
            <v/>
          </cell>
          <cell r="F1041" t="str">
            <v>331.21</v>
          </cell>
          <cell r="G1041" t="str">
            <v>RMB</v>
          </cell>
          <cell r="H1041" t="str">
            <v>1</v>
          </cell>
          <cell r="I1041" t="str">
            <v>47.05</v>
          </cell>
        </row>
        <row r="1042">
          <cell r="A1042" t="str">
            <v>1740059</v>
          </cell>
          <cell r="B1042" t="str">
            <v>蝴蝶公主酒店</v>
          </cell>
          <cell r="C1042" t="str">
            <v>476257820</v>
          </cell>
          <cell r="D1042" t="str">
            <v>476257820</v>
          </cell>
          <cell r="E1042" t="str">
            <v/>
          </cell>
          <cell r="F1042" t="str">
            <v>173.17</v>
          </cell>
          <cell r="G1042" t="str">
            <v>RMB</v>
          </cell>
          <cell r="H1042" t="str">
            <v>1</v>
          </cell>
          <cell r="I1042" t="str">
            <v>24.6</v>
          </cell>
        </row>
        <row r="1043">
          <cell r="A1043" t="str">
            <v>1736289</v>
          </cell>
          <cell r="B1043" t="str">
            <v>我的酒店23</v>
          </cell>
          <cell r="C1043" t="str">
            <v>475296076</v>
          </cell>
          <cell r="D1043" t="str">
            <v/>
          </cell>
          <cell r="E1043" t="str">
            <v/>
          </cell>
          <cell r="F1043" t="str">
            <v>176.2</v>
          </cell>
          <cell r="G1043" t="str">
            <v>RMB</v>
          </cell>
          <cell r="H1043" t="str">
            <v>1</v>
          </cell>
          <cell r="I1043" t="str">
            <v>25.03</v>
          </cell>
        </row>
        <row r="1044">
          <cell r="A1044" t="str">
            <v>1739436</v>
          </cell>
          <cell r="B1044" t="str">
            <v>东京京桥 颖特饭店</v>
          </cell>
          <cell r="C1044" t="str">
            <v>476099056</v>
          </cell>
          <cell r="D1044" t="str">
            <v/>
          </cell>
          <cell r="E1044" t="str">
            <v/>
          </cell>
          <cell r="F1044" t="str">
            <v>553.66</v>
          </cell>
          <cell r="G1044" t="str">
            <v>RMB</v>
          </cell>
          <cell r="H1044" t="str">
            <v>1</v>
          </cell>
          <cell r="I1044" t="str">
            <v>78.65</v>
          </cell>
        </row>
        <row r="1045">
          <cell r="A1045" t="str">
            <v>1740206</v>
          </cell>
          <cell r="B1045" t="str">
            <v>美美达酒店</v>
          </cell>
          <cell r="C1045" t="str">
            <v>476287828</v>
          </cell>
          <cell r="D1045" t="str">
            <v>476287828</v>
          </cell>
          <cell r="E1045" t="str">
            <v/>
          </cell>
          <cell r="F1045" t="str">
            <v>227.94</v>
          </cell>
          <cell r="G1045" t="str">
            <v>RMB</v>
          </cell>
          <cell r="H1045" t="str">
            <v>1</v>
          </cell>
          <cell r="I1045" t="str">
            <v>32.38</v>
          </cell>
        </row>
        <row r="1046">
          <cell r="A1046" t="str">
            <v>1740207</v>
          </cell>
          <cell r="B1046" t="str">
            <v>美美达酒店</v>
          </cell>
          <cell r="C1046" t="str">
            <v>476288000</v>
          </cell>
          <cell r="D1046" t="str">
            <v/>
          </cell>
          <cell r="E1046" t="str">
            <v/>
          </cell>
          <cell r="F1046" t="str">
            <v>273.55</v>
          </cell>
          <cell r="G1046" t="str">
            <v>RMB</v>
          </cell>
          <cell r="H1046" t="str">
            <v>1</v>
          </cell>
          <cell r="I1046" t="str">
            <v>38.86</v>
          </cell>
        </row>
        <row r="1047">
          <cell r="A1047" t="str">
            <v>1737167</v>
          </cell>
          <cell r="B1047" t="str">
            <v>首尔波波酒店</v>
          </cell>
          <cell r="C1047" t="str">
            <v>475545224</v>
          </cell>
          <cell r="D1047" t="str">
            <v>6179956</v>
          </cell>
          <cell r="E1047" t="str">
            <v/>
          </cell>
          <cell r="F1047" t="str">
            <v>2020.05</v>
          </cell>
          <cell r="G1047" t="str">
            <v>RMB</v>
          </cell>
          <cell r="H1047" t="str">
            <v>1</v>
          </cell>
          <cell r="I1047" t="str">
            <v>286.96</v>
          </cell>
        </row>
        <row r="1048">
          <cell r="A1048" t="str">
            <v>1732644</v>
          </cell>
          <cell r="B1048" t="str">
            <v>首尔波波酒店</v>
          </cell>
          <cell r="C1048" t="str">
            <v>474346112</v>
          </cell>
          <cell r="D1048" t="str">
            <v/>
          </cell>
          <cell r="E1048" t="str">
            <v/>
          </cell>
          <cell r="F1048" t="str">
            <v>306.5</v>
          </cell>
          <cell r="G1048" t="str">
            <v>RMB</v>
          </cell>
          <cell r="H1048" t="str">
            <v>1</v>
          </cell>
          <cell r="I1048" t="str">
            <v>43.54</v>
          </cell>
        </row>
        <row r="1049">
          <cell r="A1049" t="str">
            <v>1738023</v>
          </cell>
          <cell r="B1049" t="str">
            <v>蒲甘景观酒店</v>
          </cell>
          <cell r="C1049" t="str">
            <v>475802508</v>
          </cell>
          <cell r="D1049" t="str">
            <v>reconfirmed</v>
          </cell>
          <cell r="E1049" t="str">
            <v/>
          </cell>
          <cell r="F1049" t="str">
            <v>443.28</v>
          </cell>
          <cell r="G1049" t="str">
            <v>RMB</v>
          </cell>
          <cell r="H1049" t="str">
            <v>1</v>
          </cell>
          <cell r="I1049" t="str">
            <v>62.97</v>
          </cell>
        </row>
        <row r="1050">
          <cell r="A1050" t="str">
            <v>1739213</v>
          </cell>
          <cell r="B1050" t="str">
            <v>卢纳胶囊旅馆</v>
          </cell>
          <cell r="C1050" t="str">
            <v>476051896</v>
          </cell>
          <cell r="D1050" t="str">
            <v/>
          </cell>
          <cell r="E1050" t="str">
            <v/>
          </cell>
          <cell r="F1050" t="str">
            <v>213.16</v>
          </cell>
          <cell r="G1050" t="str">
            <v>RMB</v>
          </cell>
          <cell r="H1050" t="str">
            <v>1</v>
          </cell>
          <cell r="I1050" t="str">
            <v>30.28</v>
          </cell>
        </row>
        <row r="1051">
          <cell r="A1051" t="str">
            <v>1730901</v>
          </cell>
          <cell r="B1051" t="str">
            <v>尼泊尔加尔酒店</v>
          </cell>
          <cell r="C1051" t="str">
            <v>473867508</v>
          </cell>
          <cell r="D1051" t="str">
            <v/>
          </cell>
          <cell r="E1051" t="str">
            <v/>
          </cell>
          <cell r="F1051" t="str">
            <v>4229.33</v>
          </cell>
          <cell r="G1051" t="str">
            <v>RMB</v>
          </cell>
          <cell r="H1051" t="str">
            <v>1</v>
          </cell>
          <cell r="I1051" t="str">
            <v>600.8</v>
          </cell>
        </row>
        <row r="1052">
          <cell r="A1052" t="str">
            <v>1717645</v>
          </cell>
          <cell r="B1052" t="str">
            <v>尼泊尔加尔酒店</v>
          </cell>
          <cell r="C1052" t="str">
            <v>469996584</v>
          </cell>
          <cell r="D1052" t="str">
            <v/>
          </cell>
          <cell r="E1052" t="str">
            <v/>
          </cell>
          <cell r="F1052" t="str">
            <v>1604.79</v>
          </cell>
          <cell r="G1052" t="str">
            <v>RMB</v>
          </cell>
          <cell r="H1052" t="str">
            <v>1</v>
          </cell>
          <cell r="I1052" t="str">
            <v>227.97</v>
          </cell>
        </row>
        <row r="1053">
          <cell r="A1053" t="str">
            <v>1737613</v>
          </cell>
          <cell r="B1053" t="str">
            <v>尼泊尔加尔酒店</v>
          </cell>
          <cell r="C1053" t="str">
            <v>475656028</v>
          </cell>
          <cell r="D1053" t="str">
            <v/>
          </cell>
          <cell r="E1053" t="str">
            <v/>
          </cell>
          <cell r="F1053" t="str">
            <v>528.67</v>
          </cell>
          <cell r="G1053" t="str">
            <v>RMB</v>
          </cell>
          <cell r="H1053" t="str">
            <v>1</v>
          </cell>
          <cell r="I1053" t="str">
            <v>75.1</v>
          </cell>
        </row>
        <row r="1054">
          <cell r="A1054" t="str">
            <v>1740127</v>
          </cell>
          <cell r="B1054" t="str">
            <v>吉隆坡旧古仔路奥兰治酒店</v>
          </cell>
          <cell r="C1054" t="str">
            <v>476271572</v>
          </cell>
          <cell r="D1054" t="str">
            <v>N0020945</v>
          </cell>
          <cell r="E1054" t="str">
            <v/>
          </cell>
          <cell r="F1054" t="str">
            <v>177.82</v>
          </cell>
          <cell r="G1054" t="str">
            <v>RMB</v>
          </cell>
          <cell r="H1054" t="str">
            <v>1</v>
          </cell>
          <cell r="I1054" t="str">
            <v>25.26</v>
          </cell>
        </row>
        <row r="1055">
          <cell r="A1055" t="str">
            <v>1740793</v>
          </cell>
          <cell r="B1055" t="str">
            <v>佩达纳酒店</v>
          </cell>
          <cell r="C1055" t="str">
            <v>476390708</v>
          </cell>
          <cell r="D1055" t="str">
            <v/>
          </cell>
          <cell r="E1055" t="str">
            <v/>
          </cell>
          <cell r="F1055" t="str">
            <v>374.64</v>
          </cell>
          <cell r="G1055" t="str">
            <v>RMB</v>
          </cell>
          <cell r="H1055" t="str">
            <v>1</v>
          </cell>
          <cell r="I1055" t="str">
            <v>53.22</v>
          </cell>
        </row>
        <row r="1056">
          <cell r="A1056" t="str">
            <v>1737227</v>
          </cell>
          <cell r="B1056" t="str">
            <v>仰光温德姆至尊酒店</v>
          </cell>
          <cell r="C1056" t="str">
            <v>475559144</v>
          </cell>
          <cell r="D1056" t="str">
            <v/>
          </cell>
          <cell r="E1056" t="str">
            <v/>
          </cell>
          <cell r="F1056" t="str">
            <v>752.31</v>
          </cell>
          <cell r="G1056" t="str">
            <v>RMB</v>
          </cell>
          <cell r="H1056" t="str">
            <v>1</v>
          </cell>
          <cell r="I1056" t="str">
            <v>106.87</v>
          </cell>
        </row>
        <row r="1057">
          <cell r="A1057" t="str">
            <v>1740880</v>
          </cell>
          <cell r="B1057" t="str">
            <v>仰光温德姆至尊酒店</v>
          </cell>
          <cell r="C1057" t="str">
            <v>476405144</v>
          </cell>
          <cell r="D1057" t="str">
            <v>136274；136273</v>
          </cell>
          <cell r="E1057" t="str">
            <v/>
          </cell>
          <cell r="F1057" t="str">
            <v>8763.47</v>
          </cell>
          <cell r="G1057" t="str">
            <v>RMB</v>
          </cell>
          <cell r="H1057" t="str">
            <v>1</v>
          </cell>
          <cell r="I1057" t="str">
            <v>1244.9</v>
          </cell>
        </row>
        <row r="1058">
          <cell r="A1058" t="str">
            <v>1719915</v>
          </cell>
          <cell r="B1058" t="str">
            <v>仰光温德姆至尊酒店</v>
          </cell>
          <cell r="C1058" t="str">
            <v>470652928</v>
          </cell>
          <cell r="D1058" t="str">
            <v>470652928</v>
          </cell>
          <cell r="E1058" t="str">
            <v/>
          </cell>
          <cell r="F1058" t="str">
            <v>659.74</v>
          </cell>
          <cell r="G1058" t="str">
            <v>RMB</v>
          </cell>
          <cell r="H1058" t="str">
            <v>1</v>
          </cell>
          <cell r="I1058" t="str">
            <v>93.72</v>
          </cell>
        </row>
        <row r="1059">
          <cell r="A1059" t="str">
            <v>1738863</v>
          </cell>
          <cell r="B1059" t="str">
            <v>雅加达帕瑟尔巴罗马克酒店</v>
          </cell>
          <cell r="C1059" t="str">
            <v>475983860</v>
          </cell>
          <cell r="D1059" t="str">
            <v/>
          </cell>
          <cell r="E1059" t="str">
            <v/>
          </cell>
          <cell r="F1059" t="str">
            <v>282.99</v>
          </cell>
          <cell r="G1059" t="str">
            <v>RMB</v>
          </cell>
          <cell r="H1059" t="str">
            <v>1</v>
          </cell>
          <cell r="I1059" t="str">
            <v>40.2</v>
          </cell>
        </row>
        <row r="1060">
          <cell r="A1060" t="str">
            <v>1723769</v>
          </cell>
          <cell r="B1060" t="str">
            <v>首尔RUI酒店</v>
          </cell>
          <cell r="C1060" t="str">
            <v>471822168</v>
          </cell>
          <cell r="D1060" t="str">
            <v>reconfirmed</v>
          </cell>
          <cell r="E1060" t="str">
            <v/>
          </cell>
          <cell r="F1060" t="str">
            <v>240.33</v>
          </cell>
          <cell r="G1060" t="str">
            <v>RMB</v>
          </cell>
          <cell r="H1060" t="str">
            <v>1</v>
          </cell>
          <cell r="I1060" t="str">
            <v>34.14</v>
          </cell>
        </row>
        <row r="1061">
          <cell r="A1061" t="str">
            <v>1723282</v>
          </cell>
          <cell r="B1061" t="str">
            <v>名古屋船舶酒店</v>
          </cell>
          <cell r="C1061" t="str">
            <v>471644508</v>
          </cell>
          <cell r="D1061" t="str">
            <v>097482</v>
          </cell>
          <cell r="E1061" t="str">
            <v/>
          </cell>
          <cell r="F1061" t="str">
            <v>1487.59</v>
          </cell>
          <cell r="G1061" t="str">
            <v>RMB</v>
          </cell>
          <cell r="H1061" t="str">
            <v>1</v>
          </cell>
          <cell r="I1061" t="str">
            <v>211.32</v>
          </cell>
        </row>
        <row r="1062">
          <cell r="A1062" t="str">
            <v>1739853</v>
          </cell>
          <cell r="B1062" t="str">
            <v>民都鲁凯城酒店</v>
          </cell>
          <cell r="C1062" t="str">
            <v>476204952</v>
          </cell>
          <cell r="D1062" t="str">
            <v>reconfirmed</v>
          </cell>
          <cell r="E1062" t="str">
            <v/>
          </cell>
          <cell r="F1062" t="str">
            <v>261.59</v>
          </cell>
          <cell r="G1062" t="str">
            <v>RMB</v>
          </cell>
          <cell r="H1062" t="str">
            <v>1</v>
          </cell>
          <cell r="I1062" t="str">
            <v>37.16</v>
          </cell>
        </row>
        <row r="1063">
          <cell r="A1063" t="str">
            <v>1727926</v>
          </cell>
          <cell r="B1063" t="str">
            <v>玛吉利酒店</v>
          </cell>
          <cell r="C1063" t="str">
            <v>473014960</v>
          </cell>
          <cell r="D1063" t="str">
            <v/>
          </cell>
          <cell r="E1063" t="str">
            <v/>
          </cell>
          <cell r="F1063" t="str">
            <v>1760.37</v>
          </cell>
          <cell r="G1063" t="str">
            <v>RMB</v>
          </cell>
          <cell r="H1063" t="str">
            <v>1</v>
          </cell>
          <cell r="I1063" t="str">
            <v>250.07</v>
          </cell>
        </row>
        <row r="1064">
          <cell r="A1064" t="str">
            <v>1734984</v>
          </cell>
          <cell r="B1064" t="str">
            <v>平昌华美达酒店&amp;套房</v>
          </cell>
          <cell r="C1064" t="str">
            <v>474959340</v>
          </cell>
          <cell r="D1064" t="str">
            <v>19088267</v>
          </cell>
          <cell r="E1064" t="str">
            <v/>
          </cell>
          <cell r="F1064" t="str">
            <v>649.11</v>
          </cell>
          <cell r="G1064" t="str">
            <v>RMB</v>
          </cell>
          <cell r="H1064" t="str">
            <v>1</v>
          </cell>
          <cell r="I1064" t="str">
            <v>92.21</v>
          </cell>
        </row>
        <row r="1065">
          <cell r="A1065" t="str">
            <v>1738695</v>
          </cell>
          <cell r="B1065" t="str">
            <v>阿拉邦豪普旅馆</v>
          </cell>
          <cell r="C1065" t="str">
            <v>475952600</v>
          </cell>
          <cell r="D1065" t="str">
            <v/>
          </cell>
          <cell r="E1065" t="str">
            <v/>
          </cell>
          <cell r="F1065" t="str">
            <v>1167.5</v>
          </cell>
          <cell r="G1065" t="str">
            <v>RMB</v>
          </cell>
          <cell r="H1065" t="str">
            <v>1</v>
          </cell>
          <cell r="I1065" t="str">
            <v>165.85</v>
          </cell>
        </row>
        <row r="1066">
          <cell r="A1066" t="str">
            <v>1740104</v>
          </cell>
          <cell r="B1066" t="str">
            <v>阿拉邦豪普旅馆</v>
          </cell>
          <cell r="C1066" t="str">
            <v>476265812</v>
          </cell>
          <cell r="D1066" t="str">
            <v/>
          </cell>
          <cell r="E1066" t="str">
            <v/>
          </cell>
          <cell r="F1066" t="str">
            <v>259.48</v>
          </cell>
          <cell r="G1066" t="str">
            <v>RMB</v>
          </cell>
          <cell r="H1066" t="str">
            <v>1</v>
          </cell>
          <cell r="I1066" t="str">
            <v>36.86</v>
          </cell>
        </row>
        <row r="1067">
          <cell r="A1067" t="str">
            <v>1738733</v>
          </cell>
          <cell r="B1067" t="str">
            <v>阿拉邦豪普旅馆</v>
          </cell>
          <cell r="C1067" t="str">
            <v>475960776</v>
          </cell>
          <cell r="D1067" t="str">
            <v>reconfirmed</v>
          </cell>
          <cell r="E1067" t="str">
            <v/>
          </cell>
          <cell r="F1067" t="str">
            <v>1401</v>
          </cell>
          <cell r="G1067" t="str">
            <v>RMB</v>
          </cell>
          <cell r="H1067" t="str">
            <v>1</v>
          </cell>
          <cell r="I1067" t="str">
            <v>199.02</v>
          </cell>
        </row>
        <row r="1068">
          <cell r="A1068" t="str">
            <v>1739178</v>
          </cell>
          <cell r="B1068" t="str">
            <v>阿拉邦豪普旅馆</v>
          </cell>
          <cell r="C1068" t="str">
            <v>476044220</v>
          </cell>
          <cell r="D1068" t="str">
            <v/>
          </cell>
          <cell r="E1068" t="str">
            <v/>
          </cell>
          <cell r="F1068" t="str">
            <v>259.48</v>
          </cell>
          <cell r="G1068" t="str">
            <v>RMB</v>
          </cell>
          <cell r="H1068" t="str">
            <v>1</v>
          </cell>
          <cell r="I1068" t="str">
            <v>36.86</v>
          </cell>
        </row>
        <row r="1069">
          <cell r="A1069" t="str">
            <v>1738701</v>
          </cell>
          <cell r="B1069" t="str">
            <v>阿拉邦豪普旅馆</v>
          </cell>
          <cell r="C1069" t="str">
            <v>475953440</v>
          </cell>
          <cell r="D1069" t="str">
            <v>73757914</v>
          </cell>
          <cell r="E1069" t="str">
            <v/>
          </cell>
          <cell r="F1069" t="str">
            <v>233.5</v>
          </cell>
          <cell r="G1069" t="str">
            <v>RMB</v>
          </cell>
          <cell r="H1069" t="str">
            <v>1</v>
          </cell>
          <cell r="I1069" t="str">
            <v>33.17</v>
          </cell>
        </row>
        <row r="1070">
          <cell r="A1070" t="str">
            <v>1736452</v>
          </cell>
          <cell r="B1070" t="str">
            <v>合艾四叶草酒店</v>
          </cell>
          <cell r="C1070" t="str">
            <v>475344724</v>
          </cell>
          <cell r="D1070" t="str">
            <v/>
          </cell>
          <cell r="E1070" t="str">
            <v/>
          </cell>
          <cell r="F1070" t="str">
            <v>352.54</v>
          </cell>
          <cell r="G1070" t="str">
            <v>RMB</v>
          </cell>
          <cell r="H1070" t="str">
            <v>1</v>
          </cell>
          <cell r="I1070" t="str">
            <v>50.08</v>
          </cell>
        </row>
        <row r="1071">
          <cell r="A1071" t="str">
            <v>1740193</v>
          </cell>
          <cell r="B1071" t="str">
            <v>日光站酒店2</v>
          </cell>
          <cell r="C1071" t="str">
            <v>476284320</v>
          </cell>
          <cell r="D1071" t="str">
            <v/>
          </cell>
          <cell r="E1071" t="str">
            <v/>
          </cell>
          <cell r="F1071" t="str">
            <v>516.07</v>
          </cell>
          <cell r="G1071" t="str">
            <v>RMB</v>
          </cell>
          <cell r="H1071" t="str">
            <v>1</v>
          </cell>
          <cell r="I1071" t="str">
            <v>73.31</v>
          </cell>
        </row>
        <row r="1072">
          <cell r="A1072" t="str">
            <v>1735357</v>
          </cell>
          <cell r="B1072" t="str">
            <v>波士顿阿尔斯通酒店</v>
          </cell>
          <cell r="C1072" t="str">
            <v>475083624</v>
          </cell>
          <cell r="D1072" t="str">
            <v>475083624</v>
          </cell>
          <cell r="E1072" t="str">
            <v/>
          </cell>
          <cell r="F1072" t="str">
            <v>1916.86</v>
          </cell>
          <cell r="G1072" t="str">
            <v>RMB</v>
          </cell>
          <cell r="H1072" t="str">
            <v>1</v>
          </cell>
          <cell r="I1072" t="str">
            <v>272.3</v>
          </cell>
        </row>
        <row r="1073">
          <cell r="A1073" t="str">
            <v>1732415</v>
          </cell>
          <cell r="B1073" t="str">
            <v>波士顿阿尔斯通酒店</v>
          </cell>
          <cell r="C1073" t="str">
            <v>474293668</v>
          </cell>
          <cell r="D1073" t="str">
            <v>474293668</v>
          </cell>
          <cell r="E1073" t="str">
            <v/>
          </cell>
          <cell r="F1073" t="str">
            <v>2801.44</v>
          </cell>
          <cell r="G1073" t="str">
            <v>RMB</v>
          </cell>
          <cell r="H1073" t="str">
            <v>1</v>
          </cell>
          <cell r="I1073" t="str">
            <v>397.96</v>
          </cell>
        </row>
        <row r="1074">
          <cell r="A1074" t="str">
            <v>1736903</v>
          </cell>
          <cell r="B1074" t="str">
            <v>宜必思巴黎拉德芳斯中心酒店</v>
          </cell>
          <cell r="C1074" t="str">
            <v>475489216</v>
          </cell>
          <cell r="D1074" t="str">
            <v>2001010588</v>
          </cell>
          <cell r="E1074" t="str">
            <v/>
          </cell>
          <cell r="F1074" t="str">
            <v>568.02</v>
          </cell>
          <cell r="G1074" t="str">
            <v>RMB</v>
          </cell>
          <cell r="H1074" t="str">
            <v>1</v>
          </cell>
          <cell r="I1074" t="str">
            <v>80.69</v>
          </cell>
        </row>
        <row r="1075">
          <cell r="A1075" t="str">
            <v>1728654</v>
          </cell>
          <cell r="B1075" t="str">
            <v>俄亥俄州立大学欧苏分校哥伦布红顶酒店</v>
          </cell>
          <cell r="C1075" t="str">
            <v>473229212</v>
          </cell>
          <cell r="D1075" t="str">
            <v>55109SC000273</v>
          </cell>
          <cell r="E1075" t="str">
            <v/>
          </cell>
          <cell r="F1075" t="str">
            <v>789.83</v>
          </cell>
          <cell r="G1075" t="str">
            <v>RMB</v>
          </cell>
          <cell r="H1075" t="str">
            <v>1</v>
          </cell>
          <cell r="I1075" t="str">
            <v>112.2</v>
          </cell>
        </row>
        <row r="1076">
          <cell r="A1076" t="str">
            <v>1731372</v>
          </cell>
          <cell r="B1076" t="str">
            <v>纽黑文拉昆塔套房酒店</v>
          </cell>
          <cell r="C1076" t="str">
            <v>473999308</v>
          </cell>
          <cell r="D1076" t="str">
            <v/>
          </cell>
          <cell r="E1076" t="str">
            <v/>
          </cell>
          <cell r="F1076" t="str">
            <v>1147.3</v>
          </cell>
          <cell r="G1076" t="str">
            <v>RMB</v>
          </cell>
          <cell r="H1076" t="str">
            <v>1</v>
          </cell>
          <cell r="I1076" t="str">
            <v>162.98</v>
          </cell>
        </row>
        <row r="1077">
          <cell r="A1077" t="str">
            <v>1729373</v>
          </cell>
          <cell r="B1077" t="str">
            <v>壹精品酒店</v>
          </cell>
          <cell r="C1077" t="str">
            <v>473467324</v>
          </cell>
          <cell r="D1077" t="str">
            <v/>
          </cell>
          <cell r="E1077" t="str">
            <v/>
          </cell>
          <cell r="F1077" t="str">
            <v>913.59</v>
          </cell>
          <cell r="G1077" t="str">
            <v>RMB</v>
          </cell>
          <cell r="H1077" t="str">
            <v>1</v>
          </cell>
          <cell r="I1077" t="str">
            <v>129.78</v>
          </cell>
        </row>
        <row r="1078">
          <cell r="A1078" t="str">
            <v>1739988</v>
          </cell>
          <cell r="B1078" t="str">
            <v>曼谷穆斯特海洋酒店</v>
          </cell>
          <cell r="C1078" t="str">
            <v>476241972</v>
          </cell>
          <cell r="D1078" t="str">
            <v/>
          </cell>
          <cell r="E1078" t="str">
            <v/>
          </cell>
          <cell r="F1078" t="str">
            <v>325.93</v>
          </cell>
          <cell r="G1078" t="str">
            <v>RMB</v>
          </cell>
          <cell r="H1078" t="str">
            <v>1</v>
          </cell>
          <cell r="I1078" t="str">
            <v>46.3</v>
          </cell>
        </row>
        <row r="1079">
          <cell r="A1079" t="str">
            <v>1741009</v>
          </cell>
          <cell r="B1079" t="str">
            <v>8 英哩酒店</v>
          </cell>
          <cell r="C1079" t="str">
            <v>476431168</v>
          </cell>
          <cell r="D1079" t="str">
            <v/>
          </cell>
          <cell r="E1079" t="str">
            <v/>
          </cell>
          <cell r="F1079" t="str">
            <v>535</v>
          </cell>
          <cell r="G1079" t="str">
            <v>RMB</v>
          </cell>
          <cell r="H1079" t="str">
            <v>1</v>
          </cell>
          <cell r="I1079" t="str">
            <v>76</v>
          </cell>
        </row>
        <row r="1080">
          <cell r="A1080" t="str">
            <v>1717032</v>
          </cell>
          <cell r="B1080" t="str">
            <v>托马里北港滨酒店</v>
          </cell>
          <cell r="C1080" t="str">
            <v>469824676</v>
          </cell>
          <cell r="D1080" t="str">
            <v>469824676</v>
          </cell>
          <cell r="E1080" t="str">
            <v/>
          </cell>
          <cell r="F1080" t="str">
            <v>1261.62</v>
          </cell>
          <cell r="G1080" t="str">
            <v>RMB</v>
          </cell>
          <cell r="H1080" t="str">
            <v>1</v>
          </cell>
          <cell r="I1080" t="str">
            <v>179.22</v>
          </cell>
        </row>
        <row r="1081">
          <cell r="A1081" t="str">
            <v>1738533</v>
          </cell>
          <cell r="B1081" t="str">
            <v>新玫瑰精品酒店</v>
          </cell>
          <cell r="C1081" t="str">
            <v>475917672</v>
          </cell>
          <cell r="D1081" t="str">
            <v/>
          </cell>
          <cell r="E1081" t="str">
            <v/>
          </cell>
          <cell r="F1081" t="str">
            <v>286.51</v>
          </cell>
          <cell r="G1081" t="str">
            <v>RMB</v>
          </cell>
          <cell r="H1081" t="str">
            <v>1</v>
          </cell>
          <cell r="I1081" t="str">
            <v>40.7</v>
          </cell>
        </row>
        <row r="1082">
          <cell r="A1082" t="str">
            <v>1740194</v>
          </cell>
          <cell r="B1082" t="str">
            <v>巴株巴辖松之轩酒店</v>
          </cell>
          <cell r="C1082" t="str">
            <v>476284712</v>
          </cell>
          <cell r="D1082" t="str">
            <v/>
          </cell>
          <cell r="E1082" t="str">
            <v/>
          </cell>
          <cell r="F1082" t="str">
            <v>535.99</v>
          </cell>
          <cell r="G1082" t="str">
            <v>RMB</v>
          </cell>
          <cell r="H1082" t="str">
            <v>1</v>
          </cell>
          <cell r="I1082" t="str">
            <v>76.14</v>
          </cell>
        </row>
        <row r="1083">
          <cell r="A1083" t="str">
            <v>1719193</v>
          </cell>
          <cell r="B1083" t="str">
            <v>福冈博多站东方酒店</v>
          </cell>
          <cell r="C1083" t="str">
            <v>470469016</v>
          </cell>
          <cell r="D1083" t="str">
            <v>100170594</v>
          </cell>
          <cell r="E1083" t="str">
            <v/>
          </cell>
          <cell r="F1083" t="str">
            <v>3207.69</v>
          </cell>
          <cell r="G1083" t="str">
            <v>RMB</v>
          </cell>
          <cell r="H1083" t="str">
            <v>1</v>
          </cell>
          <cell r="I1083" t="str">
            <v>455.67</v>
          </cell>
        </row>
        <row r="1084">
          <cell r="A1084" t="str">
            <v>1730322</v>
          </cell>
          <cell r="B1084" t="str">
            <v>曼谷布恩广场酒店</v>
          </cell>
          <cell r="C1084" t="str">
            <v>473692752</v>
          </cell>
          <cell r="D1084" t="str">
            <v/>
          </cell>
          <cell r="E1084" t="str">
            <v/>
          </cell>
          <cell r="F1084" t="str">
            <v>538.66</v>
          </cell>
          <cell r="G1084" t="str">
            <v>RMB</v>
          </cell>
          <cell r="H1084" t="str">
            <v>1</v>
          </cell>
          <cell r="I1084" t="str">
            <v>76.52</v>
          </cell>
        </row>
        <row r="1085">
          <cell r="A1085" t="str">
            <v>1739835</v>
          </cell>
          <cell r="B1085" t="str">
            <v>ART 小仓酒店 新田川</v>
          </cell>
          <cell r="C1085" t="str">
            <v>476201872</v>
          </cell>
          <cell r="D1085" t="str">
            <v/>
          </cell>
          <cell r="E1085" t="str">
            <v/>
          </cell>
          <cell r="F1085" t="str">
            <v>256.03</v>
          </cell>
          <cell r="G1085" t="str">
            <v>RMB</v>
          </cell>
          <cell r="H1085" t="str">
            <v>1</v>
          </cell>
          <cell r="I1085" t="str">
            <v>36.37</v>
          </cell>
        </row>
        <row r="1086">
          <cell r="A1086" t="str">
            <v>1739487</v>
          </cell>
          <cell r="B1086" t="str">
            <v>堆樱花服务公寓酒店</v>
          </cell>
          <cell r="C1086" t="str">
            <v>476110964</v>
          </cell>
          <cell r="D1086" t="str">
            <v>reconfirmed</v>
          </cell>
          <cell r="E1086" t="str">
            <v/>
          </cell>
          <cell r="F1086" t="str">
            <v>243.99</v>
          </cell>
          <cell r="G1086" t="str">
            <v>RMB</v>
          </cell>
          <cell r="H1086" t="str">
            <v>1</v>
          </cell>
          <cell r="I1086" t="str">
            <v>34.66</v>
          </cell>
        </row>
        <row r="1087">
          <cell r="A1087" t="str">
            <v>1727469</v>
          </cell>
          <cell r="B1087" t="str">
            <v>名古屋伏见安住睦世酒店</v>
          </cell>
          <cell r="C1087" t="str">
            <v>472856812</v>
          </cell>
          <cell r="D1087" t="str">
            <v>0522183611</v>
          </cell>
          <cell r="E1087" t="str">
            <v/>
          </cell>
          <cell r="F1087" t="str">
            <v>597.37</v>
          </cell>
          <cell r="G1087" t="str">
            <v>RMB</v>
          </cell>
          <cell r="H1087" t="str">
            <v>1</v>
          </cell>
          <cell r="I1087" t="str">
            <v>84.86</v>
          </cell>
        </row>
        <row r="1088">
          <cell r="A1088" t="str">
            <v>1728377</v>
          </cell>
          <cell r="B1088" t="str">
            <v>名古屋伏见安住睦世酒店</v>
          </cell>
          <cell r="C1088" t="str">
            <v>473160452</v>
          </cell>
          <cell r="D1088" t="str">
            <v/>
          </cell>
          <cell r="E1088" t="str">
            <v/>
          </cell>
          <cell r="F1088" t="str">
            <v>1097.04</v>
          </cell>
          <cell r="G1088" t="str">
            <v>RMB</v>
          </cell>
          <cell r="H1088" t="str">
            <v>1</v>
          </cell>
          <cell r="I1088" t="str">
            <v>155.84</v>
          </cell>
        </row>
        <row r="1089">
          <cell r="A1089" t="str">
            <v>1738177</v>
          </cell>
          <cell r="B1089" t="str">
            <v>温德姆亨丽埃塔麦克罗特酒店</v>
          </cell>
          <cell r="C1089" t="str">
            <v>475851348</v>
          </cell>
          <cell r="D1089" t="str">
            <v>85605EC031481</v>
          </cell>
          <cell r="E1089" t="str">
            <v/>
          </cell>
          <cell r="F1089" t="str">
            <v>645.8</v>
          </cell>
          <cell r="G1089" t="str">
            <v>RMB</v>
          </cell>
          <cell r="H1089" t="str">
            <v>1</v>
          </cell>
          <cell r="I1089" t="str">
            <v>91.74</v>
          </cell>
        </row>
        <row r="1090">
          <cell r="A1090" t="str">
            <v>1732811</v>
          </cell>
          <cell r="B1090" t="str">
            <v>名古屋优雅酒店</v>
          </cell>
          <cell r="C1090" t="str">
            <v>474383700</v>
          </cell>
          <cell r="D1090" t="str">
            <v>Acknowledged</v>
          </cell>
          <cell r="E1090" t="str">
            <v/>
          </cell>
          <cell r="F1090" t="str">
            <v>508.18</v>
          </cell>
          <cell r="G1090" t="str">
            <v>RMB</v>
          </cell>
          <cell r="H1090" t="str">
            <v>1</v>
          </cell>
          <cell r="I1090" t="str">
            <v>72.19</v>
          </cell>
        </row>
        <row r="1091">
          <cell r="A1091" t="str">
            <v>1736559</v>
          </cell>
          <cell r="B1091" t="str">
            <v>芭堤雅纳文大厦酒店3</v>
          </cell>
          <cell r="C1091" t="str">
            <v>475380552</v>
          </cell>
          <cell r="D1091" t="str">
            <v/>
          </cell>
          <cell r="E1091" t="str">
            <v/>
          </cell>
          <cell r="F1091" t="str">
            <v>122.56</v>
          </cell>
          <cell r="G1091" t="str">
            <v>RMB</v>
          </cell>
          <cell r="H1091" t="str">
            <v>1</v>
          </cell>
          <cell r="I1091" t="str">
            <v>17.41</v>
          </cell>
        </row>
        <row r="1092">
          <cell r="A1092" t="str">
            <v>1726308</v>
          </cell>
          <cell r="B1092" t="str">
            <v>梅园酒店</v>
          </cell>
          <cell r="C1092" t="str">
            <v>472532020</v>
          </cell>
          <cell r="D1092" t="str">
            <v>19009094</v>
          </cell>
          <cell r="E1092" t="str">
            <v/>
          </cell>
          <cell r="F1092" t="str">
            <v>1293.3</v>
          </cell>
          <cell r="G1092" t="str">
            <v>RMB</v>
          </cell>
          <cell r="H1092" t="str">
            <v>1</v>
          </cell>
          <cell r="I1092" t="str">
            <v>183.72</v>
          </cell>
        </row>
        <row r="1093">
          <cell r="A1093" t="str">
            <v>1725845</v>
          </cell>
          <cell r="B1093" t="str">
            <v>美国延时居住酒店- 波士顿 - 伯灵顿</v>
          </cell>
          <cell r="C1093" t="str">
            <v>472416476</v>
          </cell>
          <cell r="D1093" t="str">
            <v>153042851</v>
          </cell>
          <cell r="E1093" t="str">
            <v/>
          </cell>
          <cell r="F1093" t="str">
            <v>1054.66</v>
          </cell>
          <cell r="G1093" t="str">
            <v>RMB</v>
          </cell>
          <cell r="H1093" t="str">
            <v>1</v>
          </cell>
          <cell r="I1093" t="str">
            <v>149.82</v>
          </cell>
        </row>
        <row r="1094">
          <cell r="A1094" t="str">
            <v>1733985</v>
          </cell>
          <cell r="B1094" t="str">
            <v>特级带家具公寓</v>
          </cell>
          <cell r="C1094" t="str">
            <v>474709072</v>
          </cell>
          <cell r="D1094" t="str">
            <v>67711SC008235</v>
          </cell>
          <cell r="E1094" t="str">
            <v/>
          </cell>
          <cell r="F1094" t="str">
            <v>1731.51</v>
          </cell>
          <cell r="G1094" t="str">
            <v>RMB</v>
          </cell>
          <cell r="H1094" t="str">
            <v>1</v>
          </cell>
          <cell r="I1094" t="str">
            <v>245.97</v>
          </cell>
        </row>
        <row r="1095">
          <cell r="A1095" t="str">
            <v>1733032</v>
          </cell>
          <cell r="B1095" t="str">
            <v>特级带家具公寓</v>
          </cell>
          <cell r="C1095" t="str">
            <v>474435268</v>
          </cell>
          <cell r="D1095" t="str">
            <v/>
          </cell>
          <cell r="E1095" t="str">
            <v/>
          </cell>
          <cell r="F1095" t="str">
            <v>6300.07</v>
          </cell>
          <cell r="G1095" t="str">
            <v>RMB</v>
          </cell>
          <cell r="H1095" t="str">
            <v>1</v>
          </cell>
          <cell r="I1095" t="str">
            <v>894.96</v>
          </cell>
        </row>
        <row r="1096">
          <cell r="A1096" t="str">
            <v>1739091</v>
          </cell>
          <cell r="B1096" t="str">
            <v>金景酒店</v>
          </cell>
          <cell r="C1096" t="str">
            <v>476025624</v>
          </cell>
          <cell r="D1096" t="str">
            <v/>
          </cell>
          <cell r="E1096" t="str">
            <v/>
          </cell>
          <cell r="F1096" t="str">
            <v>246.45</v>
          </cell>
          <cell r="G1096" t="str">
            <v>RMB</v>
          </cell>
          <cell r="H1096" t="str">
            <v>1</v>
          </cell>
          <cell r="I1096" t="str">
            <v>35.01</v>
          </cell>
        </row>
        <row r="1097">
          <cell r="A1097" t="str">
            <v>1721234</v>
          </cell>
          <cell r="B1097" t="str">
            <v>兰卡威热带度假村</v>
          </cell>
          <cell r="C1097" t="str">
            <v>470985852</v>
          </cell>
          <cell r="D1097" t="str">
            <v/>
          </cell>
          <cell r="E1097" t="str">
            <v/>
          </cell>
          <cell r="F1097" t="str">
            <v>1118.01</v>
          </cell>
          <cell r="G1097" t="str">
            <v>RMB</v>
          </cell>
          <cell r="H1097" t="str">
            <v>1</v>
          </cell>
          <cell r="I1097" t="str">
            <v>158.82</v>
          </cell>
        </row>
        <row r="1098">
          <cell r="A1098" t="str">
            <v>1734946</v>
          </cell>
          <cell r="B1098" t="str">
            <v>阿曼拉罗莎酒店</v>
          </cell>
          <cell r="C1098" t="str">
            <v>474949648</v>
          </cell>
          <cell r="D1098" t="str">
            <v/>
          </cell>
          <cell r="E1098" t="str">
            <v/>
          </cell>
          <cell r="F1098" t="str">
            <v>852.2</v>
          </cell>
          <cell r="G1098" t="str">
            <v>RMB</v>
          </cell>
          <cell r="H1098" t="str">
            <v>1</v>
          </cell>
          <cell r="I1098" t="str">
            <v>121.06</v>
          </cell>
        </row>
        <row r="1099">
          <cell r="A1099" t="str">
            <v>1732932</v>
          </cell>
          <cell r="B1099" t="str">
            <v>银绿色酒店</v>
          </cell>
          <cell r="C1099" t="str">
            <v>474413992</v>
          </cell>
          <cell r="D1099" t="str">
            <v>474413992</v>
          </cell>
          <cell r="E1099" t="str">
            <v/>
          </cell>
          <cell r="F1099" t="str">
            <v>1064.37</v>
          </cell>
          <cell r="G1099" t="str">
            <v>RMB</v>
          </cell>
          <cell r="H1099" t="str">
            <v>1</v>
          </cell>
          <cell r="I1099" t="str">
            <v>151.2</v>
          </cell>
        </row>
        <row r="1100">
          <cell r="A1100" t="str">
            <v>1734733</v>
          </cell>
          <cell r="B1100" t="str">
            <v>银绿色酒店</v>
          </cell>
          <cell r="C1100" t="str">
            <v>474887236</v>
          </cell>
          <cell r="D1100" t="str">
            <v/>
          </cell>
          <cell r="E1100" t="str">
            <v/>
          </cell>
          <cell r="F1100" t="str">
            <v>532.19</v>
          </cell>
          <cell r="G1100" t="str">
            <v>RMB</v>
          </cell>
          <cell r="H1100" t="str">
            <v>1</v>
          </cell>
          <cell r="I1100" t="str">
            <v>75.6</v>
          </cell>
        </row>
        <row r="1101">
          <cell r="A1101" t="str">
            <v>1734245</v>
          </cell>
          <cell r="B1101" t="str">
            <v>缅甸运动酒店</v>
          </cell>
          <cell r="C1101" t="str">
            <v>474761420</v>
          </cell>
          <cell r="D1101" t="str">
            <v>0974740</v>
          </cell>
          <cell r="E1101" t="str">
            <v/>
          </cell>
          <cell r="F1101" t="str">
            <v>643.9</v>
          </cell>
          <cell r="G1101" t="str">
            <v>RMB</v>
          </cell>
          <cell r="H1101" t="str">
            <v>1</v>
          </cell>
          <cell r="I1101" t="str">
            <v>91.47</v>
          </cell>
        </row>
        <row r="1102">
          <cell r="A1102" t="str">
            <v>1736980</v>
          </cell>
          <cell r="B1102" t="str">
            <v>USDA宿舍酒店</v>
          </cell>
          <cell r="C1102" t="str">
            <v>475504180</v>
          </cell>
          <cell r="D1102" t="str">
            <v/>
          </cell>
          <cell r="E1102" t="str">
            <v/>
          </cell>
          <cell r="F1102" t="str">
            <v>122.49</v>
          </cell>
          <cell r="G1102" t="str">
            <v>RMB</v>
          </cell>
          <cell r="H1102" t="str">
            <v>1</v>
          </cell>
          <cell r="I1102" t="str">
            <v>17.4</v>
          </cell>
        </row>
        <row r="1103">
          <cell r="A1103" t="str">
            <v>1733824</v>
          </cell>
          <cell r="B1103" t="str">
            <v>USDA宿舍酒店</v>
          </cell>
          <cell r="C1103" t="str">
            <v>474672040</v>
          </cell>
          <cell r="D1103" t="str">
            <v/>
          </cell>
          <cell r="E1103" t="str">
            <v/>
          </cell>
          <cell r="F1103" t="str">
            <v>250.32</v>
          </cell>
          <cell r="G1103" t="str">
            <v>RMB</v>
          </cell>
          <cell r="H1103" t="str">
            <v>1</v>
          </cell>
          <cell r="I1103" t="str">
            <v>35.56</v>
          </cell>
        </row>
        <row r="1104">
          <cell r="A1104" t="str">
            <v>1734978</v>
          </cell>
          <cell r="B1104" t="str">
            <v>罗望子宾馆</v>
          </cell>
          <cell r="C1104" t="str">
            <v>474956420</v>
          </cell>
          <cell r="D1104" t="str">
            <v/>
          </cell>
          <cell r="E1104" t="str">
            <v/>
          </cell>
          <cell r="F1104" t="str">
            <v>314.24</v>
          </cell>
          <cell r="G1104" t="str">
            <v>RMB</v>
          </cell>
          <cell r="H1104" t="str">
            <v>1</v>
          </cell>
          <cell r="I1104" t="str">
            <v>44.64</v>
          </cell>
        </row>
        <row r="1105">
          <cell r="A1105" t="str">
            <v>1730423</v>
          </cell>
          <cell r="B1105" t="str">
            <v>罗望子宾馆</v>
          </cell>
          <cell r="C1105" t="str">
            <v>473715264</v>
          </cell>
          <cell r="D1105" t="str">
            <v/>
          </cell>
          <cell r="E1105" t="str">
            <v/>
          </cell>
          <cell r="F1105" t="str">
            <v>182.96</v>
          </cell>
          <cell r="G1105" t="str">
            <v>RMB</v>
          </cell>
          <cell r="H1105" t="str">
            <v>1</v>
          </cell>
          <cell r="I1105" t="str">
            <v>25.99</v>
          </cell>
        </row>
        <row r="1106">
          <cell r="A1106" t="str">
            <v>1728638</v>
          </cell>
          <cell r="B1106" t="str">
            <v>罗望子宾馆</v>
          </cell>
          <cell r="C1106" t="str">
            <v>473225140</v>
          </cell>
          <cell r="D1106" t="str">
            <v/>
          </cell>
          <cell r="E1106" t="str">
            <v/>
          </cell>
          <cell r="F1106" t="str">
            <v>155.29</v>
          </cell>
          <cell r="G1106" t="str">
            <v>RMB</v>
          </cell>
          <cell r="H1106" t="str">
            <v>1</v>
          </cell>
          <cell r="I1106" t="str">
            <v>22.06</v>
          </cell>
        </row>
        <row r="1107">
          <cell r="A1107" t="str">
            <v>1730904</v>
          </cell>
          <cell r="B1107" t="str">
            <v>马比尼内坦雅营地度假村及水疗中心</v>
          </cell>
          <cell r="C1107" t="str">
            <v>473868724</v>
          </cell>
          <cell r="D1107" t="str">
            <v/>
          </cell>
          <cell r="E1107" t="str">
            <v/>
          </cell>
          <cell r="F1107" t="str">
            <v>1658.37</v>
          </cell>
          <cell r="G1107" t="str">
            <v>RMB</v>
          </cell>
          <cell r="H1107" t="str">
            <v>1</v>
          </cell>
          <cell r="I1107" t="str">
            <v>235.58</v>
          </cell>
        </row>
        <row r="1108">
          <cell r="A1108" t="str">
            <v>1735926</v>
          </cell>
          <cell r="B1108" t="str">
            <v>金隆机场酒店</v>
          </cell>
          <cell r="C1108" t="str">
            <v>475213968</v>
          </cell>
          <cell r="D1108" t="str">
            <v/>
          </cell>
          <cell r="E1108" t="str">
            <v/>
          </cell>
          <cell r="F1108" t="str">
            <v>977.36</v>
          </cell>
          <cell r="G1108" t="str">
            <v>RMB</v>
          </cell>
          <cell r="H1108" t="str">
            <v>1</v>
          </cell>
          <cell r="I1108" t="str">
            <v>138.84</v>
          </cell>
        </row>
        <row r="1109">
          <cell r="A1109" t="str">
            <v>1740114</v>
          </cell>
          <cell r="B1109" t="str">
            <v>巴生港海景水晶皇冠酒店</v>
          </cell>
          <cell r="C1109" t="str">
            <v>476268108</v>
          </cell>
          <cell r="D1109" t="str">
            <v>211204</v>
          </cell>
          <cell r="E1109" t="str">
            <v/>
          </cell>
          <cell r="F1109" t="str">
            <v>242.44</v>
          </cell>
          <cell r="G1109" t="str">
            <v>RMB</v>
          </cell>
          <cell r="H1109" t="str">
            <v>1</v>
          </cell>
          <cell r="I1109" t="str">
            <v>34.44</v>
          </cell>
        </row>
        <row r="1110">
          <cell r="A1110" t="str">
            <v>1736488</v>
          </cell>
          <cell r="B1110" t="str">
            <v>巴生港海景水晶皇冠酒店</v>
          </cell>
          <cell r="C1110" t="str">
            <v>475356580</v>
          </cell>
          <cell r="D1110" t="str">
            <v>475356580</v>
          </cell>
          <cell r="E1110" t="str">
            <v/>
          </cell>
          <cell r="F1110" t="str">
            <v>241.45</v>
          </cell>
          <cell r="G1110" t="str">
            <v>RMB</v>
          </cell>
          <cell r="H1110" t="str">
            <v>1</v>
          </cell>
          <cell r="I1110" t="str">
            <v>34.3</v>
          </cell>
        </row>
        <row r="1111">
          <cell r="A1111" t="str">
            <v>1737641</v>
          </cell>
          <cell r="B1111" t="str">
            <v>凯帕湾酒店及度假村</v>
          </cell>
          <cell r="C1111" t="str">
            <v>475664428</v>
          </cell>
          <cell r="D1111" t="str">
            <v/>
          </cell>
          <cell r="E1111" t="str">
            <v/>
          </cell>
          <cell r="F1111" t="str">
            <v>368.17</v>
          </cell>
          <cell r="G1111" t="str">
            <v>RMB</v>
          </cell>
          <cell r="H1111" t="str">
            <v>1</v>
          </cell>
          <cell r="I1111" t="str">
            <v>52.3</v>
          </cell>
        </row>
        <row r="1112">
          <cell r="A1112" t="str">
            <v>1739032</v>
          </cell>
          <cell r="B1112" t="str">
            <v>莲花友好酒店</v>
          </cell>
          <cell r="C1112" t="str">
            <v>476016080</v>
          </cell>
          <cell r="D1112" t="str">
            <v/>
          </cell>
          <cell r="E1112" t="str">
            <v/>
          </cell>
          <cell r="F1112" t="str">
            <v>244.06</v>
          </cell>
          <cell r="G1112" t="str">
            <v>RMB</v>
          </cell>
          <cell r="H1112" t="str">
            <v>1</v>
          </cell>
          <cell r="I1112" t="str">
            <v>34.67</v>
          </cell>
        </row>
        <row r="1113">
          <cell r="A1113" t="str">
            <v>1720287</v>
          </cell>
          <cell r="B1113" t="str">
            <v>流行钟路酒店</v>
          </cell>
          <cell r="C1113" t="str">
            <v>470788976</v>
          </cell>
          <cell r="D1113" t="str">
            <v/>
          </cell>
          <cell r="E1113" t="str">
            <v/>
          </cell>
          <cell r="F1113" t="str">
            <v>2768.64</v>
          </cell>
          <cell r="G1113" t="str">
            <v>RMB</v>
          </cell>
          <cell r="H1113" t="str">
            <v>1</v>
          </cell>
          <cell r="I1113" t="str">
            <v>393.3</v>
          </cell>
        </row>
        <row r="1114">
          <cell r="A1114" t="str">
            <v>1721275</v>
          </cell>
          <cell r="B1114" t="str">
            <v>流行钟路酒店</v>
          </cell>
          <cell r="C1114" t="str">
            <v>470999104</v>
          </cell>
          <cell r="D1114" t="str">
            <v>9104</v>
          </cell>
          <cell r="E1114" t="str">
            <v/>
          </cell>
          <cell r="F1114" t="str">
            <v>2590.18</v>
          </cell>
          <cell r="G1114" t="str">
            <v>RMB</v>
          </cell>
          <cell r="H1114" t="str">
            <v>1</v>
          </cell>
          <cell r="I1114" t="str">
            <v>367.95</v>
          </cell>
        </row>
        <row r="1115">
          <cell r="A1115" t="str">
            <v>1738658</v>
          </cell>
          <cell r="B1115" t="str">
            <v>藤城南酒店</v>
          </cell>
          <cell r="C1115" t="str">
            <v>475944132</v>
          </cell>
          <cell r="D1115" t="str">
            <v>475944132</v>
          </cell>
          <cell r="E1115" t="str">
            <v/>
          </cell>
          <cell r="F1115" t="str">
            <v>530.85</v>
          </cell>
          <cell r="G1115" t="str">
            <v>RMB</v>
          </cell>
          <cell r="H1115" t="str">
            <v>1</v>
          </cell>
          <cell r="I1115" t="str">
            <v>75.41</v>
          </cell>
        </row>
        <row r="1116">
          <cell r="A1116" t="str">
            <v>1735734</v>
          </cell>
          <cell r="B1116" t="str">
            <v>宫殿酒店</v>
          </cell>
          <cell r="C1116" t="str">
            <v>475169916</v>
          </cell>
          <cell r="D1116" t="str">
            <v>8064</v>
          </cell>
          <cell r="E1116" t="str">
            <v/>
          </cell>
          <cell r="F1116" t="str">
            <v>128.89</v>
          </cell>
          <cell r="G1116" t="str">
            <v>RMB</v>
          </cell>
          <cell r="H1116" t="str">
            <v>1</v>
          </cell>
          <cell r="I1116" t="str">
            <v>18.31</v>
          </cell>
        </row>
        <row r="1117">
          <cell r="A1117" t="str">
            <v>1736892</v>
          </cell>
          <cell r="B1117" t="str">
            <v>金佰利马尼拉酒店</v>
          </cell>
          <cell r="C1117" t="str">
            <v>475485956</v>
          </cell>
          <cell r="D1117" t="str">
            <v/>
          </cell>
          <cell r="E1117" t="str">
            <v/>
          </cell>
          <cell r="F1117" t="str">
            <v>419.62</v>
          </cell>
          <cell r="G1117" t="str">
            <v>RMB</v>
          </cell>
          <cell r="H1117" t="str">
            <v>1</v>
          </cell>
          <cell r="I1117" t="str">
            <v>59.61</v>
          </cell>
        </row>
        <row r="1118">
          <cell r="A1118" t="str">
            <v>1741563</v>
          </cell>
          <cell r="B1118" t="str">
            <v>槟城TH酒店</v>
          </cell>
          <cell r="C1118" t="str">
            <v>476540788</v>
          </cell>
          <cell r="D1118" t="str">
            <v/>
          </cell>
          <cell r="E1118" t="str">
            <v/>
          </cell>
          <cell r="F1118" t="str">
            <v>444.76</v>
          </cell>
          <cell r="G1118" t="str">
            <v>RMB</v>
          </cell>
          <cell r="H1118" t="str">
            <v>1</v>
          </cell>
          <cell r="I1118" t="str">
            <v>63.18</v>
          </cell>
        </row>
        <row r="1119">
          <cell r="A1119" t="str">
            <v>1735244</v>
          </cell>
          <cell r="B1119" t="str">
            <v>郁金香3号酒店</v>
          </cell>
          <cell r="C1119" t="str">
            <v>475053668</v>
          </cell>
          <cell r="D1119" t="str">
            <v>475053668</v>
          </cell>
          <cell r="E1119" t="str">
            <v/>
          </cell>
          <cell r="F1119" t="str">
            <v>336.49</v>
          </cell>
          <cell r="G1119" t="str">
            <v>RMB</v>
          </cell>
          <cell r="H1119" t="str">
            <v>1</v>
          </cell>
          <cell r="I1119" t="str">
            <v>47.8</v>
          </cell>
        </row>
        <row r="1120">
          <cell r="A1120" t="str">
            <v>1733578</v>
          </cell>
          <cell r="B1120" t="str">
            <v>本康科德派酒店</v>
          </cell>
          <cell r="C1120" t="str">
            <v>474592928</v>
          </cell>
          <cell r="D1120" t="str">
            <v/>
          </cell>
          <cell r="E1120" t="str">
            <v/>
          </cell>
          <cell r="F1120" t="str">
            <v>634.68</v>
          </cell>
          <cell r="G1120" t="str">
            <v>RMB</v>
          </cell>
          <cell r="H1120" t="str">
            <v>1</v>
          </cell>
          <cell r="I1120" t="str">
            <v>90.16</v>
          </cell>
        </row>
        <row r="1121">
          <cell r="A1121" t="str">
            <v>1731668</v>
          </cell>
          <cell r="B1121" t="str">
            <v>艺廊家庭旅馆酒店</v>
          </cell>
          <cell r="C1121" t="str">
            <v>474062648</v>
          </cell>
          <cell r="D1121" t="str">
            <v/>
          </cell>
          <cell r="E1121" t="str">
            <v/>
          </cell>
          <cell r="F1121" t="str">
            <v>983.28</v>
          </cell>
          <cell r="G1121" t="str">
            <v>RMB</v>
          </cell>
          <cell r="H1121" t="str">
            <v>1</v>
          </cell>
          <cell r="I1121" t="str">
            <v>139.68</v>
          </cell>
        </row>
        <row r="1122">
          <cell r="A1122" t="str">
            <v>1736900</v>
          </cell>
          <cell r="B1122" t="str">
            <v>切伦酒店</v>
          </cell>
          <cell r="C1122" t="str">
            <v>475488508</v>
          </cell>
          <cell r="D1122" t="str">
            <v>0101201002</v>
          </cell>
          <cell r="E1122" t="str">
            <v/>
          </cell>
          <cell r="F1122" t="str">
            <v>238.29</v>
          </cell>
          <cell r="G1122" t="str">
            <v>RMB</v>
          </cell>
          <cell r="H1122" t="str">
            <v>1</v>
          </cell>
          <cell r="I1122" t="str">
            <v>33.85</v>
          </cell>
        </row>
        <row r="1123">
          <cell r="A1123" t="str">
            <v>1740827</v>
          </cell>
          <cell r="B1123" t="str">
            <v>CCC机场酒店</v>
          </cell>
          <cell r="C1123" t="str">
            <v>476395740</v>
          </cell>
          <cell r="D1123" t="str">
            <v/>
          </cell>
          <cell r="E1123" t="str">
            <v/>
          </cell>
          <cell r="F1123" t="str">
            <v>237.51</v>
          </cell>
          <cell r="G1123" t="str">
            <v>RMB</v>
          </cell>
          <cell r="H1123" t="str">
            <v>1</v>
          </cell>
          <cell r="I1123" t="str">
            <v>33.74</v>
          </cell>
        </row>
        <row r="1124">
          <cell r="A1124" t="str">
            <v>1737351</v>
          </cell>
          <cell r="B1124" t="str">
            <v>娜塔亚假日别墅酒店</v>
          </cell>
          <cell r="C1124" t="str">
            <v>475593080</v>
          </cell>
          <cell r="D1124" t="str">
            <v/>
          </cell>
          <cell r="E1124" t="str">
            <v/>
          </cell>
          <cell r="F1124" t="str">
            <v>392.52</v>
          </cell>
          <cell r="G1124" t="str">
            <v>RMB</v>
          </cell>
          <cell r="H1124" t="str">
            <v>1</v>
          </cell>
          <cell r="I1124" t="str">
            <v>55.76</v>
          </cell>
        </row>
        <row r="1125">
          <cell r="A1125" t="str">
            <v>1735431</v>
          </cell>
          <cell r="B1125" t="str">
            <v>相思阁酒店</v>
          </cell>
          <cell r="C1125" t="str">
            <v>475100824</v>
          </cell>
          <cell r="D1125" t="str">
            <v>67CFD4DBD1</v>
          </cell>
          <cell r="E1125" t="str">
            <v/>
          </cell>
          <cell r="F1125" t="str">
            <v>489.25</v>
          </cell>
          <cell r="G1125" t="str">
            <v>RMB</v>
          </cell>
          <cell r="H1125" t="str">
            <v>1</v>
          </cell>
          <cell r="I1125" t="str">
            <v>69.5</v>
          </cell>
        </row>
        <row r="1126">
          <cell r="A1126" t="str">
            <v>1733689</v>
          </cell>
          <cell r="B1126" t="str">
            <v>萨沃伊酒店</v>
          </cell>
          <cell r="C1126" t="str">
            <v>474634152</v>
          </cell>
          <cell r="D1126" t="str">
            <v/>
          </cell>
          <cell r="E1126" t="str">
            <v/>
          </cell>
          <cell r="F1126" t="str">
            <v>1452.25</v>
          </cell>
          <cell r="G1126" t="str">
            <v>RMB</v>
          </cell>
          <cell r="H1126" t="str">
            <v>1</v>
          </cell>
          <cell r="I1126" t="str">
            <v>206.3</v>
          </cell>
        </row>
        <row r="1127">
          <cell r="A1127" t="str">
            <v>1741029</v>
          </cell>
          <cell r="B1127" t="str">
            <v>怡保曼哈顿酒店</v>
          </cell>
          <cell r="C1127" t="str">
            <v>476436300</v>
          </cell>
          <cell r="D1127" t="str">
            <v/>
          </cell>
          <cell r="E1127" t="str">
            <v/>
          </cell>
          <cell r="F1127" t="str">
            <v>225.69</v>
          </cell>
          <cell r="G1127" t="str">
            <v>RMB</v>
          </cell>
          <cell r="H1127" t="str">
            <v>1</v>
          </cell>
          <cell r="I1127" t="str">
            <v>32.06</v>
          </cell>
        </row>
        <row r="1128">
          <cell r="A1128" t="str">
            <v>1735408</v>
          </cell>
          <cell r="B1128" t="str">
            <v>曼谷33艾尔豪华酒店</v>
          </cell>
          <cell r="C1128" t="str">
            <v>475094948</v>
          </cell>
          <cell r="D1128" t="str">
            <v>123</v>
          </cell>
          <cell r="E1128" t="str">
            <v/>
          </cell>
          <cell r="F1128" t="str">
            <v>242.16</v>
          </cell>
          <cell r="G1128" t="str">
            <v>RMB</v>
          </cell>
          <cell r="H1128" t="str">
            <v>1</v>
          </cell>
          <cell r="I1128" t="str">
            <v>34.4</v>
          </cell>
        </row>
        <row r="1129">
          <cell r="A1129" t="str">
            <v>1721552</v>
          </cell>
          <cell r="B1129" t="str">
            <v>仙本那汶汶岛豪华潜水度假村</v>
          </cell>
          <cell r="C1129" t="str">
            <v>471102308</v>
          </cell>
          <cell r="D1129" t="str">
            <v/>
          </cell>
          <cell r="E1129" t="str">
            <v/>
          </cell>
          <cell r="F1129" t="str">
            <v>483.33</v>
          </cell>
          <cell r="G1129" t="str">
            <v>RMB</v>
          </cell>
          <cell r="H1129" t="str">
            <v>1</v>
          </cell>
          <cell r="I1129" t="str">
            <v>68.66</v>
          </cell>
        </row>
        <row r="1130">
          <cell r="A1130" t="str">
            <v>1721556</v>
          </cell>
          <cell r="B1130" t="str">
            <v>仙本那汶汶岛豪华潜水度假村</v>
          </cell>
          <cell r="C1130" t="str">
            <v>471103068</v>
          </cell>
          <cell r="D1130" t="str">
            <v/>
          </cell>
          <cell r="E1130" t="str">
            <v/>
          </cell>
          <cell r="F1130" t="str">
            <v>483.33</v>
          </cell>
          <cell r="G1130" t="str">
            <v>RMB</v>
          </cell>
          <cell r="H1130" t="str">
            <v>1</v>
          </cell>
          <cell r="I1130" t="str">
            <v>68.66</v>
          </cell>
        </row>
        <row r="1131">
          <cell r="A1131" t="str">
            <v>1735715</v>
          </cell>
          <cell r="B1131" t="str">
            <v>曼谷玛瑙酒店</v>
          </cell>
          <cell r="C1131" t="str">
            <v>475165680</v>
          </cell>
          <cell r="D1131" t="str">
            <v>16367</v>
          </cell>
          <cell r="E1131" t="str">
            <v/>
          </cell>
          <cell r="F1131" t="str">
            <v>257.15</v>
          </cell>
          <cell r="G1131" t="str">
            <v>RMB</v>
          </cell>
          <cell r="H1131" t="str">
            <v>1</v>
          </cell>
          <cell r="I1131" t="str">
            <v>36.53</v>
          </cell>
        </row>
        <row r="1132">
          <cell r="A1132" t="str">
            <v>1735508</v>
          </cell>
          <cell r="B1132" t="str">
            <v>曼谷玛瑙酒店</v>
          </cell>
          <cell r="C1132" t="str">
            <v>475118856</v>
          </cell>
          <cell r="D1132" t="str">
            <v>12220</v>
          </cell>
          <cell r="E1132" t="str">
            <v/>
          </cell>
          <cell r="F1132" t="str">
            <v>257.15</v>
          </cell>
          <cell r="G1132" t="str">
            <v>RMB</v>
          </cell>
          <cell r="H1132" t="str">
            <v>1</v>
          </cell>
          <cell r="I1132" t="str">
            <v>36.53</v>
          </cell>
        </row>
        <row r="1133">
          <cell r="A1133" t="str">
            <v>1723919</v>
          </cell>
          <cell r="B1133" t="str">
            <v>沙巴大酒店</v>
          </cell>
          <cell r="C1133" t="str">
            <v>471890556</v>
          </cell>
          <cell r="D1133" t="str">
            <v/>
          </cell>
          <cell r="E1133" t="str">
            <v/>
          </cell>
          <cell r="F1133" t="str">
            <v>1156.66</v>
          </cell>
          <cell r="G1133" t="str">
            <v>RMB</v>
          </cell>
          <cell r="H1133" t="str">
            <v>1</v>
          </cell>
          <cell r="I1133" t="str">
            <v>164.31</v>
          </cell>
        </row>
        <row r="1134">
          <cell r="A1134" t="str">
            <v>1737171</v>
          </cell>
          <cell r="B1134" t="str">
            <v>天堂明珠小屋</v>
          </cell>
          <cell r="C1134" t="str">
            <v>475547624</v>
          </cell>
          <cell r="D1134" t="str">
            <v/>
          </cell>
          <cell r="E1134" t="str">
            <v/>
          </cell>
          <cell r="F1134" t="str">
            <v>900</v>
          </cell>
          <cell r="G1134" t="str">
            <v>RMB</v>
          </cell>
          <cell r="H1134" t="str">
            <v>1</v>
          </cell>
          <cell r="I1134" t="str">
            <v>127.85</v>
          </cell>
        </row>
        <row r="1135">
          <cell r="A1135" t="str">
            <v>1732172</v>
          </cell>
          <cell r="B1135" t="str">
            <v>Golden Prince Hotel &amp; Suites</v>
          </cell>
          <cell r="C1135" t="str">
            <v>474211320</v>
          </cell>
          <cell r="D1135" t="str">
            <v>474211320</v>
          </cell>
          <cell r="E1135" t="str">
            <v/>
          </cell>
          <cell r="F1135" t="str">
            <v>1132.8</v>
          </cell>
          <cell r="G1135" t="str">
            <v>RMB</v>
          </cell>
          <cell r="H1135" t="str">
            <v>1</v>
          </cell>
          <cell r="I1135" t="str">
            <v>160.92</v>
          </cell>
        </row>
        <row r="1136">
          <cell r="A1136" t="str">
            <v>1731656</v>
          </cell>
          <cell r="B1136" t="str">
            <v>H2O Guesthouse</v>
          </cell>
          <cell r="C1136" t="str">
            <v>474059352</v>
          </cell>
          <cell r="D1136" t="str">
            <v>reconfirmed</v>
          </cell>
          <cell r="E1136" t="str">
            <v/>
          </cell>
          <cell r="F1136" t="str">
            <v>1835.62</v>
          </cell>
          <cell r="G1136" t="str">
            <v>RMB</v>
          </cell>
          <cell r="H1136" t="str">
            <v>1</v>
          </cell>
          <cell r="I1136" t="str">
            <v>260.76</v>
          </cell>
        </row>
        <row r="1137">
          <cell r="A1137" t="str">
            <v>1738983</v>
          </cell>
          <cell r="B1137" t="str">
            <v>Seoul Olympic Parktel</v>
          </cell>
          <cell r="C1137" t="str">
            <v>476006512</v>
          </cell>
          <cell r="D1137" t="str">
            <v/>
          </cell>
          <cell r="E1137" t="str">
            <v/>
          </cell>
          <cell r="F1137" t="str">
            <v>413.5</v>
          </cell>
          <cell r="G1137" t="str">
            <v>RMB</v>
          </cell>
          <cell r="H1137" t="str">
            <v>1</v>
          </cell>
          <cell r="I1137" t="str">
            <v>58.74</v>
          </cell>
        </row>
        <row r="1138">
          <cell r="A1138" t="str">
            <v>1722491</v>
          </cell>
          <cell r="B1138" t="str">
            <v>MYSTAYS 清水酒店</v>
          </cell>
          <cell r="C1138" t="str">
            <v>471396080</v>
          </cell>
          <cell r="D1138" t="str">
            <v/>
          </cell>
          <cell r="E1138" t="str">
            <v/>
          </cell>
          <cell r="F1138" t="str">
            <v>532.33</v>
          </cell>
          <cell r="G1138" t="str">
            <v>RMB</v>
          </cell>
          <cell r="H1138" t="str">
            <v>1</v>
          </cell>
          <cell r="I1138" t="str">
            <v>75.62</v>
          </cell>
        </row>
        <row r="1139">
          <cell r="A1139" t="str">
            <v>1726558</v>
          </cell>
          <cell r="B1139" t="str">
            <v>城中大酒店</v>
          </cell>
          <cell r="C1139" t="str">
            <v>472622336</v>
          </cell>
          <cell r="D1139" t="str">
            <v>472622336</v>
          </cell>
          <cell r="E1139" t="str">
            <v/>
          </cell>
          <cell r="F1139" t="str">
            <v>4775.74</v>
          </cell>
          <cell r="G1139" t="str">
            <v>RMB</v>
          </cell>
          <cell r="H1139" t="str">
            <v>1</v>
          </cell>
          <cell r="I1139" t="str">
            <v>678.42</v>
          </cell>
        </row>
        <row r="1140">
          <cell r="A1140" t="str">
            <v>1735490</v>
          </cell>
          <cell r="B1140" t="str">
            <v>东京西新宿大和ROYNET酒店</v>
          </cell>
          <cell r="C1140" t="str">
            <v>475114804</v>
          </cell>
          <cell r="D1140" t="str">
            <v/>
          </cell>
          <cell r="E1140" t="str">
            <v/>
          </cell>
          <cell r="F1140" t="str">
            <v>664.04</v>
          </cell>
          <cell r="G1140" t="str">
            <v>RMB</v>
          </cell>
          <cell r="H1140" t="str">
            <v>1</v>
          </cell>
          <cell r="I1140" t="str">
            <v>94.33</v>
          </cell>
        </row>
        <row r="1141">
          <cell r="A1141" t="str">
            <v>1727221</v>
          </cell>
          <cell r="B1141" t="str">
            <v>东京西新宿大和ROYNET酒店</v>
          </cell>
          <cell r="C1141" t="str">
            <v>472795832</v>
          </cell>
          <cell r="D1141" t="str">
            <v>100071074</v>
          </cell>
          <cell r="E1141" t="str">
            <v/>
          </cell>
          <cell r="F1141" t="str">
            <v>3518.62</v>
          </cell>
          <cell r="G1141" t="str">
            <v>RMB</v>
          </cell>
          <cell r="H1141" t="str">
            <v>1</v>
          </cell>
          <cell r="I1141" t="str">
            <v>499.84</v>
          </cell>
        </row>
        <row r="1142">
          <cell r="A1142" t="str">
            <v>1734275</v>
          </cell>
          <cell r="B1142" t="str">
            <v>东京西新宿大和ROYNET酒店</v>
          </cell>
          <cell r="C1142" t="str">
            <v>474769572</v>
          </cell>
          <cell r="D1142" t="str">
            <v>474769572</v>
          </cell>
          <cell r="E1142" t="str">
            <v/>
          </cell>
          <cell r="F1142" t="str">
            <v>4800.09</v>
          </cell>
          <cell r="G1142" t="str">
            <v>RMB</v>
          </cell>
          <cell r="H1142" t="str">
            <v>1</v>
          </cell>
          <cell r="I1142" t="str">
            <v>681.88</v>
          </cell>
        </row>
        <row r="1143">
          <cell r="A1143" t="str">
            <v>1735078</v>
          </cell>
          <cell r="B1143" t="str">
            <v>东京西新宿大和ROYNET酒店</v>
          </cell>
          <cell r="C1143" t="str">
            <v>474997296</v>
          </cell>
          <cell r="D1143" t="str">
            <v/>
          </cell>
          <cell r="E1143" t="str">
            <v/>
          </cell>
          <cell r="F1143" t="str">
            <v>2100.87</v>
          </cell>
          <cell r="G1143" t="str">
            <v>RMB</v>
          </cell>
          <cell r="H1143" t="str">
            <v>1</v>
          </cell>
          <cell r="I1143" t="str">
            <v>298.44</v>
          </cell>
        </row>
        <row r="1144">
          <cell r="A1144" t="str">
            <v>1727676</v>
          </cell>
          <cell r="B1144" t="str">
            <v>东京西新宿大和ROYNET酒店</v>
          </cell>
          <cell r="C1144" t="str">
            <v>472911972</v>
          </cell>
          <cell r="D1144" t="str">
            <v>472911972</v>
          </cell>
          <cell r="E1144" t="str">
            <v/>
          </cell>
          <cell r="F1144" t="str">
            <v>4021.24</v>
          </cell>
          <cell r="G1144" t="str">
            <v>RMB</v>
          </cell>
          <cell r="H1144" t="str">
            <v>1</v>
          </cell>
          <cell r="I1144" t="str">
            <v>571.24</v>
          </cell>
        </row>
        <row r="1145">
          <cell r="A1145" t="str">
            <v>1740195</v>
          </cell>
          <cell r="B1145" t="str">
            <v>Iris Hotel Saigon</v>
          </cell>
          <cell r="C1145" t="str">
            <v>476284740</v>
          </cell>
          <cell r="D1145" t="str">
            <v/>
          </cell>
          <cell r="E1145" t="str">
            <v/>
          </cell>
          <cell r="F1145" t="str">
            <v>186.9</v>
          </cell>
          <cell r="G1145" t="str">
            <v>RMB</v>
          </cell>
          <cell r="H1145" t="str">
            <v>1</v>
          </cell>
          <cell r="I1145" t="str">
            <v>26.55</v>
          </cell>
        </row>
        <row r="1146">
          <cell r="A1146" t="str">
            <v>1735962</v>
          </cell>
          <cell r="B1146" t="str">
            <v>草原鲜温德姆花园酒店</v>
          </cell>
          <cell r="C1146" t="str">
            <v>475225732</v>
          </cell>
          <cell r="D1146" t="str">
            <v>30525107;30525108</v>
          </cell>
          <cell r="E1146" t="str">
            <v/>
          </cell>
          <cell r="F1146" t="str">
            <v>1241.77</v>
          </cell>
          <cell r="G1146" t="str">
            <v>RMB</v>
          </cell>
          <cell r="H1146" t="str">
            <v>1</v>
          </cell>
          <cell r="I1146" t="str">
            <v>176.4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1651209</v>
          </cell>
          <cell r="B2" t="str">
            <v>澳门英皇娱乐酒店</v>
          </cell>
          <cell r="C2" t="str">
            <v>449868320</v>
          </cell>
          <cell r="D2" t="str">
            <v/>
          </cell>
          <cell r="E2" t="str">
            <v/>
          </cell>
          <cell r="F2" t="str">
            <v>1536.26</v>
          </cell>
          <cell r="G2" t="str">
            <v>RMB</v>
          </cell>
          <cell r="H2" t="str">
            <v>1</v>
          </cell>
          <cell r="I2" t="str">
            <v>216.87</v>
          </cell>
        </row>
        <row r="3">
          <cell r="A3" t="str">
            <v>1709203</v>
          </cell>
          <cell r="B3" t="str">
            <v>澳门金丽华酒店</v>
          </cell>
          <cell r="C3" t="str">
            <v>467508676</v>
          </cell>
          <cell r="D3" t="str">
            <v/>
          </cell>
          <cell r="E3" t="str">
            <v/>
          </cell>
          <cell r="F3" t="str">
            <v>2005.41</v>
          </cell>
          <cell r="G3" t="str">
            <v>RMB</v>
          </cell>
          <cell r="H3" t="str">
            <v>1</v>
          </cell>
          <cell r="I3" t="str">
            <v>284.88</v>
          </cell>
        </row>
        <row r="4">
          <cell r="A4" t="str">
            <v>1634079</v>
          </cell>
          <cell r="B4" t="str">
            <v>澳门新东方置地酒店（原澳门置地广场酒店）</v>
          </cell>
          <cell r="C4" t="str">
            <v>442928300</v>
          </cell>
          <cell r="D4" t="str">
            <v/>
          </cell>
          <cell r="E4" t="str">
            <v/>
          </cell>
          <cell r="F4" t="str">
            <v>3033.17</v>
          </cell>
          <cell r="G4" t="str">
            <v>RMB</v>
          </cell>
          <cell r="H4" t="str">
            <v>1</v>
          </cell>
          <cell r="I4" t="str">
            <v>424.32</v>
          </cell>
        </row>
        <row r="5">
          <cell r="A5" t="str">
            <v>1704829</v>
          </cell>
          <cell r="B5" t="str">
            <v>澳门巴黎人</v>
          </cell>
          <cell r="C5" t="str">
            <v>466228752</v>
          </cell>
          <cell r="D5" t="str">
            <v/>
          </cell>
          <cell r="E5" t="str">
            <v/>
          </cell>
          <cell r="F5" t="str">
            <v>2688.95</v>
          </cell>
          <cell r="G5" t="str">
            <v>RMB</v>
          </cell>
          <cell r="H5" t="str">
            <v>1</v>
          </cell>
          <cell r="I5" t="str">
            <v>381.98</v>
          </cell>
        </row>
        <row r="6">
          <cell r="A6" t="str">
            <v>1699867</v>
          </cell>
          <cell r="B6" t="str">
            <v>澳门镇兴宾馆</v>
          </cell>
          <cell r="C6" t="str">
            <v>464668548</v>
          </cell>
          <cell r="D6" t="str">
            <v/>
          </cell>
          <cell r="E6" t="str">
            <v/>
          </cell>
          <cell r="F6" t="str">
            <v>1054.38</v>
          </cell>
          <cell r="G6" t="str">
            <v>RMB</v>
          </cell>
          <cell r="H6" t="str">
            <v>1</v>
          </cell>
          <cell r="I6" t="str">
            <v>149.78</v>
          </cell>
        </row>
        <row r="7">
          <cell r="A7" t="str">
            <v>1699753</v>
          </cell>
          <cell r="B7" t="str">
            <v>澳门金沙城中心康莱德酒店</v>
          </cell>
          <cell r="C7" t="str">
            <v>464639424</v>
          </cell>
          <cell r="D7" t="str">
            <v/>
          </cell>
          <cell r="E7" t="str">
            <v/>
          </cell>
          <cell r="F7" t="str">
            <v>2853.67</v>
          </cell>
          <cell r="G7" t="str">
            <v>RMB</v>
          </cell>
          <cell r="H7" t="str">
            <v>1</v>
          </cell>
          <cell r="I7" t="str">
            <v>405.38</v>
          </cell>
        </row>
        <row r="8">
          <cell r="A8" t="str">
            <v>1680158</v>
          </cell>
          <cell r="B8" t="str">
            <v>澳门维多利亚酒店</v>
          </cell>
          <cell r="C8" t="str">
            <v>458767876</v>
          </cell>
          <cell r="D8" t="str">
            <v/>
          </cell>
          <cell r="E8" t="str">
            <v/>
          </cell>
          <cell r="F8" t="str">
            <v>1884.21</v>
          </cell>
          <cell r="G8" t="str">
            <v>RMB</v>
          </cell>
          <cell r="H8" t="str">
            <v>1</v>
          </cell>
          <cell r="I8" t="str">
            <v>267.51</v>
          </cell>
        </row>
        <row r="9">
          <cell r="A9" t="str">
            <v>1713091</v>
          </cell>
          <cell r="B9" t="str">
            <v>澳门维多利亚酒店</v>
          </cell>
          <cell r="C9" t="str">
            <v>468513452</v>
          </cell>
          <cell r="D9" t="str">
            <v/>
          </cell>
          <cell r="E9" t="str">
            <v/>
          </cell>
          <cell r="F9" t="str">
            <v>669.03</v>
          </cell>
          <cell r="G9" t="str">
            <v>RMB</v>
          </cell>
          <cell r="H9" t="str">
            <v>1</v>
          </cell>
          <cell r="I9" t="str">
            <v>95.04</v>
          </cell>
        </row>
        <row r="10">
          <cell r="A10" t="str">
            <v>1679825</v>
          </cell>
          <cell r="B10" t="str">
            <v>澳门维多利亚酒店</v>
          </cell>
          <cell r="C10" t="str">
            <v>458681628</v>
          </cell>
          <cell r="D10" t="str">
            <v/>
          </cell>
          <cell r="E10" t="str">
            <v/>
          </cell>
          <cell r="F10" t="str">
            <v>1884.21</v>
          </cell>
          <cell r="G10" t="str">
            <v>RMB</v>
          </cell>
          <cell r="H10" t="str">
            <v>1</v>
          </cell>
          <cell r="I10" t="str">
            <v>267.51</v>
          </cell>
        </row>
        <row r="11">
          <cell r="A11" t="str">
            <v>1666394</v>
          </cell>
          <cell r="B11" t="str">
            <v>澳门莱斯酒店</v>
          </cell>
          <cell r="C11" t="str">
            <v>455026844</v>
          </cell>
          <cell r="D11" t="str">
            <v/>
          </cell>
          <cell r="E11" t="str">
            <v/>
          </cell>
          <cell r="F11" t="str">
            <v>1919.58</v>
          </cell>
          <cell r="G11" t="str">
            <v>RMB</v>
          </cell>
          <cell r="H11" t="str">
            <v>1</v>
          </cell>
          <cell r="I11" t="str">
            <v>273.78</v>
          </cell>
        </row>
        <row r="12">
          <cell r="A12" t="str">
            <v>1681862</v>
          </cell>
          <cell r="B12" t="str">
            <v>澳门莱斯酒店</v>
          </cell>
          <cell r="C12" t="str">
            <v>459252248</v>
          </cell>
          <cell r="D12" t="str">
            <v/>
          </cell>
          <cell r="E12" t="str">
            <v/>
          </cell>
          <cell r="F12" t="str">
            <v>1905.13</v>
          </cell>
          <cell r="G12" t="str">
            <v>RMB</v>
          </cell>
          <cell r="H12" t="str">
            <v>1</v>
          </cell>
          <cell r="I12" t="str">
            <v>270.12</v>
          </cell>
        </row>
        <row r="13">
          <cell r="A13" t="str">
            <v>1625073</v>
          </cell>
          <cell r="B13" t="str">
            <v>澳门莱斯酒店</v>
          </cell>
          <cell r="C13" t="str">
            <v>437902544</v>
          </cell>
          <cell r="D13" t="str">
            <v/>
          </cell>
          <cell r="E13" t="str">
            <v/>
          </cell>
          <cell r="F13" t="str">
            <v>818.08</v>
          </cell>
          <cell r="G13" t="str">
            <v>RMB</v>
          </cell>
          <cell r="H13" t="str">
            <v>1</v>
          </cell>
          <cell r="I13" t="str">
            <v>114.63</v>
          </cell>
        </row>
        <row r="14">
          <cell r="A14" t="str">
            <v>1680357</v>
          </cell>
          <cell r="B14" t="str">
            <v>澳门君悦酒店</v>
          </cell>
          <cell r="C14" t="str">
            <v>458822572</v>
          </cell>
          <cell r="D14" t="str">
            <v/>
          </cell>
          <cell r="E14" t="str">
            <v/>
          </cell>
          <cell r="F14" t="str">
            <v>1295.79</v>
          </cell>
          <cell r="G14" t="str">
            <v>RMB</v>
          </cell>
          <cell r="H14" t="str">
            <v>1</v>
          </cell>
          <cell r="I14" t="str">
            <v>183.97</v>
          </cell>
        </row>
        <row r="15">
          <cell r="A15" t="str">
            <v>1666478</v>
          </cell>
          <cell r="B15" t="str">
            <v>香港都会海逸酒店</v>
          </cell>
          <cell r="C15" t="str">
            <v>455045900</v>
          </cell>
          <cell r="D15" t="str">
            <v/>
          </cell>
          <cell r="E15" t="str">
            <v/>
          </cell>
          <cell r="F15" t="str">
            <v>627.1</v>
          </cell>
          <cell r="G15" t="str">
            <v>RMB</v>
          </cell>
          <cell r="H15" t="str">
            <v>1</v>
          </cell>
          <cell r="I15" t="str">
            <v>89.44</v>
          </cell>
        </row>
        <row r="16">
          <cell r="A16" t="str">
            <v>1706176</v>
          </cell>
          <cell r="B16" t="str">
            <v>香港新乐酒店</v>
          </cell>
          <cell r="C16" t="str">
            <v>466630844</v>
          </cell>
          <cell r="D16" t="str">
            <v/>
          </cell>
          <cell r="E16" t="str">
            <v/>
          </cell>
          <cell r="F16" t="str">
            <v>1159.41</v>
          </cell>
          <cell r="G16" t="str">
            <v>RMB</v>
          </cell>
          <cell r="H16" t="str">
            <v>1</v>
          </cell>
          <cell r="I16" t="str">
            <v>164.7</v>
          </cell>
        </row>
        <row r="17">
          <cell r="A17" t="str">
            <v>1702411</v>
          </cell>
          <cell r="B17" t="str">
            <v>香港如心海景酒店暨会议中心</v>
          </cell>
          <cell r="C17" t="str">
            <v>465456920</v>
          </cell>
          <cell r="D17" t="str">
            <v/>
          </cell>
          <cell r="E17" t="str">
            <v/>
          </cell>
          <cell r="F17" t="str">
            <v>1393.82</v>
          </cell>
          <cell r="G17" t="str">
            <v>RMB</v>
          </cell>
          <cell r="H17" t="str">
            <v>1</v>
          </cell>
          <cell r="I17" t="str">
            <v>198</v>
          </cell>
        </row>
        <row r="18">
          <cell r="A18" t="str">
            <v>1683199</v>
          </cell>
          <cell r="B18" t="str">
            <v>清迈U酒店</v>
          </cell>
          <cell r="C18" t="str">
            <v>459652700</v>
          </cell>
          <cell r="D18" t="str">
            <v/>
          </cell>
          <cell r="E18" t="str">
            <v/>
          </cell>
          <cell r="F18" t="str">
            <v>4208.98</v>
          </cell>
          <cell r="G18" t="str">
            <v>RMB</v>
          </cell>
          <cell r="H18" t="str">
            <v>1</v>
          </cell>
          <cell r="I18" t="str">
            <v>597.4</v>
          </cell>
        </row>
        <row r="19">
          <cell r="A19" t="str">
            <v>1653723</v>
          </cell>
          <cell r="B19" t="str">
            <v>济州琥珀酒店中心店</v>
          </cell>
          <cell r="C19" t="str">
            <v>450706392</v>
          </cell>
          <cell r="D19" t="str">
            <v>reconfirmed</v>
          </cell>
          <cell r="E19" t="str">
            <v/>
          </cell>
          <cell r="F19" t="str">
            <v>1193.29</v>
          </cell>
          <cell r="G19" t="str">
            <v>RMB</v>
          </cell>
          <cell r="H19" t="str">
            <v>1</v>
          </cell>
          <cell r="I19" t="str">
            <v>168.72</v>
          </cell>
        </row>
        <row r="20">
          <cell r="A20" t="str">
            <v>1703456</v>
          </cell>
          <cell r="B20" t="str">
            <v>素坤逸路20号温莎套房会议酒店</v>
          </cell>
          <cell r="C20" t="str">
            <v>465779496</v>
          </cell>
          <cell r="D20" t="str">
            <v/>
          </cell>
          <cell r="E20" t="str">
            <v/>
          </cell>
          <cell r="F20" t="str">
            <v>1082.82</v>
          </cell>
          <cell r="G20" t="str">
            <v>RMB</v>
          </cell>
          <cell r="H20" t="str">
            <v>1</v>
          </cell>
          <cell r="I20" t="str">
            <v>153.82</v>
          </cell>
        </row>
        <row r="21">
          <cell r="A21" t="str">
            <v>1616211</v>
          </cell>
          <cell r="B21" t="str">
            <v>曼谷暹罗凯宾斯基酒店</v>
          </cell>
          <cell r="C21" t="str">
            <v>434096000</v>
          </cell>
          <cell r="D21" t="str">
            <v>76706SB049918</v>
          </cell>
          <cell r="E21" t="str">
            <v/>
          </cell>
          <cell r="F21" t="str">
            <v>16276</v>
          </cell>
          <cell r="G21" t="str">
            <v>RMB</v>
          </cell>
          <cell r="H21" t="str">
            <v>1</v>
          </cell>
          <cell r="I21" t="str">
            <v>2291.43</v>
          </cell>
        </row>
        <row r="22">
          <cell r="A22" t="str">
            <v>1618938</v>
          </cell>
          <cell r="B22" t="str">
            <v>曼谷拉查丹利中心酒店</v>
          </cell>
          <cell r="C22" t="str">
            <v>435299748</v>
          </cell>
          <cell r="D22" t="str">
            <v/>
          </cell>
          <cell r="E22" t="str">
            <v/>
          </cell>
          <cell r="F22" t="str">
            <v>2747.89</v>
          </cell>
          <cell r="G22" t="str">
            <v>RMB</v>
          </cell>
          <cell r="H22" t="str">
            <v>1</v>
          </cell>
          <cell r="I22" t="str">
            <v>386.58</v>
          </cell>
        </row>
        <row r="23">
          <cell r="A23" t="str">
            <v>1694564</v>
          </cell>
          <cell r="B23" t="str">
            <v>吉隆坡中央艺术坊彩鸿酒店 （原吉隆坡海湾酒店）</v>
          </cell>
          <cell r="C23" t="str">
            <v>463171392</v>
          </cell>
          <cell r="D23" t="str">
            <v>4320</v>
          </cell>
          <cell r="E23" t="str">
            <v/>
          </cell>
          <cell r="F23" t="str">
            <v>615.39</v>
          </cell>
          <cell r="G23" t="str">
            <v>RMB</v>
          </cell>
          <cell r="H23" t="str">
            <v>1</v>
          </cell>
          <cell r="I23" t="str">
            <v>87.42</v>
          </cell>
        </row>
        <row r="24">
          <cell r="A24" t="str">
            <v>1679375</v>
          </cell>
          <cell r="B24" t="str">
            <v>曼谷素坤逸希尔顿逸林酒店</v>
          </cell>
          <cell r="C24" t="str">
            <v>458539672</v>
          </cell>
          <cell r="D24" t="str">
            <v/>
          </cell>
          <cell r="E24" t="str">
            <v/>
          </cell>
          <cell r="F24" t="str">
            <v>1394.78</v>
          </cell>
          <cell r="G24" t="str">
            <v>RMB</v>
          </cell>
          <cell r="H24" t="str">
            <v>1</v>
          </cell>
          <cell r="I24" t="str">
            <v>198.08</v>
          </cell>
        </row>
        <row r="25">
          <cell r="A25" t="str">
            <v>1704908</v>
          </cell>
          <cell r="B25" t="str">
            <v>曼谷德维基西普精品酒店 - 仅供成人入住</v>
          </cell>
          <cell r="C25" t="str">
            <v>466249800</v>
          </cell>
          <cell r="D25" t="str">
            <v/>
          </cell>
          <cell r="E25" t="str">
            <v/>
          </cell>
          <cell r="F25" t="str">
            <v>724.36</v>
          </cell>
          <cell r="G25" t="str">
            <v>RMB</v>
          </cell>
          <cell r="H25" t="str">
            <v>1</v>
          </cell>
          <cell r="I25" t="str">
            <v>102.9</v>
          </cell>
        </row>
        <row r="26">
          <cell r="A26" t="str">
            <v>1685671</v>
          </cell>
          <cell r="B26" t="str">
            <v>马尔代夫班多士度假村</v>
          </cell>
          <cell r="C26" t="str">
            <v>460551984</v>
          </cell>
          <cell r="D26" t="str">
            <v/>
          </cell>
          <cell r="E26" t="str">
            <v/>
          </cell>
          <cell r="F26" t="str">
            <v>3968.72</v>
          </cell>
          <cell r="G26" t="str">
            <v>RMB</v>
          </cell>
          <cell r="H26" t="str">
            <v>1</v>
          </cell>
          <cell r="I26" t="str">
            <v>562.42</v>
          </cell>
        </row>
        <row r="27">
          <cell r="A27" t="str">
            <v>1706861</v>
          </cell>
          <cell r="B27" t="str">
            <v>X2 Vibe普吉岛芭东酒店</v>
          </cell>
          <cell r="C27" t="str">
            <v>466868408</v>
          </cell>
          <cell r="D27" t="str">
            <v/>
          </cell>
          <cell r="E27" t="str">
            <v/>
          </cell>
          <cell r="F27" t="str">
            <v>2355.77</v>
          </cell>
          <cell r="G27" t="str">
            <v>RMB</v>
          </cell>
          <cell r="H27" t="str">
            <v>1</v>
          </cell>
          <cell r="I27" t="str">
            <v>334.65</v>
          </cell>
        </row>
        <row r="28">
          <cell r="A28" t="str">
            <v>1704704</v>
          </cell>
          <cell r="B28" t="str">
            <v>长滩岛探索海岸度假酒店</v>
          </cell>
          <cell r="C28" t="str">
            <v>466192236</v>
          </cell>
          <cell r="D28" t="str">
            <v/>
          </cell>
          <cell r="E28" t="str">
            <v/>
          </cell>
          <cell r="F28" t="str">
            <v>7892.19</v>
          </cell>
          <cell r="G28" t="str">
            <v>RMB</v>
          </cell>
          <cell r="H28" t="str">
            <v>1</v>
          </cell>
          <cell r="I28" t="str">
            <v>1121.13</v>
          </cell>
        </row>
        <row r="29">
          <cell r="A29" t="str">
            <v>1667327</v>
          </cell>
          <cell r="B29" t="str">
            <v>曼谷铂尔曼皇权酒店</v>
          </cell>
          <cell r="C29" t="str">
            <v>455201812</v>
          </cell>
          <cell r="D29" t="str">
            <v>1912310546</v>
          </cell>
          <cell r="E29" t="str">
            <v/>
          </cell>
          <cell r="F29" t="str">
            <v>3822.26</v>
          </cell>
          <cell r="G29" t="str">
            <v>RMB</v>
          </cell>
          <cell r="H29" t="str">
            <v>1</v>
          </cell>
          <cell r="I29" t="str">
            <v>545.15</v>
          </cell>
        </row>
        <row r="30">
          <cell r="A30" t="str">
            <v>1674928</v>
          </cell>
          <cell r="B30" t="str">
            <v>曼谷铂尔曼皇权酒店</v>
          </cell>
          <cell r="C30" t="str">
            <v>457144132</v>
          </cell>
          <cell r="D30" t="str">
            <v/>
          </cell>
          <cell r="E30" t="str">
            <v/>
          </cell>
          <cell r="F30" t="str">
            <v>2864.55</v>
          </cell>
          <cell r="G30" t="str">
            <v>RMB</v>
          </cell>
          <cell r="H30" t="str">
            <v>1</v>
          </cell>
          <cell r="I30" t="str">
            <v>407.84</v>
          </cell>
        </row>
        <row r="31">
          <cell r="A31" t="str">
            <v>1701196</v>
          </cell>
          <cell r="B31" t="str">
            <v>曼谷铂尔曼皇权酒店</v>
          </cell>
          <cell r="C31" t="str">
            <v>465070096</v>
          </cell>
          <cell r="D31" t="str">
            <v>878267</v>
          </cell>
          <cell r="E31" t="str">
            <v/>
          </cell>
          <cell r="F31" t="str">
            <v>4443</v>
          </cell>
          <cell r="G31" t="str">
            <v>RMB</v>
          </cell>
          <cell r="H31" t="str">
            <v>1</v>
          </cell>
          <cell r="I31" t="str">
            <v>631.2</v>
          </cell>
        </row>
        <row r="32">
          <cell r="A32" t="str">
            <v>1667506</v>
          </cell>
          <cell r="B32" t="str">
            <v>曼谷铂尔曼皇权酒店</v>
          </cell>
          <cell r="C32" t="str">
            <v>455231372</v>
          </cell>
          <cell r="D32" t="str">
            <v>868066</v>
          </cell>
          <cell r="E32" t="str">
            <v/>
          </cell>
          <cell r="F32" t="str">
            <v>3822.26</v>
          </cell>
          <cell r="G32" t="str">
            <v>RMB</v>
          </cell>
          <cell r="H32" t="str">
            <v>1</v>
          </cell>
          <cell r="I32" t="str">
            <v>545.15</v>
          </cell>
        </row>
        <row r="33">
          <cell r="A33" t="str">
            <v>1666702</v>
          </cell>
          <cell r="B33" t="str">
            <v>曼谷铂尔曼皇权酒店</v>
          </cell>
          <cell r="C33" t="str">
            <v>455093640</v>
          </cell>
          <cell r="D33" t="str">
            <v>2001120512</v>
          </cell>
          <cell r="E33" t="str">
            <v/>
          </cell>
          <cell r="F33" t="str">
            <v>0</v>
          </cell>
          <cell r="G33" t="str">
            <v>RMB</v>
          </cell>
          <cell r="H33" t="str">
            <v>1</v>
          </cell>
          <cell r="I33" t="str">
            <v>0</v>
          </cell>
        </row>
        <row r="34">
          <cell r="A34" t="str">
            <v>1670206</v>
          </cell>
          <cell r="B34" t="str">
            <v>曼谷铂尔曼皇权酒店</v>
          </cell>
          <cell r="C34" t="str">
            <v>455842304</v>
          </cell>
          <cell r="D34" t="str">
            <v/>
          </cell>
          <cell r="E34" t="str">
            <v/>
          </cell>
          <cell r="F34" t="str">
            <v>4636.19</v>
          </cell>
          <cell r="G34" t="str">
            <v>RMB</v>
          </cell>
          <cell r="H34" t="str">
            <v>1</v>
          </cell>
          <cell r="I34" t="str">
            <v>660.05</v>
          </cell>
        </row>
        <row r="35">
          <cell r="A35" t="str">
            <v>1607422</v>
          </cell>
          <cell r="B35" t="str">
            <v>曼谷铂尔曼皇权酒店</v>
          </cell>
          <cell r="C35" t="str">
            <v>429623008</v>
          </cell>
          <cell r="D35" t="str">
            <v>2001010538</v>
          </cell>
          <cell r="E35" t="str">
            <v/>
          </cell>
          <cell r="F35" t="str">
            <v>2619.9</v>
          </cell>
          <cell r="G35" t="str">
            <v>RMB</v>
          </cell>
          <cell r="H35" t="str">
            <v>1</v>
          </cell>
          <cell r="I35" t="str">
            <v>367.36</v>
          </cell>
        </row>
        <row r="36">
          <cell r="A36" t="str">
            <v>1667370</v>
          </cell>
          <cell r="B36" t="str">
            <v>曼谷铂尔曼皇权酒店</v>
          </cell>
          <cell r="C36" t="str">
            <v>455210084</v>
          </cell>
          <cell r="D36" t="str">
            <v>868052</v>
          </cell>
          <cell r="E36" t="str">
            <v/>
          </cell>
          <cell r="F36" t="str">
            <v>3668.36</v>
          </cell>
          <cell r="G36" t="str">
            <v>RMB</v>
          </cell>
          <cell r="H36" t="str">
            <v>1</v>
          </cell>
          <cell r="I36" t="str">
            <v>523.2</v>
          </cell>
        </row>
        <row r="37">
          <cell r="A37" t="str">
            <v>1609084</v>
          </cell>
          <cell r="B37" t="str">
            <v>普吉岛拉扬安纳塔拉度假酒店</v>
          </cell>
          <cell r="C37" t="str">
            <v>430410412</v>
          </cell>
          <cell r="D37" t="str">
            <v>61011434</v>
          </cell>
          <cell r="E37" t="str">
            <v/>
          </cell>
          <cell r="F37" t="str">
            <v>2206.69</v>
          </cell>
          <cell r="G37" t="str">
            <v>RMB</v>
          </cell>
          <cell r="H37" t="str">
            <v>1</v>
          </cell>
          <cell r="I37" t="str">
            <v>309.42</v>
          </cell>
        </row>
        <row r="38">
          <cell r="A38" t="str">
            <v>1689087</v>
          </cell>
          <cell r="B38" t="str">
            <v>心斋桥哈顿酒店</v>
          </cell>
          <cell r="C38" t="str">
            <v>461520016</v>
          </cell>
          <cell r="D38" t="str">
            <v>743970</v>
          </cell>
          <cell r="E38" t="str">
            <v/>
          </cell>
          <cell r="F38" t="str">
            <v>4152.98</v>
          </cell>
          <cell r="G38" t="str">
            <v>RMB</v>
          </cell>
          <cell r="H38" t="str">
            <v>1</v>
          </cell>
          <cell r="I38" t="str">
            <v>589.2</v>
          </cell>
        </row>
        <row r="39">
          <cell r="A39" t="str">
            <v>1687850</v>
          </cell>
          <cell r="B39" t="str">
            <v>大阪南海瑞士酒店</v>
          </cell>
          <cell r="C39" t="str">
            <v>461172408</v>
          </cell>
          <cell r="D39" t="str">
            <v>reconfirmed by ms sato</v>
          </cell>
          <cell r="E39" t="str">
            <v/>
          </cell>
          <cell r="F39" t="str">
            <v>3652.58</v>
          </cell>
          <cell r="G39" t="str">
            <v>RMB</v>
          </cell>
          <cell r="H39" t="str">
            <v>1</v>
          </cell>
          <cell r="I39" t="str">
            <v>517.95</v>
          </cell>
        </row>
        <row r="40">
          <cell r="A40" t="str">
            <v>1692618</v>
          </cell>
          <cell r="B40" t="str">
            <v>大阪南海瑞士酒店</v>
          </cell>
          <cell r="C40" t="str">
            <v>462550680</v>
          </cell>
          <cell r="D40" t="str">
            <v>462550680</v>
          </cell>
          <cell r="E40" t="str">
            <v/>
          </cell>
          <cell r="F40" t="str">
            <v>1228.18</v>
          </cell>
          <cell r="G40" t="str">
            <v>RMB</v>
          </cell>
          <cell r="H40" t="str">
            <v>1</v>
          </cell>
          <cell r="I40" t="str">
            <v>174.47</v>
          </cell>
        </row>
        <row r="41">
          <cell r="A41" t="str">
            <v>1691849</v>
          </cell>
          <cell r="B41" t="str">
            <v>大阪南海瑞士酒店</v>
          </cell>
          <cell r="C41" t="str">
            <v>462318492</v>
          </cell>
          <cell r="D41" t="str">
            <v>2001040568</v>
          </cell>
          <cell r="E41" t="str">
            <v/>
          </cell>
          <cell r="F41" t="str">
            <v>1229.55</v>
          </cell>
          <cell r="G41" t="str">
            <v>RMB</v>
          </cell>
          <cell r="H41" t="str">
            <v>1</v>
          </cell>
          <cell r="I41" t="str">
            <v>174.38</v>
          </cell>
        </row>
        <row r="42">
          <cell r="A42" t="str">
            <v>1669820</v>
          </cell>
          <cell r="B42" t="str">
            <v>大阪南海瑞士酒店</v>
          </cell>
          <cell r="C42" t="str">
            <v>455740424</v>
          </cell>
          <cell r="D42" t="str">
            <v>2001080532</v>
          </cell>
          <cell r="E42" t="str">
            <v/>
          </cell>
          <cell r="F42" t="str">
            <v>3972.01</v>
          </cell>
          <cell r="G42" t="str">
            <v>RMB</v>
          </cell>
          <cell r="H42" t="str">
            <v>1</v>
          </cell>
          <cell r="I42" t="str">
            <v>565.29</v>
          </cell>
        </row>
        <row r="43">
          <cell r="A43" t="str">
            <v>1698801</v>
          </cell>
          <cell r="B43" t="str">
            <v>大阪南海瑞士酒店</v>
          </cell>
          <cell r="C43" t="str">
            <v>464350912</v>
          </cell>
          <cell r="D43" t="str">
            <v/>
          </cell>
          <cell r="E43" t="str">
            <v/>
          </cell>
          <cell r="F43" t="str">
            <v>1238.95</v>
          </cell>
          <cell r="G43" t="str">
            <v>RMB</v>
          </cell>
          <cell r="H43" t="str">
            <v>1</v>
          </cell>
          <cell r="I43" t="str">
            <v>176</v>
          </cell>
        </row>
        <row r="44">
          <cell r="A44" t="str">
            <v>1698239</v>
          </cell>
          <cell r="B44" t="str">
            <v>大阪南海瑞士酒店</v>
          </cell>
          <cell r="C44" t="str">
            <v>464211688</v>
          </cell>
          <cell r="D44" t="str">
            <v>2001040578</v>
          </cell>
          <cell r="E44" t="str">
            <v/>
          </cell>
          <cell r="F44" t="str">
            <v>1367.14</v>
          </cell>
          <cell r="G44" t="str">
            <v>RMB</v>
          </cell>
          <cell r="H44" t="str">
            <v>1</v>
          </cell>
          <cell r="I44" t="str">
            <v>194.21</v>
          </cell>
        </row>
        <row r="45">
          <cell r="A45" t="str">
            <v>1707788</v>
          </cell>
          <cell r="B45" t="str">
            <v>尼姆曼17号巷酒店</v>
          </cell>
          <cell r="C45" t="str">
            <v>467155456</v>
          </cell>
          <cell r="D45" t="str">
            <v/>
          </cell>
          <cell r="E45" t="str">
            <v/>
          </cell>
          <cell r="F45" t="str">
            <v>1329.2</v>
          </cell>
          <cell r="G45" t="str">
            <v>RMB</v>
          </cell>
          <cell r="H45" t="str">
            <v>1</v>
          </cell>
          <cell r="I45" t="str">
            <v>188.82</v>
          </cell>
        </row>
        <row r="46">
          <cell r="A46" t="str">
            <v>1632449</v>
          </cell>
          <cell r="B46" t="str">
            <v>巴厘岛乌鲁瓦图安纳塔拉度假酒店</v>
          </cell>
          <cell r="C46" t="str">
            <v>442219052</v>
          </cell>
          <cell r="D46" t="str">
            <v>1632449</v>
          </cell>
          <cell r="E46" t="str">
            <v/>
          </cell>
          <cell r="F46" t="str">
            <v>10095.89</v>
          </cell>
          <cell r="G46" t="str">
            <v>RMB</v>
          </cell>
          <cell r="H46" t="str">
            <v>1</v>
          </cell>
          <cell r="I46" t="str">
            <v>1410.08</v>
          </cell>
        </row>
        <row r="47">
          <cell r="A47" t="str">
            <v>1699885</v>
          </cell>
          <cell r="B47" t="str">
            <v>首尔世贸中心洲际酒店</v>
          </cell>
          <cell r="C47" t="str">
            <v>464673668</v>
          </cell>
          <cell r="D47" t="str">
            <v/>
          </cell>
          <cell r="E47" t="str">
            <v/>
          </cell>
          <cell r="F47" t="str">
            <v>8472.04</v>
          </cell>
          <cell r="G47" t="str">
            <v>RMB</v>
          </cell>
          <cell r="H47" t="str">
            <v>1</v>
          </cell>
          <cell r="I47" t="str">
            <v>1203.5</v>
          </cell>
        </row>
        <row r="48">
          <cell r="A48" t="str">
            <v>1638870</v>
          </cell>
          <cell r="B48" t="str">
            <v>哥打京那巴鲁豪丽胜酒店</v>
          </cell>
          <cell r="C48" t="str">
            <v>445049788</v>
          </cell>
          <cell r="D48" t="str">
            <v/>
          </cell>
          <cell r="E48" t="str">
            <v/>
          </cell>
          <cell r="F48" t="str">
            <v>1502.35</v>
          </cell>
          <cell r="G48" t="str">
            <v>RMB</v>
          </cell>
          <cell r="H48" t="str">
            <v>1</v>
          </cell>
          <cell r="I48" t="str">
            <v>211.64</v>
          </cell>
        </row>
        <row r="49">
          <cell r="A49" t="str">
            <v>1694377</v>
          </cell>
          <cell r="B49" t="str">
            <v>巴厘岛阿丽拉水明漾酒店</v>
          </cell>
          <cell r="C49" t="str">
            <v>463103432</v>
          </cell>
          <cell r="D49" t="str">
            <v>49280194</v>
          </cell>
          <cell r="E49" t="str">
            <v/>
          </cell>
          <cell r="F49" t="str">
            <v>2980.31</v>
          </cell>
          <cell r="G49" t="str">
            <v>RMB</v>
          </cell>
          <cell r="H49" t="str">
            <v>1</v>
          </cell>
          <cell r="I49" t="str">
            <v>423.37</v>
          </cell>
        </row>
        <row r="50">
          <cell r="A50" t="str">
            <v>1625724</v>
          </cell>
          <cell r="B50" t="str">
            <v>普吉岛悦梿酒店</v>
          </cell>
          <cell r="C50" t="str">
            <v>408234989</v>
          </cell>
          <cell r="D50" t="str">
            <v>reconfirmed</v>
          </cell>
          <cell r="E50" t="str">
            <v/>
          </cell>
          <cell r="F50" t="str">
            <v>10820.38</v>
          </cell>
          <cell r="G50" t="str">
            <v>RMB</v>
          </cell>
          <cell r="H50" t="str">
            <v>1</v>
          </cell>
          <cell r="I50" t="str">
            <v>1516.16</v>
          </cell>
        </row>
        <row r="51">
          <cell r="A51" t="str">
            <v>1577060</v>
          </cell>
          <cell r="B51" t="str">
            <v>赛考海滩度假酒店</v>
          </cell>
          <cell r="C51" t="str">
            <v>416377424</v>
          </cell>
          <cell r="D51" t="str">
            <v>465972</v>
          </cell>
          <cell r="E51" t="str">
            <v/>
          </cell>
          <cell r="F51" t="str">
            <v>3635.4</v>
          </cell>
          <cell r="G51" t="str">
            <v>RMB</v>
          </cell>
          <cell r="H51" t="str">
            <v>1</v>
          </cell>
          <cell r="I51" t="str">
            <v>522.68</v>
          </cell>
        </row>
        <row r="52">
          <cell r="A52" t="str">
            <v>1705413</v>
          </cell>
          <cell r="B52" t="str">
            <v>加德满都凯悦酒店</v>
          </cell>
          <cell r="C52" t="str">
            <v>466391888</v>
          </cell>
          <cell r="D52" t="str">
            <v>49896859</v>
          </cell>
          <cell r="E52" t="str">
            <v/>
          </cell>
          <cell r="F52" t="str">
            <v>1518.56</v>
          </cell>
          <cell r="G52" t="str">
            <v>RMB</v>
          </cell>
          <cell r="H52" t="str">
            <v>1</v>
          </cell>
          <cell r="I52" t="str">
            <v>215.72</v>
          </cell>
        </row>
        <row r="53">
          <cell r="A53" t="str">
            <v>1598497</v>
          </cell>
          <cell r="B53" t="str">
            <v>河内盛捷格兰德服务公寓</v>
          </cell>
          <cell r="C53" t="str">
            <v>425216972</v>
          </cell>
          <cell r="D53" t="str">
            <v>50922SB039540</v>
          </cell>
          <cell r="E53" t="str">
            <v/>
          </cell>
          <cell r="F53" t="str">
            <v>1592.54</v>
          </cell>
          <cell r="G53" t="str">
            <v>RMB</v>
          </cell>
          <cell r="H53" t="str">
            <v>1</v>
          </cell>
          <cell r="I53" t="str">
            <v>222.18</v>
          </cell>
        </row>
        <row r="54">
          <cell r="A54" t="str">
            <v>1715880</v>
          </cell>
          <cell r="B54" t="str">
            <v>皇宫水上乐园度假村</v>
          </cell>
          <cell r="C54" t="str">
            <v>469494144</v>
          </cell>
          <cell r="D54" t="str">
            <v/>
          </cell>
          <cell r="E54" t="str">
            <v/>
          </cell>
          <cell r="F54" t="str">
            <v>1640.41</v>
          </cell>
          <cell r="G54" t="str">
            <v>RMB</v>
          </cell>
          <cell r="H54" t="str">
            <v>1</v>
          </cell>
          <cell r="I54" t="str">
            <v>233.03</v>
          </cell>
        </row>
        <row r="55">
          <cell r="A55" t="str">
            <v>1690797</v>
          </cell>
          <cell r="B55" t="str">
            <v>曼谷宜必思沙吞酒店</v>
          </cell>
          <cell r="C55" t="str">
            <v>462017600</v>
          </cell>
          <cell r="D55" t="str">
            <v>1912300566</v>
          </cell>
          <cell r="E55" t="str">
            <v/>
          </cell>
          <cell r="F55" t="str">
            <v>1787.47</v>
          </cell>
          <cell r="G55" t="str">
            <v>RMB</v>
          </cell>
          <cell r="H55" t="str">
            <v>1</v>
          </cell>
          <cell r="I55" t="str">
            <v>253.74</v>
          </cell>
        </row>
        <row r="56">
          <cell r="A56" t="str">
            <v>1683544</v>
          </cell>
          <cell r="B56" t="str">
            <v>首尔美利来酒店</v>
          </cell>
          <cell r="C56" t="str">
            <v>459773648</v>
          </cell>
          <cell r="D56" t="str">
            <v>reconfirmed</v>
          </cell>
          <cell r="E56" t="str">
            <v/>
          </cell>
          <cell r="F56" t="str">
            <v>1542.96</v>
          </cell>
          <cell r="G56" t="str">
            <v>RMB</v>
          </cell>
          <cell r="H56" t="str">
            <v>1</v>
          </cell>
          <cell r="I56" t="str">
            <v>219</v>
          </cell>
        </row>
        <row r="57">
          <cell r="A57" t="str">
            <v>1632617</v>
          </cell>
          <cell r="B57" t="str">
            <v>巴厘岛乌布塔娜伽嘉CHEDI CLUB度假酒店</v>
          </cell>
          <cell r="C57" t="str">
            <v>442322416</v>
          </cell>
          <cell r="D57" t="str">
            <v>2484</v>
          </cell>
          <cell r="E57" t="str">
            <v/>
          </cell>
          <cell r="F57" t="str">
            <v>21361.26</v>
          </cell>
          <cell r="G57" t="str">
            <v>RMB</v>
          </cell>
          <cell r="H57" t="str">
            <v>1</v>
          </cell>
          <cell r="I57" t="str">
            <v>2983.5</v>
          </cell>
        </row>
        <row r="58">
          <cell r="A58" t="str">
            <v>1650328</v>
          </cell>
          <cell r="B58" t="str">
            <v>普吉岛瑞阿布瑞度假村</v>
          </cell>
          <cell r="C58" t="str">
            <v>449536148</v>
          </cell>
          <cell r="D58" t="str">
            <v>449536148</v>
          </cell>
          <cell r="E58" t="str">
            <v/>
          </cell>
          <cell r="F58" t="str">
            <v>1753.33</v>
          </cell>
          <cell r="G58" t="str">
            <v>RMB</v>
          </cell>
          <cell r="H58" t="str">
            <v>1</v>
          </cell>
          <cell r="I58" t="str">
            <v>247.59</v>
          </cell>
        </row>
        <row r="59">
          <cell r="A59" t="str">
            <v>1705195</v>
          </cell>
          <cell r="B59" t="str">
            <v>普吉岛卡利姆湾温德姆度假村</v>
          </cell>
          <cell r="C59" t="str">
            <v>466327416</v>
          </cell>
          <cell r="D59" t="str">
            <v/>
          </cell>
          <cell r="E59" t="str">
            <v/>
          </cell>
          <cell r="F59" t="str">
            <v>1403.89</v>
          </cell>
          <cell r="G59" t="str">
            <v>RMB</v>
          </cell>
          <cell r="H59" t="str">
            <v>1</v>
          </cell>
          <cell r="I59" t="str">
            <v>199.43</v>
          </cell>
        </row>
        <row r="60">
          <cell r="A60" t="str">
            <v>1698293</v>
          </cell>
          <cell r="B60" t="str">
            <v>利普岛能源海滩度假村</v>
          </cell>
          <cell r="C60" t="str">
            <v>464224056</v>
          </cell>
          <cell r="D60" t="str">
            <v>464224056</v>
          </cell>
          <cell r="E60" t="str">
            <v/>
          </cell>
          <cell r="F60" t="str">
            <v>3971.12</v>
          </cell>
          <cell r="G60" t="str">
            <v>RMB</v>
          </cell>
          <cell r="H60" t="str">
            <v>1</v>
          </cell>
          <cell r="I60" t="str">
            <v>564.12</v>
          </cell>
        </row>
        <row r="61">
          <cell r="A61" t="str">
            <v>1691151</v>
          </cell>
          <cell r="B61" t="str">
            <v>釜山宜必思釜大使酒店</v>
          </cell>
          <cell r="C61" t="str">
            <v>462141964</v>
          </cell>
          <cell r="D61" t="str">
            <v>1733178</v>
          </cell>
          <cell r="E61" t="str">
            <v/>
          </cell>
          <cell r="F61" t="str">
            <v>2101.9</v>
          </cell>
          <cell r="G61" t="str">
            <v>RMB</v>
          </cell>
          <cell r="H61" t="str">
            <v>1</v>
          </cell>
          <cell r="I61" t="str">
            <v>298.1</v>
          </cell>
        </row>
        <row r="62">
          <cell r="A62" t="str">
            <v>1658747</v>
          </cell>
          <cell r="B62" t="str">
            <v>釜山宜必思釜大使酒店</v>
          </cell>
          <cell r="C62" t="str">
            <v>452666884</v>
          </cell>
          <cell r="D62" t="str">
            <v/>
          </cell>
          <cell r="E62" t="str">
            <v/>
          </cell>
          <cell r="F62" t="str">
            <v>1887.75</v>
          </cell>
          <cell r="G62" t="str">
            <v>RMB</v>
          </cell>
          <cell r="H62" t="str">
            <v>1</v>
          </cell>
          <cell r="I62" t="str">
            <v>267.88</v>
          </cell>
        </row>
        <row r="63">
          <cell r="A63" t="str">
            <v>1664329</v>
          </cell>
          <cell r="B63" t="str">
            <v>巴塞罗那迪尔哥诺玛希尔顿酒店</v>
          </cell>
          <cell r="C63" t="str">
            <v>454589468</v>
          </cell>
          <cell r="D63" t="str">
            <v>3157675844</v>
          </cell>
          <cell r="E63" t="str">
            <v/>
          </cell>
          <cell r="F63" t="str">
            <v>4254.8</v>
          </cell>
          <cell r="G63" t="str">
            <v>RMB</v>
          </cell>
          <cell r="H63" t="str">
            <v>1</v>
          </cell>
          <cell r="I63" t="str">
            <v>606.84</v>
          </cell>
        </row>
        <row r="64">
          <cell r="A64" t="str">
            <v>1691833</v>
          </cell>
          <cell r="B64" t="str">
            <v>多美迎首尔江南酒店</v>
          </cell>
          <cell r="C64" t="str">
            <v>462314188</v>
          </cell>
          <cell r="D64" t="str">
            <v>118784</v>
          </cell>
          <cell r="E64" t="str">
            <v/>
          </cell>
          <cell r="F64" t="str">
            <v>1026.77</v>
          </cell>
          <cell r="G64" t="str">
            <v>RMB</v>
          </cell>
          <cell r="H64" t="str">
            <v>1</v>
          </cell>
          <cell r="I64" t="str">
            <v>145.62</v>
          </cell>
        </row>
        <row r="65">
          <cell r="A65" t="str">
            <v>1596546</v>
          </cell>
          <cell r="B65" t="str">
            <v>沙美岛菠萝家园酒店</v>
          </cell>
          <cell r="C65" t="str">
            <v>424272244</v>
          </cell>
          <cell r="D65" t="str">
            <v>424272244</v>
          </cell>
          <cell r="E65" t="str">
            <v/>
          </cell>
          <cell r="F65" t="str">
            <v>2366.81</v>
          </cell>
          <cell r="G65" t="str">
            <v>RMB</v>
          </cell>
          <cell r="H65" t="str">
            <v>1</v>
          </cell>
          <cell r="I65" t="str">
            <v>332.67</v>
          </cell>
        </row>
        <row r="66">
          <cell r="A66" t="str">
            <v>1549383</v>
          </cell>
          <cell r="B66" t="str">
            <v>大阪心斋桥Nest酒店</v>
          </cell>
          <cell r="C66" t="str">
            <v>405621104</v>
          </cell>
          <cell r="D66" t="str">
            <v>405621104</v>
          </cell>
          <cell r="E66" t="str">
            <v/>
          </cell>
          <cell r="F66" t="str">
            <v>421.39</v>
          </cell>
          <cell r="G66" t="str">
            <v>RMB</v>
          </cell>
          <cell r="H66" t="str">
            <v>1</v>
          </cell>
          <cell r="I66" t="str">
            <v>60.99</v>
          </cell>
        </row>
        <row r="67">
          <cell r="A67" t="str">
            <v>1652717</v>
          </cell>
          <cell r="B67" t="str">
            <v>曼谷诺富特暹罗广场酒店</v>
          </cell>
          <cell r="C67" t="str">
            <v>450372520</v>
          </cell>
          <cell r="D67" t="str">
            <v>450372520</v>
          </cell>
          <cell r="E67" t="str">
            <v/>
          </cell>
          <cell r="F67" t="str">
            <v>1724.23</v>
          </cell>
          <cell r="G67" t="str">
            <v>RMB</v>
          </cell>
          <cell r="H67" t="str">
            <v>1</v>
          </cell>
          <cell r="I67" t="str">
            <v>243.46</v>
          </cell>
        </row>
        <row r="68">
          <cell r="A68" t="str">
            <v>1651353</v>
          </cell>
          <cell r="B68" t="str">
            <v>东京新宿王子大酒店</v>
          </cell>
          <cell r="C68" t="str">
            <v>449909456</v>
          </cell>
          <cell r="D68" t="str">
            <v/>
          </cell>
          <cell r="E68" t="str">
            <v/>
          </cell>
          <cell r="F68" t="str">
            <v>921</v>
          </cell>
          <cell r="G68" t="str">
            <v>RMB</v>
          </cell>
          <cell r="H68" t="str">
            <v>1</v>
          </cell>
          <cell r="I68" t="str">
            <v>130.14</v>
          </cell>
        </row>
        <row r="69">
          <cell r="A69" t="str">
            <v>1708417</v>
          </cell>
          <cell r="B69" t="str">
            <v>曼谷廊曼机场米达酒店</v>
          </cell>
          <cell r="C69" t="str">
            <v>467333464</v>
          </cell>
          <cell r="D69" t="str">
            <v/>
          </cell>
          <cell r="E69" t="str">
            <v/>
          </cell>
          <cell r="F69" t="str">
            <v>347.96</v>
          </cell>
          <cell r="G69" t="str">
            <v>RMB</v>
          </cell>
          <cell r="H69" t="str">
            <v>1</v>
          </cell>
          <cell r="I69" t="str">
            <v>49.43</v>
          </cell>
        </row>
        <row r="70">
          <cell r="A70" t="str">
            <v>1689004</v>
          </cell>
          <cell r="B70" t="str">
            <v>曼谷素坤逸馨乐庭23酒店</v>
          </cell>
          <cell r="C70" t="str">
            <v>461497408</v>
          </cell>
          <cell r="D70" t="str">
            <v>1247444</v>
          </cell>
          <cell r="E70" t="str">
            <v/>
          </cell>
          <cell r="F70" t="str">
            <v>1173.43</v>
          </cell>
          <cell r="G70" t="str">
            <v>RMB</v>
          </cell>
          <cell r="H70" t="str">
            <v>1</v>
          </cell>
          <cell r="I70" t="str">
            <v>166.48</v>
          </cell>
        </row>
        <row r="71">
          <cell r="A71" t="str">
            <v>1688021</v>
          </cell>
          <cell r="B71" t="str">
            <v>华昌传统酒店</v>
          </cell>
          <cell r="C71" t="str">
            <v>461327628</v>
          </cell>
          <cell r="D71" t="str">
            <v/>
          </cell>
          <cell r="E71" t="str">
            <v/>
          </cell>
          <cell r="F71" t="str">
            <v>1574.78</v>
          </cell>
          <cell r="G71" t="str">
            <v>RMB</v>
          </cell>
          <cell r="H71" t="str">
            <v>1</v>
          </cell>
          <cell r="I71" t="str">
            <v>223.42</v>
          </cell>
        </row>
        <row r="72">
          <cell r="A72" t="str">
            <v>1715509</v>
          </cell>
          <cell r="B72" t="str">
            <v>宜必思布鲁日中心酒店</v>
          </cell>
          <cell r="C72" t="str">
            <v>469300976</v>
          </cell>
          <cell r="D72" t="str">
            <v/>
          </cell>
          <cell r="E72" t="str">
            <v/>
          </cell>
          <cell r="F72" t="str">
            <v>420.4</v>
          </cell>
          <cell r="G72" t="str">
            <v>RMB</v>
          </cell>
          <cell r="H72" t="str">
            <v>1</v>
          </cell>
          <cell r="I72" t="str">
            <v>59.72</v>
          </cell>
        </row>
        <row r="73">
          <cell r="A73" t="str">
            <v>1625899</v>
          </cell>
          <cell r="B73" t="str">
            <v>蒙特朗布朗度假胜地希尔顿欣庭套房酒店</v>
          </cell>
          <cell r="C73" t="str">
            <v>408325009</v>
          </cell>
          <cell r="D73" t="str">
            <v>82407EC022305,82407EC022306</v>
          </cell>
          <cell r="E73" t="str">
            <v/>
          </cell>
          <cell r="F73" t="str">
            <v>6284.29</v>
          </cell>
          <cell r="G73" t="str">
            <v>RMB</v>
          </cell>
          <cell r="H73" t="str">
            <v>1</v>
          </cell>
          <cell r="I73" t="str">
            <v>880.56</v>
          </cell>
        </row>
        <row r="74">
          <cell r="A74" t="str">
            <v>1695627</v>
          </cell>
          <cell r="B74" t="str">
            <v>布鲁塞尔丽笙红标酒店</v>
          </cell>
          <cell r="C74" t="str">
            <v>463498344</v>
          </cell>
          <cell r="D74" t="str">
            <v/>
          </cell>
          <cell r="E74" t="str">
            <v/>
          </cell>
          <cell r="F74" t="str">
            <v>2750.68</v>
          </cell>
          <cell r="G74" t="str">
            <v>RMB</v>
          </cell>
          <cell r="H74" t="str">
            <v>1</v>
          </cell>
          <cell r="I74" t="str">
            <v>390.75</v>
          </cell>
        </row>
        <row r="75">
          <cell r="A75" t="str">
            <v>1669676</v>
          </cell>
          <cell r="B75" t="str">
            <v>苏黎世希尔顿机场酒店</v>
          </cell>
          <cell r="C75" t="str">
            <v>455685884</v>
          </cell>
          <cell r="D75" t="str">
            <v/>
          </cell>
          <cell r="E75" t="str">
            <v/>
          </cell>
          <cell r="F75" t="str">
            <v>878.31</v>
          </cell>
          <cell r="G75" t="str">
            <v>RMB</v>
          </cell>
          <cell r="H75" t="str">
            <v>1</v>
          </cell>
          <cell r="I75" t="str">
            <v>125</v>
          </cell>
        </row>
        <row r="76">
          <cell r="A76" t="str">
            <v>1709564</v>
          </cell>
          <cell r="B76" t="str">
            <v>广州白云机场铂尔曼大酒店</v>
          </cell>
          <cell r="C76" t="str">
            <v>467596944</v>
          </cell>
          <cell r="D76" t="str">
            <v/>
          </cell>
          <cell r="E76" t="str">
            <v/>
          </cell>
          <cell r="F76" t="str">
            <v>835.8</v>
          </cell>
          <cell r="G76" t="str">
            <v>RMB</v>
          </cell>
          <cell r="H76" t="str">
            <v>1</v>
          </cell>
          <cell r="I76" t="str">
            <v>118.73</v>
          </cell>
        </row>
        <row r="77">
          <cell r="A77" t="str">
            <v>1702455</v>
          </cell>
          <cell r="B77" t="str">
            <v>广州白云机场铂尔曼大酒店</v>
          </cell>
          <cell r="C77" t="str">
            <v>465470332</v>
          </cell>
          <cell r="D77" t="str">
            <v/>
          </cell>
          <cell r="E77" t="str">
            <v/>
          </cell>
          <cell r="F77" t="str">
            <v>767.16</v>
          </cell>
          <cell r="G77" t="str">
            <v>RMB</v>
          </cell>
          <cell r="H77" t="str">
            <v>1</v>
          </cell>
          <cell r="I77" t="str">
            <v>108.98</v>
          </cell>
        </row>
        <row r="78">
          <cell r="A78" t="str">
            <v>1658141</v>
          </cell>
          <cell r="B78" t="str">
            <v>温哥华格兰维尔贝斯特韦斯特优质城堡套房酒店及会议中心</v>
          </cell>
          <cell r="C78" t="str">
            <v>452419024</v>
          </cell>
          <cell r="D78" t="str">
            <v>410134516</v>
          </cell>
          <cell r="E78" t="str">
            <v/>
          </cell>
          <cell r="F78" t="str">
            <v>2037.12</v>
          </cell>
          <cell r="G78" t="str">
            <v>RMB</v>
          </cell>
          <cell r="H78" t="str">
            <v>1</v>
          </cell>
          <cell r="I78" t="str">
            <v>288.81</v>
          </cell>
        </row>
        <row r="79">
          <cell r="A79" t="str">
            <v>1635395</v>
          </cell>
          <cell r="B79" t="str">
            <v>诺富特多伦多中心酒店</v>
          </cell>
          <cell r="C79" t="str">
            <v>443476004</v>
          </cell>
          <cell r="D79" t="str">
            <v>1912310548</v>
          </cell>
          <cell r="E79" t="str">
            <v/>
          </cell>
          <cell r="F79" t="str">
            <v>1827.3</v>
          </cell>
          <cell r="G79" t="str">
            <v>RMB</v>
          </cell>
          <cell r="H79" t="str">
            <v>1</v>
          </cell>
          <cell r="I79" t="str">
            <v>257.16</v>
          </cell>
        </row>
        <row r="80">
          <cell r="A80" t="str">
            <v>1700357</v>
          </cell>
          <cell r="B80" t="str">
            <v>连云港苏宁索菲特酒店</v>
          </cell>
          <cell r="C80" t="str">
            <v>464802860</v>
          </cell>
          <cell r="D80" t="str">
            <v/>
          </cell>
          <cell r="E80" t="str">
            <v/>
          </cell>
          <cell r="F80" t="str">
            <v>536</v>
          </cell>
          <cell r="G80" t="str">
            <v>RMB</v>
          </cell>
          <cell r="H80" t="str">
            <v>1</v>
          </cell>
          <cell r="I80" t="str">
            <v>76.25</v>
          </cell>
        </row>
        <row r="81">
          <cell r="A81" t="str">
            <v>1661529</v>
          </cell>
          <cell r="B81" t="str">
            <v>多伦多机场希尔顿花园酒店</v>
          </cell>
          <cell r="C81" t="str">
            <v>453600596</v>
          </cell>
          <cell r="D81" t="str">
            <v>3166349410</v>
          </cell>
          <cell r="E81" t="str">
            <v/>
          </cell>
          <cell r="F81" t="str">
            <v>802.85</v>
          </cell>
          <cell r="G81" t="str">
            <v>RMB</v>
          </cell>
          <cell r="H81" t="str">
            <v>1</v>
          </cell>
          <cell r="I81" t="str">
            <v>114.46</v>
          </cell>
        </row>
        <row r="82">
          <cell r="A82" t="str">
            <v>1712494</v>
          </cell>
          <cell r="B82" t="str">
            <v>武汉马哥孛罗酒店</v>
          </cell>
          <cell r="C82" t="str">
            <v>468345296</v>
          </cell>
          <cell r="D82" t="str">
            <v/>
          </cell>
          <cell r="E82" t="str">
            <v/>
          </cell>
          <cell r="F82" t="str">
            <v>663.47</v>
          </cell>
          <cell r="G82" t="str">
            <v>RMB</v>
          </cell>
          <cell r="H82" t="str">
            <v>1</v>
          </cell>
          <cell r="I82" t="str">
            <v>94.25</v>
          </cell>
        </row>
        <row r="83">
          <cell r="A83" t="str">
            <v>1702846</v>
          </cell>
          <cell r="B83" t="str">
            <v>武汉马哥孛罗酒店</v>
          </cell>
          <cell r="C83" t="str">
            <v>465572268</v>
          </cell>
          <cell r="D83" t="str">
            <v/>
          </cell>
          <cell r="E83" t="str">
            <v/>
          </cell>
          <cell r="F83" t="str">
            <v>796.8</v>
          </cell>
          <cell r="G83" t="str">
            <v>RMB</v>
          </cell>
          <cell r="H83" t="str">
            <v>1</v>
          </cell>
          <cell r="I83" t="str">
            <v>113.19</v>
          </cell>
        </row>
        <row r="84">
          <cell r="A84" t="str">
            <v>1684941</v>
          </cell>
          <cell r="B84" t="str">
            <v>武汉马哥孛罗酒店</v>
          </cell>
          <cell r="C84" t="str">
            <v>460261372</v>
          </cell>
          <cell r="D84" t="str">
            <v/>
          </cell>
          <cell r="E84" t="str">
            <v/>
          </cell>
          <cell r="F84" t="str">
            <v>798.65</v>
          </cell>
          <cell r="G84" t="str">
            <v>RMB</v>
          </cell>
          <cell r="H84" t="str">
            <v>1</v>
          </cell>
          <cell r="I84" t="str">
            <v>113.18</v>
          </cell>
        </row>
        <row r="85">
          <cell r="A85" t="str">
            <v>1675210</v>
          </cell>
          <cell r="B85" t="str">
            <v>柏林中心区阿尔迪诺瓦姆酒店</v>
          </cell>
          <cell r="C85" t="str">
            <v>457269188</v>
          </cell>
          <cell r="D85" t="str">
            <v>reconfirmed</v>
          </cell>
          <cell r="E85" t="str">
            <v/>
          </cell>
          <cell r="F85" t="str">
            <v>1463.18</v>
          </cell>
          <cell r="G85" t="str">
            <v>RMB</v>
          </cell>
          <cell r="H85" t="str">
            <v>1</v>
          </cell>
          <cell r="I85" t="str">
            <v>208.32</v>
          </cell>
        </row>
        <row r="86">
          <cell r="A86" t="str">
            <v>1663279</v>
          </cell>
          <cell r="B86" t="str">
            <v>杜塞尔多夫中心车站宜必思酒店</v>
          </cell>
          <cell r="C86" t="str">
            <v>454206772</v>
          </cell>
          <cell r="D86" t="str">
            <v>2001030514</v>
          </cell>
          <cell r="E86" t="str">
            <v/>
          </cell>
          <cell r="F86" t="str">
            <v>361.72</v>
          </cell>
          <cell r="G86" t="str">
            <v>RMB</v>
          </cell>
          <cell r="H86" t="str">
            <v>1</v>
          </cell>
          <cell r="I86" t="str">
            <v>51.71</v>
          </cell>
        </row>
        <row r="87">
          <cell r="A87" t="str">
            <v>1710022</v>
          </cell>
          <cell r="B87" t="str">
            <v>杜塞尔多夫日航酒店</v>
          </cell>
          <cell r="C87" t="str">
            <v>467699224</v>
          </cell>
          <cell r="D87" t="str">
            <v/>
          </cell>
          <cell r="E87" t="str">
            <v/>
          </cell>
          <cell r="F87" t="str">
            <v>2603.7</v>
          </cell>
          <cell r="G87" t="str">
            <v>RMB</v>
          </cell>
          <cell r="H87" t="str">
            <v>1</v>
          </cell>
          <cell r="I87" t="str">
            <v>369.87</v>
          </cell>
        </row>
        <row r="88">
          <cell r="A88" t="str">
            <v>1680852</v>
          </cell>
          <cell r="B88" t="str">
            <v>德雷斯顿新城NH酒店</v>
          </cell>
          <cell r="C88" t="str">
            <v>459009020</v>
          </cell>
          <cell r="D88" t="str">
            <v>459009020</v>
          </cell>
          <cell r="E88" t="str">
            <v/>
          </cell>
          <cell r="F88" t="str">
            <v>886.13</v>
          </cell>
          <cell r="G88" t="str">
            <v>RMB</v>
          </cell>
          <cell r="H88" t="str">
            <v>1</v>
          </cell>
          <cell r="I88" t="str">
            <v>125.64</v>
          </cell>
        </row>
        <row r="89">
          <cell r="A89" t="str">
            <v>1648203</v>
          </cell>
          <cell r="B89" t="str">
            <v>德雷斯顿新城NH酒店</v>
          </cell>
          <cell r="C89" t="str">
            <v>448702736</v>
          </cell>
          <cell r="D89" t="str">
            <v>448702736</v>
          </cell>
          <cell r="E89" t="str">
            <v/>
          </cell>
          <cell r="F89" t="str">
            <v>770.56</v>
          </cell>
          <cell r="G89" t="str">
            <v>RMB</v>
          </cell>
          <cell r="H89" t="str">
            <v>1</v>
          </cell>
          <cell r="I89" t="str">
            <v>108.75</v>
          </cell>
        </row>
        <row r="90">
          <cell r="A90" t="str">
            <v>1664181</v>
          </cell>
          <cell r="B90" t="str">
            <v>Park Inn Meriton Conference &amp;</v>
          </cell>
          <cell r="C90" t="str">
            <v>454510924</v>
          </cell>
          <cell r="D90" t="str">
            <v>V4RQYRT</v>
          </cell>
          <cell r="E90" t="str">
            <v/>
          </cell>
          <cell r="F90" t="str">
            <v>2056.72</v>
          </cell>
          <cell r="G90" t="str">
            <v>RMB</v>
          </cell>
          <cell r="H90" t="str">
            <v>1</v>
          </cell>
          <cell r="I90" t="str">
            <v>293.34</v>
          </cell>
        </row>
        <row r="91">
          <cell r="A91" t="str">
            <v>1621288</v>
          </cell>
          <cell r="B91" t="str">
            <v>法兰克福市NH精选酒店</v>
          </cell>
          <cell r="C91" t="str">
            <v>436294712</v>
          </cell>
          <cell r="D91" t="str">
            <v>436294712</v>
          </cell>
          <cell r="E91" t="str">
            <v/>
          </cell>
          <cell r="F91" t="str">
            <v>8607.25</v>
          </cell>
          <cell r="G91" t="str">
            <v>RMB</v>
          </cell>
          <cell r="H91" t="str">
            <v>1</v>
          </cell>
          <cell r="I91" t="str">
            <v>1206.9</v>
          </cell>
        </row>
        <row r="92">
          <cell r="A92" t="str">
            <v>1643178</v>
          </cell>
          <cell r="B92" t="str">
            <v>巴塞罗那馨乐庭兰布拉酒店</v>
          </cell>
          <cell r="C92" t="str">
            <v>446977496</v>
          </cell>
          <cell r="D92" t="str">
            <v/>
          </cell>
          <cell r="E92" t="str">
            <v/>
          </cell>
          <cell r="F92" t="str">
            <v>683.78</v>
          </cell>
          <cell r="G92" t="str">
            <v>RMB</v>
          </cell>
          <cell r="H92" t="str">
            <v>1</v>
          </cell>
          <cell r="I92" t="str">
            <v>96.34</v>
          </cell>
        </row>
        <row r="93">
          <cell r="A93" t="str">
            <v>1666552</v>
          </cell>
          <cell r="B93" t="str">
            <v>斐济丹娜拉岛威斯汀水疗度假酒店</v>
          </cell>
          <cell r="C93" t="str">
            <v>455065540</v>
          </cell>
          <cell r="D93" t="str">
            <v>90395682</v>
          </cell>
          <cell r="E93" t="str">
            <v/>
          </cell>
          <cell r="F93" t="str">
            <v>2990.71</v>
          </cell>
          <cell r="G93" t="str">
            <v>RMB</v>
          </cell>
          <cell r="H93" t="str">
            <v>1</v>
          </cell>
          <cell r="I93" t="str">
            <v>426.55</v>
          </cell>
        </row>
        <row r="94">
          <cell r="A94" t="str">
            <v>1701334</v>
          </cell>
          <cell r="B94" t="str">
            <v>赫尔辛基丽笙广场酒店</v>
          </cell>
          <cell r="C94" t="str">
            <v>465108988</v>
          </cell>
          <cell r="D94" t="str">
            <v>V9M35SN</v>
          </cell>
          <cell r="E94" t="str">
            <v/>
          </cell>
          <cell r="F94" t="str">
            <v>2134.09</v>
          </cell>
          <cell r="G94" t="str">
            <v>RMB</v>
          </cell>
          <cell r="H94" t="str">
            <v>1</v>
          </cell>
          <cell r="I94" t="str">
            <v>303.16</v>
          </cell>
        </row>
        <row r="95">
          <cell r="A95" t="str">
            <v>1712243</v>
          </cell>
          <cell r="B95" t="str">
            <v>赫尔辛基斯特兰德希尔顿酒店</v>
          </cell>
          <cell r="C95" t="str">
            <v>468314516</v>
          </cell>
          <cell r="D95" t="str">
            <v>3171860370</v>
          </cell>
          <cell r="E95" t="str">
            <v/>
          </cell>
          <cell r="F95" t="str">
            <v>1161.31</v>
          </cell>
          <cell r="G95" t="str">
            <v>RMB</v>
          </cell>
          <cell r="H95" t="str">
            <v>1</v>
          </cell>
          <cell r="I95" t="str">
            <v>164.97</v>
          </cell>
        </row>
        <row r="96">
          <cell r="A96" t="str">
            <v>1633381</v>
          </cell>
          <cell r="B96" t="str">
            <v>宜必思巴黎戴高乐机场酒店</v>
          </cell>
          <cell r="C96" t="str">
            <v>442635836</v>
          </cell>
          <cell r="D96" t="str">
            <v>2001010578</v>
          </cell>
          <cell r="E96" t="str">
            <v/>
          </cell>
          <cell r="F96" t="str">
            <v>444.74</v>
          </cell>
          <cell r="G96" t="str">
            <v>RMB</v>
          </cell>
          <cell r="H96" t="str">
            <v>1</v>
          </cell>
          <cell r="I96" t="str">
            <v>62.09</v>
          </cell>
        </row>
        <row r="97">
          <cell r="A97" t="str">
            <v>1646411</v>
          </cell>
          <cell r="B97" t="str">
            <v>宜必思剑桥中央车站酒店</v>
          </cell>
          <cell r="C97" t="str">
            <v>448131068</v>
          </cell>
          <cell r="D97" t="str">
            <v>2001030518</v>
          </cell>
          <cell r="E97" t="str">
            <v/>
          </cell>
          <cell r="F97" t="str">
            <v>514.62</v>
          </cell>
          <cell r="G97" t="str">
            <v>RMB</v>
          </cell>
          <cell r="H97" t="str">
            <v>1</v>
          </cell>
          <cell r="I97" t="str">
            <v>72.65</v>
          </cell>
        </row>
        <row r="98">
          <cell r="A98" t="str">
            <v>1638246</v>
          </cell>
          <cell r="B98" t="str">
            <v>国王庄园贝斯特韦斯特酒店</v>
          </cell>
          <cell r="C98" t="str">
            <v>444746776</v>
          </cell>
          <cell r="D98" t="str">
            <v/>
          </cell>
          <cell r="E98" t="str">
            <v/>
          </cell>
          <cell r="F98" t="str">
            <v>3585.15</v>
          </cell>
          <cell r="G98" t="str">
            <v>RMB</v>
          </cell>
          <cell r="H98" t="str">
            <v>1</v>
          </cell>
          <cell r="I98" t="str">
            <v>506.12</v>
          </cell>
        </row>
        <row r="99">
          <cell r="A99" t="str">
            <v>1624908</v>
          </cell>
          <cell r="B99" t="str">
            <v>盖特威克布罗科酒店</v>
          </cell>
          <cell r="C99" t="str">
            <v>437834176</v>
          </cell>
          <cell r="D99" t="str">
            <v/>
          </cell>
          <cell r="E99" t="str">
            <v/>
          </cell>
          <cell r="F99" t="str">
            <v>520.27</v>
          </cell>
          <cell r="G99" t="str">
            <v>RMB</v>
          </cell>
          <cell r="H99" t="str">
            <v>1</v>
          </cell>
          <cell r="I99" t="str">
            <v>72.89</v>
          </cell>
        </row>
        <row r="100">
          <cell r="A100" t="str">
            <v>1652279</v>
          </cell>
          <cell r="B100" t="str">
            <v>盖特威克布罗科酒店</v>
          </cell>
          <cell r="C100" t="str">
            <v>450236508</v>
          </cell>
          <cell r="D100" t="str">
            <v>450236508</v>
          </cell>
          <cell r="E100" t="str">
            <v/>
          </cell>
          <cell r="F100" t="str">
            <v>601.7</v>
          </cell>
          <cell r="G100" t="str">
            <v>RMB</v>
          </cell>
          <cell r="H100" t="str">
            <v>1</v>
          </cell>
          <cell r="I100" t="str">
            <v>84.96</v>
          </cell>
        </row>
        <row r="101">
          <cell r="A101" t="str">
            <v>1687941</v>
          </cell>
          <cell r="B101" t="str">
            <v>曼彻斯特城中心体育场智选假日酒店</v>
          </cell>
          <cell r="C101" t="str">
            <v>461204620</v>
          </cell>
          <cell r="D101" t="str">
            <v>22276607</v>
          </cell>
          <cell r="E101" t="str">
            <v/>
          </cell>
          <cell r="F101" t="str">
            <v>2101</v>
          </cell>
          <cell r="G101" t="str">
            <v>RMB</v>
          </cell>
          <cell r="H101" t="str">
            <v>1</v>
          </cell>
          <cell r="I101" t="str">
            <v>297.93</v>
          </cell>
        </row>
        <row r="102">
          <cell r="A102" t="str">
            <v>1649899</v>
          </cell>
          <cell r="B102" t="str">
            <v>切尔西静谧酒店</v>
          </cell>
          <cell r="C102" t="str">
            <v>449354388</v>
          </cell>
          <cell r="D102" t="str">
            <v>449354388</v>
          </cell>
          <cell r="E102" t="str">
            <v/>
          </cell>
          <cell r="F102" t="str">
            <v>3585.27</v>
          </cell>
          <cell r="G102" t="str">
            <v>RMB</v>
          </cell>
          <cell r="H102" t="str">
            <v>1</v>
          </cell>
          <cell r="I102" t="str">
            <v>506.28</v>
          </cell>
        </row>
        <row r="103">
          <cell r="A103" t="str">
            <v>1704610</v>
          </cell>
          <cell r="B103" t="str">
            <v>伦敦塔希尔顿逸林酒店</v>
          </cell>
          <cell r="C103" t="str">
            <v>466171384</v>
          </cell>
          <cell r="D103" t="str">
            <v>3176986077</v>
          </cell>
          <cell r="E103" t="str">
            <v/>
          </cell>
          <cell r="F103" t="str">
            <v>3123.43</v>
          </cell>
          <cell r="G103" t="str">
            <v>RMB</v>
          </cell>
          <cell r="H103" t="str">
            <v>1</v>
          </cell>
          <cell r="I103" t="str">
            <v>443.7</v>
          </cell>
        </row>
        <row r="104">
          <cell r="A104" t="str">
            <v>1654475</v>
          </cell>
          <cell r="B104" t="str">
            <v>欢朋伦敦滑铁卢希尔顿酒店</v>
          </cell>
          <cell r="C104" t="str">
            <v>451018672</v>
          </cell>
          <cell r="D104" t="str">
            <v>98184970</v>
          </cell>
          <cell r="E104" t="str">
            <v/>
          </cell>
          <cell r="F104" t="str">
            <v>2165.63</v>
          </cell>
          <cell r="G104" t="str">
            <v>RMB</v>
          </cell>
          <cell r="H104" t="str">
            <v>1</v>
          </cell>
          <cell r="I104" t="str">
            <v>306.2</v>
          </cell>
        </row>
        <row r="105">
          <cell r="A105" t="str">
            <v>1654468</v>
          </cell>
          <cell r="B105" t="str">
            <v>欢朋伦敦滑铁卢希尔顿酒店</v>
          </cell>
          <cell r="C105" t="str">
            <v>451017256</v>
          </cell>
          <cell r="D105" t="str">
            <v>98183018</v>
          </cell>
          <cell r="E105" t="str">
            <v/>
          </cell>
          <cell r="F105" t="str">
            <v>1893.34</v>
          </cell>
          <cell r="G105" t="str">
            <v>RMB</v>
          </cell>
          <cell r="H105" t="str">
            <v>1</v>
          </cell>
          <cell r="I105" t="str">
            <v>267.7</v>
          </cell>
        </row>
        <row r="106">
          <cell r="A106" t="str">
            <v>1632640</v>
          </cell>
          <cell r="B106" t="str">
            <v>MERCURE WESSEX WINCHESTER</v>
          </cell>
          <cell r="C106" t="str">
            <v>442332288</v>
          </cell>
          <cell r="D106" t="str">
            <v/>
          </cell>
          <cell r="E106" t="str">
            <v/>
          </cell>
          <cell r="F106" t="str">
            <v>1352.05</v>
          </cell>
          <cell r="G106" t="str">
            <v>RMB</v>
          </cell>
          <cell r="H106" t="str">
            <v>1</v>
          </cell>
          <cell r="I106" t="str">
            <v>188.76</v>
          </cell>
        </row>
        <row r="107">
          <cell r="A107" t="str">
            <v>1601423</v>
          </cell>
          <cell r="B107" t="str">
            <v>关岛希尔顿度假酒店  </v>
          </cell>
          <cell r="C107" t="str">
            <v>426424784</v>
          </cell>
          <cell r="D107" t="str">
            <v>3139826992</v>
          </cell>
          <cell r="E107" t="str">
            <v/>
          </cell>
          <cell r="F107" t="str">
            <v>4135.86</v>
          </cell>
          <cell r="G107" t="str">
            <v>RMB</v>
          </cell>
          <cell r="H107" t="str">
            <v>1</v>
          </cell>
          <cell r="I107" t="str">
            <v>577.65</v>
          </cell>
        </row>
        <row r="108">
          <cell r="A108" t="str">
            <v>1658101</v>
          </cell>
          <cell r="B108" t="str">
            <v>香港铜锣湾智选假日酒店</v>
          </cell>
          <cell r="C108" t="str">
            <v>452407216</v>
          </cell>
          <cell r="D108" t="str">
            <v/>
          </cell>
          <cell r="E108" t="str">
            <v/>
          </cell>
          <cell r="F108" t="str">
            <v>1999.67</v>
          </cell>
          <cell r="G108" t="str">
            <v>RMB</v>
          </cell>
          <cell r="H108" t="str">
            <v>1</v>
          </cell>
          <cell r="I108" t="str">
            <v>283.5</v>
          </cell>
        </row>
        <row r="109">
          <cell r="A109" t="str">
            <v>1710494</v>
          </cell>
          <cell r="B109" t="str">
            <v>雅加达雅诗阁住宅酒店</v>
          </cell>
          <cell r="C109" t="str">
            <v>467814736</v>
          </cell>
          <cell r="D109" t="str">
            <v/>
          </cell>
          <cell r="E109" t="str">
            <v/>
          </cell>
          <cell r="F109" t="str">
            <v>1163.63</v>
          </cell>
          <cell r="G109" t="str">
            <v>RMB</v>
          </cell>
          <cell r="H109" t="str">
            <v>1</v>
          </cell>
          <cell r="I109" t="str">
            <v>165.3</v>
          </cell>
        </row>
        <row r="110">
          <cell r="A110" t="str">
            <v>1706648</v>
          </cell>
          <cell r="B110" t="str">
            <v>阿斯顿市政厅大酒店及服务公寓</v>
          </cell>
          <cell r="C110" t="str">
            <v>466782372</v>
          </cell>
          <cell r="D110" t="str">
            <v>064350</v>
          </cell>
          <cell r="E110" t="str">
            <v/>
          </cell>
          <cell r="F110" t="str">
            <v>1917.98</v>
          </cell>
          <cell r="G110" t="str">
            <v>RMB</v>
          </cell>
          <cell r="H110" t="str">
            <v>1</v>
          </cell>
          <cell r="I110" t="str">
            <v>272.46</v>
          </cell>
        </row>
        <row r="111">
          <cell r="A111" t="str">
            <v>1706642</v>
          </cell>
          <cell r="B111" t="str">
            <v>阿斯顿市政厅大酒店及服务公寓</v>
          </cell>
          <cell r="C111" t="str">
            <v>466779416</v>
          </cell>
          <cell r="D111" t="str">
            <v>064349</v>
          </cell>
          <cell r="E111" t="str">
            <v/>
          </cell>
          <cell r="F111" t="str">
            <v>1917.98</v>
          </cell>
          <cell r="G111" t="str">
            <v>RMB</v>
          </cell>
          <cell r="H111" t="str">
            <v>1</v>
          </cell>
          <cell r="I111" t="str">
            <v>272.46</v>
          </cell>
        </row>
        <row r="112">
          <cell r="A112" t="str">
            <v>1695132</v>
          </cell>
          <cell r="B112" t="str">
            <v>坤甸金色郁金香酒店</v>
          </cell>
          <cell r="C112" t="str">
            <v>463373116</v>
          </cell>
          <cell r="D112" t="str">
            <v/>
          </cell>
          <cell r="E112" t="str">
            <v/>
          </cell>
          <cell r="F112" t="str">
            <v>543.31</v>
          </cell>
          <cell r="G112" t="str">
            <v>RMB</v>
          </cell>
          <cell r="H112" t="str">
            <v>1</v>
          </cell>
          <cell r="I112" t="str">
            <v>77.18</v>
          </cell>
        </row>
        <row r="113">
          <cell r="A113" t="str">
            <v>1697074</v>
          </cell>
          <cell r="B113" t="str">
            <v>宜必思尚品雅加达机场酒店</v>
          </cell>
          <cell r="C113" t="str">
            <v>463916596</v>
          </cell>
          <cell r="D113" t="str">
            <v/>
          </cell>
          <cell r="E113" t="str">
            <v/>
          </cell>
          <cell r="F113" t="str">
            <v>677.62</v>
          </cell>
          <cell r="G113" t="str">
            <v>RMB</v>
          </cell>
          <cell r="H113" t="str">
            <v>1</v>
          </cell>
          <cell r="I113" t="str">
            <v>96.26</v>
          </cell>
        </row>
        <row r="114">
          <cell r="A114" t="str">
            <v>1689044</v>
          </cell>
          <cell r="B114" t="str">
            <v>MYSTAYS 富士山展望温泉酒店</v>
          </cell>
          <cell r="C114" t="str">
            <v>461508048</v>
          </cell>
          <cell r="D114" t="str">
            <v/>
          </cell>
          <cell r="E114" t="str">
            <v/>
          </cell>
          <cell r="F114" t="str">
            <v>712.89</v>
          </cell>
          <cell r="G114" t="str">
            <v>RMB</v>
          </cell>
          <cell r="H114" t="str">
            <v>1</v>
          </cell>
          <cell r="I114" t="str">
            <v>101.14</v>
          </cell>
        </row>
        <row r="115">
          <cell r="A115" t="str">
            <v>1631627</v>
          </cell>
          <cell r="B115" t="str">
            <v>暹粒吴哥回忆精品酒店</v>
          </cell>
          <cell r="C115" t="str">
            <v>441804536</v>
          </cell>
          <cell r="D115" t="str">
            <v/>
          </cell>
          <cell r="E115" t="str">
            <v/>
          </cell>
          <cell r="F115" t="str">
            <v>3809.01</v>
          </cell>
          <cell r="G115" t="str">
            <v>RMB</v>
          </cell>
          <cell r="H115" t="str">
            <v>1</v>
          </cell>
          <cell r="I115" t="str">
            <v>532</v>
          </cell>
        </row>
        <row r="116">
          <cell r="A116" t="str">
            <v>1709962</v>
          </cell>
          <cell r="B116" t="str">
            <v>暹粒花园皇宫度假村</v>
          </cell>
          <cell r="C116" t="str">
            <v>467686516</v>
          </cell>
          <cell r="D116" t="str">
            <v>467686516</v>
          </cell>
          <cell r="E116" t="str">
            <v/>
          </cell>
          <cell r="F116" t="str">
            <v>2836.92</v>
          </cell>
          <cell r="G116" t="str">
            <v>RMB</v>
          </cell>
          <cell r="H116" t="str">
            <v>1</v>
          </cell>
          <cell r="I116" t="str">
            <v>403</v>
          </cell>
        </row>
        <row r="117">
          <cell r="A117" t="str">
            <v>1715360</v>
          </cell>
          <cell r="B117" t="str">
            <v>泉佐野关西机场华盛顿酒店</v>
          </cell>
          <cell r="C117" t="str">
            <v>469251488</v>
          </cell>
          <cell r="D117" t="str">
            <v/>
          </cell>
          <cell r="E117" t="str">
            <v/>
          </cell>
          <cell r="F117" t="str">
            <v>917.88</v>
          </cell>
          <cell r="G117" t="str">
            <v>RMB</v>
          </cell>
          <cell r="H117" t="str">
            <v>1</v>
          </cell>
          <cell r="I117" t="str">
            <v>130.39</v>
          </cell>
        </row>
        <row r="118">
          <cell r="A118" t="str">
            <v>1531737</v>
          </cell>
          <cell r="B118" t="str">
            <v>大阪心斋桥亚克酒店</v>
          </cell>
          <cell r="C118" t="str">
            <v>398455076</v>
          </cell>
          <cell r="D118" t="str">
            <v>172426</v>
          </cell>
          <cell r="E118" t="str">
            <v/>
          </cell>
          <cell r="F118" t="str">
            <v>2873.28</v>
          </cell>
          <cell r="G118" t="str">
            <v>RMB</v>
          </cell>
          <cell r="H118" t="str">
            <v>1</v>
          </cell>
          <cell r="I118" t="str">
            <v>413.91</v>
          </cell>
        </row>
        <row r="119">
          <cell r="A119" t="str">
            <v>1682870</v>
          </cell>
          <cell r="B119" t="str">
            <v>MYSTAYS 札幌 Aspen酒店</v>
          </cell>
          <cell r="C119" t="str">
            <v>459551756</v>
          </cell>
          <cell r="D119" t="str">
            <v/>
          </cell>
          <cell r="E119" t="str">
            <v/>
          </cell>
          <cell r="F119" t="str">
            <v>3449.83</v>
          </cell>
          <cell r="G119" t="str">
            <v>RMB</v>
          </cell>
          <cell r="H119" t="str">
            <v>1</v>
          </cell>
          <cell r="I119" t="str">
            <v>489.65</v>
          </cell>
        </row>
        <row r="120">
          <cell r="A120" t="str">
            <v>1597986</v>
          </cell>
          <cell r="B120" t="str">
            <v>东京湾希尔顿酒店</v>
          </cell>
          <cell r="C120" t="str">
            <v>424989944</v>
          </cell>
          <cell r="D120" t="str">
            <v>3144688238</v>
          </cell>
          <cell r="E120" t="str">
            <v/>
          </cell>
          <cell r="F120" t="str">
            <v>2538.24</v>
          </cell>
          <cell r="G120" t="str">
            <v>RMB</v>
          </cell>
          <cell r="H120" t="str">
            <v>1</v>
          </cell>
          <cell r="I120" t="str">
            <v>356.96</v>
          </cell>
        </row>
        <row r="121">
          <cell r="A121" t="str">
            <v>1699272</v>
          </cell>
          <cell r="B121" t="str">
            <v>米兰中心宜必思尚品酒店</v>
          </cell>
          <cell r="C121" t="str">
            <v>464522592</v>
          </cell>
          <cell r="D121" t="str">
            <v>2001010528</v>
          </cell>
          <cell r="E121" t="str">
            <v/>
          </cell>
          <cell r="F121" t="str">
            <v>613.91</v>
          </cell>
          <cell r="G121" t="str">
            <v>RMB</v>
          </cell>
          <cell r="H121" t="str">
            <v>1</v>
          </cell>
          <cell r="I121" t="str">
            <v>87.21</v>
          </cell>
        </row>
        <row r="122">
          <cell r="A122" t="str">
            <v>1712082</v>
          </cell>
          <cell r="B122" t="str">
            <v>努沃勒埃利耶遗产茶厂酒店</v>
          </cell>
          <cell r="C122" t="str">
            <v>468199864</v>
          </cell>
          <cell r="D122" t="str">
            <v/>
          </cell>
          <cell r="E122" t="str">
            <v/>
          </cell>
          <cell r="F122" t="str">
            <v>2901.4</v>
          </cell>
          <cell r="G122" t="str">
            <v>RMB</v>
          </cell>
          <cell r="H122" t="str">
            <v>1</v>
          </cell>
          <cell r="I122" t="str">
            <v>412.16</v>
          </cell>
        </row>
        <row r="123">
          <cell r="A123" t="str">
            <v>1712300</v>
          </cell>
          <cell r="B123" t="str">
            <v>努沃勒埃利耶遗产茶厂酒店</v>
          </cell>
          <cell r="C123" t="str">
            <v>468284912</v>
          </cell>
          <cell r="D123" t="str">
            <v>32633455</v>
          </cell>
          <cell r="E123" t="str">
            <v/>
          </cell>
          <cell r="F123" t="str">
            <v>2001.96</v>
          </cell>
          <cell r="G123" t="str">
            <v>RMB</v>
          </cell>
          <cell r="H123" t="str">
            <v>1</v>
          </cell>
          <cell r="I123" t="str">
            <v>284.39</v>
          </cell>
        </row>
        <row r="124">
          <cell r="A124" t="str">
            <v>1697062</v>
          </cell>
          <cell r="B124" t="str">
            <v>努沃勒埃利耶遗产茶厂酒店</v>
          </cell>
          <cell r="C124" t="str">
            <v>463913676</v>
          </cell>
          <cell r="D124" t="str">
            <v>463913676</v>
          </cell>
          <cell r="E124" t="str">
            <v/>
          </cell>
          <cell r="F124" t="str">
            <v>1549.18</v>
          </cell>
          <cell r="G124" t="str">
            <v>RMB</v>
          </cell>
          <cell r="H124" t="str">
            <v>1</v>
          </cell>
          <cell r="I124" t="str">
            <v>220.07</v>
          </cell>
        </row>
        <row r="125">
          <cell r="A125" t="str">
            <v>1649808</v>
          </cell>
          <cell r="B125" t="str">
            <v>威尼斯时代大酒店</v>
          </cell>
          <cell r="C125" t="str">
            <v>449301980</v>
          </cell>
          <cell r="D125" t="str">
            <v>638692</v>
          </cell>
          <cell r="E125" t="str">
            <v/>
          </cell>
          <cell r="F125" t="str">
            <v>1276.25</v>
          </cell>
          <cell r="G125" t="str">
            <v>RMB</v>
          </cell>
          <cell r="H125" t="str">
            <v>1</v>
          </cell>
          <cell r="I125" t="str">
            <v>180.22</v>
          </cell>
        </row>
        <row r="126">
          <cell r="A126" t="str">
            <v>1646809</v>
          </cell>
          <cell r="B126" t="str">
            <v>坎昆洲际总统度假村</v>
          </cell>
          <cell r="C126" t="str">
            <v>448255520</v>
          </cell>
          <cell r="D126" t="str">
            <v>22273624</v>
          </cell>
          <cell r="E126" t="str">
            <v/>
          </cell>
          <cell r="F126" t="str">
            <v>8033.86</v>
          </cell>
          <cell r="G126" t="str">
            <v>RMB</v>
          </cell>
          <cell r="H126" t="str">
            <v>1</v>
          </cell>
          <cell r="I126" t="str">
            <v>1134.15</v>
          </cell>
        </row>
        <row r="127">
          <cell r="A127" t="str">
            <v>1615793</v>
          </cell>
          <cell r="B127" t="str">
            <v>阿姆斯特丹史基浦机场NH酒店</v>
          </cell>
          <cell r="C127" t="str">
            <v>433935404</v>
          </cell>
          <cell r="D127" t="str">
            <v>reconfirmed</v>
          </cell>
          <cell r="E127" t="str">
            <v/>
          </cell>
          <cell r="F127" t="str">
            <v>1237.31</v>
          </cell>
          <cell r="G127" t="str">
            <v>RMB</v>
          </cell>
          <cell r="H127" t="str">
            <v>1</v>
          </cell>
          <cell r="I127" t="str">
            <v>174.19</v>
          </cell>
        </row>
        <row r="128">
          <cell r="A128" t="str">
            <v>1694767</v>
          </cell>
          <cell r="B128" t="str">
            <v>阿姆斯特丹史基浦机场NH酒店</v>
          </cell>
          <cell r="C128" t="str">
            <v>463254304</v>
          </cell>
          <cell r="D128" t="str">
            <v>463254304</v>
          </cell>
          <cell r="E128" t="str">
            <v/>
          </cell>
          <cell r="F128" t="str">
            <v>1869.2</v>
          </cell>
          <cell r="G128" t="str">
            <v>RMB</v>
          </cell>
          <cell r="H128" t="str">
            <v>1</v>
          </cell>
          <cell r="I128" t="str">
            <v>265.53</v>
          </cell>
        </row>
        <row r="129">
          <cell r="A129" t="str">
            <v>1696706</v>
          </cell>
          <cell r="B129" t="str">
            <v>海牙希尔顿酒店</v>
          </cell>
          <cell r="C129" t="str">
            <v>463828560</v>
          </cell>
          <cell r="D129" t="str">
            <v>3166839047;3161264130</v>
          </cell>
          <cell r="E129" t="str">
            <v/>
          </cell>
          <cell r="F129" t="str">
            <v>3476.39</v>
          </cell>
          <cell r="G129" t="str">
            <v>RMB</v>
          </cell>
          <cell r="H129" t="str">
            <v>1</v>
          </cell>
          <cell r="I129" t="str">
            <v>493.84</v>
          </cell>
        </row>
        <row r="130">
          <cell r="A130" t="str">
            <v>1651952</v>
          </cell>
          <cell r="B130" t="str">
            <v>阿姆斯特丹中央车站希尔顿逸林酒店</v>
          </cell>
          <cell r="C130" t="str">
            <v>450119184</v>
          </cell>
          <cell r="D130" t="str">
            <v/>
          </cell>
          <cell r="E130" t="str">
            <v/>
          </cell>
          <cell r="F130" t="str">
            <v>4330.04</v>
          </cell>
          <cell r="G130" t="str">
            <v>RMB</v>
          </cell>
          <cell r="H130" t="str">
            <v>1</v>
          </cell>
          <cell r="I130" t="str">
            <v>611.26</v>
          </cell>
        </row>
        <row r="131">
          <cell r="A131" t="str">
            <v>1681343</v>
          </cell>
          <cell r="B131" t="str">
            <v>皮克顿游艇俱乐部酒店</v>
          </cell>
          <cell r="C131" t="str">
            <v>459127212</v>
          </cell>
          <cell r="D131" t="str">
            <v>459127212</v>
          </cell>
          <cell r="E131" t="str">
            <v/>
          </cell>
          <cell r="F131" t="str">
            <v>834.71</v>
          </cell>
          <cell r="G131" t="str">
            <v>RMB</v>
          </cell>
          <cell r="H131" t="str">
            <v>1</v>
          </cell>
          <cell r="I131" t="str">
            <v>118.35</v>
          </cell>
        </row>
        <row r="132">
          <cell r="A132" t="str">
            <v>1681325</v>
          </cell>
          <cell r="B132" t="str">
            <v>皮克顿游艇俱乐部酒店</v>
          </cell>
          <cell r="C132" t="str">
            <v>459122368</v>
          </cell>
          <cell r="D132" t="str">
            <v>56156</v>
          </cell>
          <cell r="E132" t="str">
            <v/>
          </cell>
          <cell r="F132" t="str">
            <v>816.37</v>
          </cell>
          <cell r="G132" t="str">
            <v>RMB</v>
          </cell>
          <cell r="H132" t="str">
            <v>1</v>
          </cell>
          <cell r="I132" t="str">
            <v>115.75</v>
          </cell>
        </row>
        <row r="133">
          <cell r="A133" t="str">
            <v>1626893</v>
          </cell>
          <cell r="B133" t="str">
            <v>RADISSON BLU</v>
          </cell>
          <cell r="C133" t="str">
            <v>438632728</v>
          </cell>
          <cell r="D133" t="str">
            <v>TT2BKDY</v>
          </cell>
          <cell r="E133" t="str">
            <v/>
          </cell>
          <cell r="F133" t="str">
            <v>5188.3</v>
          </cell>
          <cell r="G133" t="str">
            <v>RMB</v>
          </cell>
          <cell r="H133" t="str">
            <v>1</v>
          </cell>
          <cell r="I133" t="str">
            <v>726.48</v>
          </cell>
        </row>
        <row r="134">
          <cell r="A134" t="str">
            <v>1680539</v>
          </cell>
          <cell r="B134" t="str">
            <v>格但斯克机场希尔顿集团欢朋酒店</v>
          </cell>
          <cell r="C134" t="str">
            <v>458878708</v>
          </cell>
          <cell r="D134" t="str">
            <v>53058626</v>
          </cell>
          <cell r="E134" t="str">
            <v/>
          </cell>
          <cell r="F134" t="str">
            <v>454.38</v>
          </cell>
          <cell r="G134" t="str">
            <v>RMB</v>
          </cell>
          <cell r="H134" t="str">
            <v>1</v>
          </cell>
          <cell r="I134" t="str">
            <v>64.51</v>
          </cell>
        </row>
        <row r="135">
          <cell r="A135" t="str">
            <v>1675335</v>
          </cell>
          <cell r="B135" t="str">
            <v>中央丽笙酒店</v>
          </cell>
          <cell r="C135" t="str">
            <v>457314680</v>
          </cell>
          <cell r="D135" t="str">
            <v>V6C40LN;V6C40RT</v>
          </cell>
          <cell r="E135" t="str">
            <v/>
          </cell>
          <cell r="F135" t="str">
            <v>3965.86</v>
          </cell>
          <cell r="G135" t="str">
            <v>RMB</v>
          </cell>
          <cell r="H135" t="str">
            <v>1</v>
          </cell>
          <cell r="I135" t="str">
            <v>564.64</v>
          </cell>
        </row>
        <row r="136">
          <cell r="A136" t="str">
            <v>1675498</v>
          </cell>
          <cell r="B136" t="str">
            <v>中央丽笙酒店</v>
          </cell>
          <cell r="C136" t="str">
            <v>457378840</v>
          </cell>
          <cell r="D136" t="str">
            <v>V6FJ4C5</v>
          </cell>
          <cell r="E136" t="str">
            <v/>
          </cell>
          <cell r="F136" t="str">
            <v>1982.93</v>
          </cell>
          <cell r="G136" t="str">
            <v>RMB</v>
          </cell>
          <cell r="H136" t="str">
            <v>1</v>
          </cell>
          <cell r="I136" t="str">
            <v>282.32</v>
          </cell>
        </row>
        <row r="137">
          <cell r="A137" t="str">
            <v>1645767</v>
          </cell>
          <cell r="B137" t="str">
            <v>贝尔格莱德老磨坊酒店 - 丽笙精选酒店</v>
          </cell>
          <cell r="C137" t="str">
            <v>447940688</v>
          </cell>
          <cell r="D137" t="str">
            <v/>
          </cell>
          <cell r="E137" t="str">
            <v/>
          </cell>
          <cell r="F137" t="str">
            <v>1124.7</v>
          </cell>
          <cell r="G137" t="str">
            <v>RMB</v>
          </cell>
          <cell r="H137" t="str">
            <v>1</v>
          </cell>
          <cell r="I137" t="str">
            <v>158.54</v>
          </cell>
        </row>
        <row r="138">
          <cell r="A138" t="str">
            <v>1680843</v>
          </cell>
          <cell r="B138" t="str">
            <v>贝尔格莱德老磨坊酒店 - 丽笙精选酒店</v>
          </cell>
          <cell r="C138" t="str">
            <v>459007616</v>
          </cell>
          <cell r="D138" t="str">
            <v>V77B1R4</v>
          </cell>
          <cell r="E138" t="str">
            <v/>
          </cell>
          <cell r="F138" t="str">
            <v>1763.34</v>
          </cell>
          <cell r="G138" t="str">
            <v>RMB</v>
          </cell>
          <cell r="H138" t="str">
            <v>1</v>
          </cell>
          <cell r="I138" t="str">
            <v>250.35</v>
          </cell>
        </row>
        <row r="139">
          <cell r="A139" t="str">
            <v>1680842</v>
          </cell>
          <cell r="B139" t="str">
            <v>贝尔格莱德老磨坊酒店 - 丽笙精选酒店</v>
          </cell>
          <cell r="C139" t="str">
            <v>459007608</v>
          </cell>
          <cell r="D139" t="str">
            <v>V77B1N1</v>
          </cell>
          <cell r="E139" t="str">
            <v/>
          </cell>
          <cell r="F139" t="str">
            <v>1763.34</v>
          </cell>
          <cell r="G139" t="str">
            <v>RMB</v>
          </cell>
          <cell r="H139" t="str">
            <v>1</v>
          </cell>
          <cell r="I139" t="str">
            <v>250.35</v>
          </cell>
        </row>
        <row r="140">
          <cell r="A140" t="str">
            <v>1694249</v>
          </cell>
          <cell r="B140" t="str">
            <v>曼谷素坤逸馨乐庭11酒店</v>
          </cell>
          <cell r="C140" t="str">
            <v>463054112</v>
          </cell>
          <cell r="D140" t="str">
            <v/>
          </cell>
          <cell r="E140" t="str">
            <v/>
          </cell>
          <cell r="F140" t="str">
            <v>2796.79</v>
          </cell>
          <cell r="G140" t="str">
            <v>RMB</v>
          </cell>
          <cell r="H140" t="str">
            <v>1</v>
          </cell>
          <cell r="I140" t="str">
            <v>397.3</v>
          </cell>
        </row>
        <row r="141">
          <cell r="A141" t="str">
            <v>1624818</v>
          </cell>
          <cell r="B141" t="str">
            <v>曼谷康莱德公寓酒店</v>
          </cell>
          <cell r="C141" t="str">
            <v>437778928</v>
          </cell>
          <cell r="D141" t="str">
            <v/>
          </cell>
          <cell r="E141" t="str">
            <v/>
          </cell>
          <cell r="F141" t="str">
            <v>1326.83</v>
          </cell>
          <cell r="G141" t="str">
            <v>RMB</v>
          </cell>
          <cell r="H141" t="str">
            <v>1</v>
          </cell>
          <cell r="I141" t="str">
            <v>185.89</v>
          </cell>
        </row>
        <row r="142">
          <cell r="A142" t="str">
            <v>1624817</v>
          </cell>
          <cell r="B142" t="str">
            <v>曼谷康莱德公寓酒店</v>
          </cell>
          <cell r="C142" t="str">
            <v>437778456</v>
          </cell>
          <cell r="D142" t="str">
            <v/>
          </cell>
          <cell r="E142" t="str">
            <v/>
          </cell>
          <cell r="F142" t="str">
            <v>1297.71</v>
          </cell>
          <cell r="G142" t="str">
            <v>RMB</v>
          </cell>
          <cell r="H142" t="str">
            <v>1</v>
          </cell>
          <cell r="I142" t="str">
            <v>181.81</v>
          </cell>
        </row>
        <row r="143">
          <cell r="A143" t="str">
            <v>1624814</v>
          </cell>
          <cell r="B143" t="str">
            <v>曼谷康莱德公寓酒店</v>
          </cell>
          <cell r="C143" t="str">
            <v>437776660</v>
          </cell>
          <cell r="D143" t="str">
            <v/>
          </cell>
          <cell r="E143" t="str">
            <v/>
          </cell>
          <cell r="F143" t="str">
            <v>1326.83</v>
          </cell>
          <cell r="G143" t="str">
            <v>RMB</v>
          </cell>
          <cell r="H143" t="str">
            <v>1</v>
          </cell>
          <cell r="I143" t="str">
            <v>185.89</v>
          </cell>
        </row>
        <row r="144">
          <cell r="A144" t="str">
            <v>1666969</v>
          </cell>
          <cell r="B144" t="str">
            <v>曼谷万怡酒店</v>
          </cell>
          <cell r="C144" t="str">
            <v>455147604</v>
          </cell>
          <cell r="D144" t="str">
            <v>90585346</v>
          </cell>
          <cell r="E144" t="str">
            <v/>
          </cell>
          <cell r="F144" t="str">
            <v>926.21</v>
          </cell>
          <cell r="G144" t="str">
            <v>RMB</v>
          </cell>
          <cell r="H144" t="str">
            <v>1</v>
          </cell>
          <cell r="I144" t="str">
            <v>132.1</v>
          </cell>
        </row>
        <row r="145">
          <cell r="A145" t="str">
            <v>1669855</v>
          </cell>
          <cell r="B145" t="str">
            <v>曼谷万怡酒店</v>
          </cell>
          <cell r="C145" t="str">
            <v>455829612</v>
          </cell>
          <cell r="D145" t="str">
            <v>reconfirmed</v>
          </cell>
          <cell r="E145" t="str">
            <v/>
          </cell>
          <cell r="F145" t="str">
            <v>2786.14</v>
          </cell>
          <cell r="G145" t="str">
            <v>RMB</v>
          </cell>
          <cell r="H145" t="str">
            <v>1</v>
          </cell>
          <cell r="I145" t="str">
            <v>396.66</v>
          </cell>
        </row>
        <row r="146">
          <cell r="A146" t="str">
            <v>1707379</v>
          </cell>
          <cell r="B146" t="str">
            <v>曼谷西隆假日酒店</v>
          </cell>
          <cell r="C146" t="str">
            <v>467046292</v>
          </cell>
          <cell r="D146" t="str">
            <v/>
          </cell>
          <cell r="E146" t="str">
            <v/>
          </cell>
          <cell r="F146" t="str">
            <v>758.72</v>
          </cell>
          <cell r="G146" t="str">
            <v>RMB</v>
          </cell>
          <cell r="H146" t="str">
            <v>1</v>
          </cell>
          <cell r="I146" t="str">
            <v>107.78</v>
          </cell>
        </row>
        <row r="147">
          <cell r="A147" t="str">
            <v>1677260</v>
          </cell>
          <cell r="B147" t="str">
            <v>威昂茵酒店</v>
          </cell>
          <cell r="C147" t="str">
            <v>457896196</v>
          </cell>
          <cell r="D147" t="str">
            <v>5581</v>
          </cell>
          <cell r="E147" t="str">
            <v/>
          </cell>
          <cell r="F147" t="str">
            <v>713.89</v>
          </cell>
          <cell r="G147" t="str">
            <v>RMB</v>
          </cell>
          <cell r="H147" t="str">
            <v>1</v>
          </cell>
          <cell r="I147" t="str">
            <v>101.64</v>
          </cell>
        </row>
        <row r="148">
          <cell r="A148" t="str">
            <v>1707945</v>
          </cell>
          <cell r="B148" t="str">
            <v>普吉岛美好时光精品酒店</v>
          </cell>
          <cell r="C148" t="str">
            <v>467196704</v>
          </cell>
          <cell r="D148" t="str">
            <v>reconfirmed</v>
          </cell>
          <cell r="E148" t="str">
            <v/>
          </cell>
          <cell r="F148" t="str">
            <v>1873.56</v>
          </cell>
          <cell r="G148" t="str">
            <v>RMB</v>
          </cell>
          <cell r="H148" t="str">
            <v>1</v>
          </cell>
          <cell r="I148" t="str">
            <v>266.15</v>
          </cell>
        </row>
        <row r="149">
          <cell r="A149" t="str">
            <v>1637796</v>
          </cell>
          <cell r="B149" t="str">
            <v>甲米都喜天丽海滨度假酒店</v>
          </cell>
          <cell r="C149" t="str">
            <v>444572760</v>
          </cell>
          <cell r="D149" t="str">
            <v>345619</v>
          </cell>
          <cell r="E149" t="str">
            <v/>
          </cell>
          <cell r="F149" t="str">
            <v>11916.81</v>
          </cell>
          <cell r="G149" t="str">
            <v>RMB</v>
          </cell>
          <cell r="H149" t="str">
            <v>1</v>
          </cell>
          <cell r="I149" t="str">
            <v>1682.31</v>
          </cell>
        </row>
        <row r="150">
          <cell r="A150" t="str">
            <v>1703864</v>
          </cell>
          <cell r="B150" t="str">
            <v>芭堤雅暹罗设计酒店</v>
          </cell>
          <cell r="C150" t="str">
            <v>465902924</v>
          </cell>
          <cell r="D150" t="str">
            <v>465902924</v>
          </cell>
          <cell r="E150" t="str">
            <v/>
          </cell>
          <cell r="F150" t="str">
            <v>2280.09</v>
          </cell>
          <cell r="G150" t="str">
            <v>RMB</v>
          </cell>
          <cell r="H150" t="str">
            <v>1</v>
          </cell>
          <cell r="I150" t="str">
            <v>323.9</v>
          </cell>
        </row>
        <row r="151">
          <cell r="A151" t="str">
            <v>1689458</v>
          </cell>
          <cell r="B151" t="str">
            <v>Brown House Hotel</v>
          </cell>
          <cell r="C151" t="str">
            <v>461637656</v>
          </cell>
          <cell r="D151" t="str">
            <v>461637656</v>
          </cell>
          <cell r="E151" t="str">
            <v/>
          </cell>
          <cell r="F151" t="str">
            <v>517.22</v>
          </cell>
          <cell r="G151" t="str">
            <v>RMB</v>
          </cell>
          <cell r="H151" t="str">
            <v>1</v>
          </cell>
          <cell r="I151" t="str">
            <v>73.38</v>
          </cell>
        </row>
        <row r="152">
          <cell r="A152" t="str">
            <v>1704807</v>
          </cell>
          <cell r="B152" t="str">
            <v>Brown House Hotel</v>
          </cell>
          <cell r="C152" t="str">
            <v>466222516</v>
          </cell>
          <cell r="D152" t="str">
            <v>466222516</v>
          </cell>
          <cell r="E152" t="str">
            <v/>
          </cell>
          <cell r="F152" t="str">
            <v>466.58</v>
          </cell>
          <cell r="G152" t="str">
            <v>RMB</v>
          </cell>
          <cell r="H152" t="str">
            <v>1</v>
          </cell>
          <cell r="I152" t="str">
            <v>66.28</v>
          </cell>
        </row>
        <row r="153">
          <cell r="A153" t="str">
            <v>1695907</v>
          </cell>
          <cell r="B153" t="str">
            <v>普吉岛芭东戴斯酒店</v>
          </cell>
          <cell r="C153" t="str">
            <v>463590984</v>
          </cell>
          <cell r="D153" t="str">
            <v/>
          </cell>
          <cell r="E153" t="str">
            <v/>
          </cell>
          <cell r="F153" t="str">
            <v>927.81</v>
          </cell>
          <cell r="G153" t="str">
            <v>RMB</v>
          </cell>
          <cell r="H153" t="str">
            <v>1</v>
          </cell>
          <cell r="I153" t="str">
            <v>131.8</v>
          </cell>
        </row>
        <row r="154">
          <cell r="A154" t="str">
            <v>1675251</v>
          </cell>
          <cell r="B154" t="str">
            <v>普吉岛奈娜度假酒店</v>
          </cell>
          <cell r="C154" t="str">
            <v>457289504</v>
          </cell>
          <cell r="D154" t="str">
            <v/>
          </cell>
          <cell r="E154" t="str">
            <v/>
          </cell>
          <cell r="F154" t="str">
            <v>398.24</v>
          </cell>
          <cell r="G154" t="str">
            <v>RMB</v>
          </cell>
          <cell r="H154" t="str">
            <v>1</v>
          </cell>
          <cell r="I154" t="str">
            <v>56.7</v>
          </cell>
        </row>
        <row r="155">
          <cell r="A155" t="str">
            <v>1641473</v>
          </cell>
          <cell r="B155" t="str">
            <v>普吉岛爱斯兰达精品酒店</v>
          </cell>
          <cell r="C155" t="str">
            <v>446201964</v>
          </cell>
          <cell r="D155" t="str">
            <v>reconfirmed</v>
          </cell>
          <cell r="E155" t="str">
            <v/>
          </cell>
          <cell r="F155" t="str">
            <v>948.95</v>
          </cell>
          <cell r="G155" t="str">
            <v>RMB</v>
          </cell>
          <cell r="H155" t="str">
            <v>1</v>
          </cell>
          <cell r="I155" t="str">
            <v>133.7</v>
          </cell>
        </row>
        <row r="156">
          <cell r="A156" t="str">
            <v>1682795</v>
          </cell>
          <cell r="B156" t="str">
            <v>基辅市中心宜必思酒店</v>
          </cell>
          <cell r="C156" t="str">
            <v>459533832</v>
          </cell>
          <cell r="D156" t="str">
            <v>2001030510</v>
          </cell>
          <cell r="E156" t="str">
            <v/>
          </cell>
          <cell r="F156" t="str">
            <v>1258.26</v>
          </cell>
          <cell r="G156" t="str">
            <v>RMB</v>
          </cell>
          <cell r="H156" t="str">
            <v>1</v>
          </cell>
          <cell r="I156" t="str">
            <v>178.59</v>
          </cell>
        </row>
        <row r="157">
          <cell r="A157" t="str">
            <v>1704540</v>
          </cell>
          <cell r="B157" t="str">
            <v>上海大酒店</v>
          </cell>
          <cell r="C157" t="str">
            <v>466153360</v>
          </cell>
          <cell r="D157" t="str">
            <v>5695003</v>
          </cell>
          <cell r="E157" t="str">
            <v/>
          </cell>
          <cell r="F157" t="str">
            <v>899.65</v>
          </cell>
          <cell r="G157" t="str">
            <v>RMB</v>
          </cell>
          <cell r="H157" t="str">
            <v>1</v>
          </cell>
          <cell r="I157" t="str">
            <v>127.8</v>
          </cell>
        </row>
        <row r="158">
          <cell r="A158" t="str">
            <v>1707227</v>
          </cell>
          <cell r="B158" t="str">
            <v>玛丽蒂姆柏林酒店</v>
          </cell>
          <cell r="C158" t="str">
            <v>466998852</v>
          </cell>
          <cell r="D158" t="str">
            <v>466998852</v>
          </cell>
          <cell r="E158" t="str">
            <v/>
          </cell>
          <cell r="F158" t="str">
            <v>1812.95</v>
          </cell>
          <cell r="G158" t="str">
            <v>RMB</v>
          </cell>
          <cell r="H158" t="str">
            <v>1</v>
          </cell>
          <cell r="I158" t="str">
            <v>257.54</v>
          </cell>
        </row>
        <row r="159">
          <cell r="A159" t="str">
            <v>1623024</v>
          </cell>
          <cell r="B159" t="str">
            <v>NH柏林亚历山大广场酒店</v>
          </cell>
          <cell r="C159" t="str">
            <v>437074780</v>
          </cell>
          <cell r="D159" t="str">
            <v/>
          </cell>
          <cell r="E159" t="str">
            <v/>
          </cell>
          <cell r="F159" t="str">
            <v>3271.19</v>
          </cell>
          <cell r="G159" t="str">
            <v>RMB</v>
          </cell>
          <cell r="H159" t="str">
            <v>1</v>
          </cell>
          <cell r="I159" t="str">
            <v>457.65</v>
          </cell>
        </row>
        <row r="160">
          <cell r="A160" t="str">
            <v>1710812</v>
          </cell>
          <cell r="B160" t="str">
            <v>法兰克福机场丽柏酒店</v>
          </cell>
          <cell r="C160" t="str">
            <v>467897708</v>
          </cell>
          <cell r="D160" t="str">
            <v>VBLH8BM</v>
          </cell>
          <cell r="E160" t="str">
            <v/>
          </cell>
          <cell r="F160" t="str">
            <v>366.48</v>
          </cell>
          <cell r="G160" t="str">
            <v>RMB</v>
          </cell>
          <cell r="H160" t="str">
            <v>1</v>
          </cell>
          <cell r="I160" t="str">
            <v>52.06</v>
          </cell>
        </row>
        <row r="161">
          <cell r="A161" t="str">
            <v>1619182</v>
          </cell>
          <cell r="B161" t="str">
            <v>Hotel Astoria Hamburg</v>
          </cell>
          <cell r="C161" t="str">
            <v>435426492</v>
          </cell>
          <cell r="D161" t="str">
            <v>reconfirmed</v>
          </cell>
          <cell r="E161" t="str">
            <v/>
          </cell>
          <cell r="F161" t="str">
            <v>1914.74</v>
          </cell>
          <cell r="G161" t="str">
            <v>RMB</v>
          </cell>
          <cell r="H161" t="str">
            <v>1</v>
          </cell>
          <cell r="I161" t="str">
            <v>269.37</v>
          </cell>
        </row>
        <row r="162">
          <cell r="A162" t="str">
            <v>1651115</v>
          </cell>
          <cell r="B162" t="str">
            <v>汉堡阿尔托那NH酒店</v>
          </cell>
          <cell r="C162" t="str">
            <v>449831056</v>
          </cell>
          <cell r="D162" t="str">
            <v/>
          </cell>
          <cell r="E162" t="str">
            <v/>
          </cell>
          <cell r="F162" t="str">
            <v>2953.59</v>
          </cell>
          <cell r="G162" t="str">
            <v>RMB</v>
          </cell>
          <cell r="H162" t="str">
            <v>1</v>
          </cell>
          <cell r="I162" t="str">
            <v>416.95</v>
          </cell>
        </row>
        <row r="163">
          <cell r="A163" t="str">
            <v>1639564</v>
          </cell>
          <cell r="B163" t="str">
            <v>慕尼黑铂尔曼酒店</v>
          </cell>
          <cell r="C163" t="str">
            <v>445381668</v>
          </cell>
          <cell r="D163" t="str">
            <v>2001120514</v>
          </cell>
          <cell r="E163" t="str">
            <v/>
          </cell>
          <cell r="F163" t="str">
            <v>1181.54</v>
          </cell>
          <cell r="G163" t="str">
            <v>RMB</v>
          </cell>
          <cell r="H163" t="str">
            <v>1</v>
          </cell>
          <cell r="I163" t="str">
            <v>166.14</v>
          </cell>
        </row>
        <row r="164">
          <cell r="A164" t="str">
            <v>1640266</v>
          </cell>
          <cell r="B164" t="str">
            <v>巴塞罗那穆尔姆里酒店</v>
          </cell>
          <cell r="C164" t="str">
            <v>445677572</v>
          </cell>
          <cell r="D164" t="str">
            <v>202514</v>
          </cell>
          <cell r="E164" t="str">
            <v/>
          </cell>
          <cell r="F164" t="str">
            <v>1061.56</v>
          </cell>
          <cell r="G164" t="str">
            <v>RMB</v>
          </cell>
          <cell r="H164" t="str">
            <v>1</v>
          </cell>
          <cell r="I164" t="str">
            <v>149.27</v>
          </cell>
        </row>
        <row r="165">
          <cell r="A165" t="str">
            <v>1695963</v>
          </cell>
          <cell r="B165" t="str">
            <v>马德里曼萨纳雷斯里贝拉NH酒店</v>
          </cell>
          <cell r="C165" t="str">
            <v>463611744</v>
          </cell>
          <cell r="D165" t="str">
            <v>79513108</v>
          </cell>
          <cell r="E165" t="str">
            <v/>
          </cell>
          <cell r="F165" t="str">
            <v>3492.65</v>
          </cell>
          <cell r="G165" t="str">
            <v>RMB</v>
          </cell>
          <cell r="H165" t="str">
            <v>1</v>
          </cell>
          <cell r="I165" t="str">
            <v>496.15</v>
          </cell>
        </row>
        <row r="166">
          <cell r="A166" t="str">
            <v>1715779</v>
          </cell>
          <cell r="B166" t="str">
            <v>马德里市中心诺富特酒店</v>
          </cell>
          <cell r="C166" t="str">
            <v>469417424</v>
          </cell>
          <cell r="D166" t="str">
            <v/>
          </cell>
          <cell r="E166" t="str">
            <v/>
          </cell>
          <cell r="F166" t="str">
            <v>592.37</v>
          </cell>
          <cell r="G166" t="str">
            <v>RMB</v>
          </cell>
          <cell r="H166" t="str">
            <v>1</v>
          </cell>
          <cell r="I166" t="str">
            <v>84.15</v>
          </cell>
        </row>
        <row r="167">
          <cell r="A167" t="str">
            <v>1675360</v>
          </cell>
          <cell r="B167" t="str">
            <v>马德里迪尔酒店</v>
          </cell>
          <cell r="C167" t="str">
            <v>457323984</v>
          </cell>
          <cell r="D167" t="str">
            <v/>
          </cell>
          <cell r="E167" t="str">
            <v/>
          </cell>
          <cell r="F167" t="str">
            <v>2192.24</v>
          </cell>
          <cell r="G167" t="str">
            <v>RMB</v>
          </cell>
          <cell r="H167" t="str">
            <v>1</v>
          </cell>
          <cell r="I167" t="str">
            <v>312.12</v>
          </cell>
        </row>
        <row r="168">
          <cell r="A168" t="str">
            <v>1668491</v>
          </cell>
          <cell r="B168" t="str">
            <v>马德里迪尔酒店</v>
          </cell>
          <cell r="C168" t="str">
            <v>455367720</v>
          </cell>
          <cell r="D168" t="str">
            <v>100017</v>
          </cell>
          <cell r="E168" t="str">
            <v/>
          </cell>
          <cell r="F168" t="str">
            <v>1971.75</v>
          </cell>
          <cell r="G168" t="str">
            <v>RMB</v>
          </cell>
          <cell r="H168" t="str">
            <v>1</v>
          </cell>
          <cell r="I168" t="str">
            <v>281.22</v>
          </cell>
        </row>
        <row r="169">
          <cell r="A169" t="str">
            <v>1709665</v>
          </cell>
          <cell r="B169" t="str">
            <v>马德里文奇薄荷酒店</v>
          </cell>
          <cell r="C169" t="str">
            <v>467618360</v>
          </cell>
          <cell r="D169" t="str">
            <v>reconfirmed</v>
          </cell>
          <cell r="E169" t="str">
            <v/>
          </cell>
          <cell r="F169" t="str">
            <v>2285.58</v>
          </cell>
          <cell r="G169" t="str">
            <v>RMB</v>
          </cell>
          <cell r="H169" t="str">
            <v>1</v>
          </cell>
          <cell r="I169" t="str">
            <v>324.68</v>
          </cell>
        </row>
        <row r="170">
          <cell r="A170" t="str">
            <v>1637625</v>
          </cell>
          <cell r="B170" t="str">
            <v>波尔多中心诺富特酒店</v>
          </cell>
          <cell r="C170" t="str">
            <v>444502120</v>
          </cell>
          <cell r="D170" t="str">
            <v>2001010512</v>
          </cell>
          <cell r="E170" t="str">
            <v/>
          </cell>
          <cell r="F170" t="str">
            <v>1142.6</v>
          </cell>
          <cell r="G170" t="str">
            <v>RMB</v>
          </cell>
          <cell r="H170" t="str">
            <v>1</v>
          </cell>
          <cell r="I170" t="str">
            <v>161.12</v>
          </cell>
        </row>
        <row r="171">
          <cell r="A171" t="str">
            <v>1738246</v>
          </cell>
          <cell r="B171" t="str">
            <v>北京贝尔特酒店</v>
          </cell>
          <cell r="C171" t="str">
            <v>446507117</v>
          </cell>
          <cell r="D171" t="str">
            <v/>
          </cell>
          <cell r="E171" t="str">
            <v/>
          </cell>
          <cell r="F171" t="str">
            <v>1225</v>
          </cell>
          <cell r="G171" t="str">
            <v>RMB</v>
          </cell>
          <cell r="H171" t="str">
            <v>1</v>
          </cell>
          <cell r="I171" t="str">
            <v>174.1</v>
          </cell>
        </row>
        <row r="172">
          <cell r="A172" t="str">
            <v>1673725</v>
          </cell>
          <cell r="B172" t="str">
            <v>京都格兰巴赫酒店</v>
          </cell>
          <cell r="C172" t="str">
            <v>456783892</v>
          </cell>
          <cell r="D172" t="str">
            <v>1001528;1037336;1037336</v>
          </cell>
          <cell r="E172" t="str">
            <v/>
          </cell>
          <cell r="F172" t="str">
            <v>6650.13</v>
          </cell>
          <cell r="G172" t="str">
            <v>RMB</v>
          </cell>
          <cell r="H172" t="str">
            <v>1</v>
          </cell>
          <cell r="I172" t="str">
            <v>945.09</v>
          </cell>
        </row>
        <row r="173">
          <cell r="A173" t="str">
            <v>1673709</v>
          </cell>
          <cell r="B173" t="str">
            <v>京都格兰巴赫酒店</v>
          </cell>
          <cell r="C173" t="str">
            <v>456780800</v>
          </cell>
          <cell r="D173" t="str">
            <v>10015258;1037338;1037341;1037340;1037339</v>
          </cell>
          <cell r="E173" t="str">
            <v/>
          </cell>
          <cell r="F173" t="str">
            <v>11083.54</v>
          </cell>
          <cell r="G173" t="str">
            <v>RMB</v>
          </cell>
          <cell r="H173" t="str">
            <v>1</v>
          </cell>
          <cell r="I173" t="str">
            <v>1575.15</v>
          </cell>
        </row>
        <row r="174">
          <cell r="A174" t="str">
            <v>1669606</v>
          </cell>
          <cell r="B174" t="str">
            <v>大阪十字酒店</v>
          </cell>
          <cell r="C174" t="str">
            <v>455659244</v>
          </cell>
          <cell r="D174" t="str">
            <v>reconfirmed</v>
          </cell>
          <cell r="E174" t="str">
            <v/>
          </cell>
          <cell r="F174" t="str">
            <v>3557.17</v>
          </cell>
          <cell r="G174" t="str">
            <v>RMB</v>
          </cell>
          <cell r="H174" t="str">
            <v>1</v>
          </cell>
          <cell r="I174" t="str">
            <v>506.25</v>
          </cell>
        </row>
        <row r="175">
          <cell r="A175" t="str">
            <v>1668949</v>
          </cell>
          <cell r="B175" t="str">
            <v>大阪十字酒店</v>
          </cell>
          <cell r="C175" t="str">
            <v>455482268</v>
          </cell>
          <cell r="D175" t="str">
            <v>reconfirmed</v>
          </cell>
          <cell r="E175" t="str">
            <v/>
          </cell>
          <cell r="F175" t="str">
            <v>5176.07</v>
          </cell>
          <cell r="G175" t="str">
            <v>RMB</v>
          </cell>
          <cell r="H175" t="str">
            <v>1</v>
          </cell>
          <cell r="I175" t="str">
            <v>736.65</v>
          </cell>
        </row>
        <row r="176">
          <cell r="A176" t="str">
            <v>1649680</v>
          </cell>
          <cell r="B176" t="str">
            <v>贝斯特韦斯特布雷德山酒店</v>
          </cell>
          <cell r="C176" t="str">
            <v>449246288</v>
          </cell>
          <cell r="D176" t="str">
            <v>449246288</v>
          </cell>
          <cell r="E176" t="str">
            <v/>
          </cell>
          <cell r="F176" t="str">
            <v>2426.09</v>
          </cell>
          <cell r="G176" t="str">
            <v>RMB</v>
          </cell>
          <cell r="H176" t="str">
            <v>1</v>
          </cell>
          <cell r="I176" t="str">
            <v>342.59</v>
          </cell>
        </row>
        <row r="177">
          <cell r="A177" t="str">
            <v>1697950</v>
          </cell>
          <cell r="B177" t="str">
            <v>爱丁堡皇家大道阿德吉奥公寓式酒店</v>
          </cell>
          <cell r="C177" t="str">
            <v>434250557</v>
          </cell>
          <cell r="D177" t="str">
            <v/>
          </cell>
          <cell r="E177" t="str">
            <v/>
          </cell>
          <cell r="F177" t="str">
            <v>1713.13</v>
          </cell>
          <cell r="G177" t="str">
            <v>RMB</v>
          </cell>
          <cell r="H177" t="str">
            <v>1</v>
          </cell>
          <cell r="I177" t="str">
            <v>243.36</v>
          </cell>
        </row>
        <row r="178">
          <cell r="A178" t="str">
            <v>1653155</v>
          </cell>
          <cell r="B178" t="str">
            <v>爱丁堡皇家大道阿德吉奥公寓式酒店</v>
          </cell>
          <cell r="C178" t="str">
            <v>450501476</v>
          </cell>
          <cell r="D178" t="str">
            <v>2001060520</v>
          </cell>
          <cell r="E178" t="str">
            <v/>
          </cell>
          <cell r="F178" t="str">
            <v>1192.15</v>
          </cell>
          <cell r="G178" t="str">
            <v>RMB</v>
          </cell>
          <cell r="H178" t="str">
            <v>1</v>
          </cell>
          <cell r="I178" t="str">
            <v>168.33</v>
          </cell>
        </row>
        <row r="179">
          <cell r="A179" t="str">
            <v>1714555</v>
          </cell>
          <cell r="B179" t="str">
            <v>北海道札幌格兰大酒店</v>
          </cell>
          <cell r="C179" t="str">
            <v>469037180</v>
          </cell>
          <cell r="D179" t="str">
            <v/>
          </cell>
          <cell r="E179" t="str">
            <v/>
          </cell>
          <cell r="F179" t="str">
            <v>1352.01</v>
          </cell>
          <cell r="G179" t="str">
            <v>RMB</v>
          </cell>
          <cell r="H179" t="str">
            <v>1</v>
          </cell>
          <cell r="I179" t="str">
            <v>192.06</v>
          </cell>
        </row>
        <row r="180">
          <cell r="A180" t="str">
            <v>1706302</v>
          </cell>
          <cell r="B180" t="str">
            <v>格拉斯丽银座酒店</v>
          </cell>
          <cell r="C180" t="str">
            <v>466662808</v>
          </cell>
          <cell r="D180" t="str">
            <v>5878611913</v>
          </cell>
          <cell r="E180" t="str">
            <v/>
          </cell>
          <cell r="F180" t="str">
            <v>1488.85</v>
          </cell>
          <cell r="G180" t="str">
            <v>RMB</v>
          </cell>
          <cell r="H180" t="str">
            <v>1</v>
          </cell>
          <cell r="I180" t="str">
            <v>211.5</v>
          </cell>
        </row>
        <row r="181">
          <cell r="A181" t="str">
            <v>1670194</v>
          </cell>
          <cell r="B181" t="str">
            <v>希尔顿东京台场酒店</v>
          </cell>
          <cell r="C181" t="str">
            <v>455840884</v>
          </cell>
          <cell r="D181" t="str">
            <v/>
          </cell>
          <cell r="E181" t="str">
            <v/>
          </cell>
          <cell r="F181" t="str">
            <v>2004.16</v>
          </cell>
          <cell r="G181" t="str">
            <v>RMB</v>
          </cell>
          <cell r="H181" t="str">
            <v>1</v>
          </cell>
          <cell r="I181" t="str">
            <v>285.33</v>
          </cell>
        </row>
        <row r="182">
          <cell r="A182" t="str">
            <v>1715021</v>
          </cell>
          <cell r="B182" t="str">
            <v>东京日本桥微笑酒店</v>
          </cell>
          <cell r="C182" t="str">
            <v>469151896</v>
          </cell>
          <cell r="D182" t="str">
            <v>340897</v>
          </cell>
          <cell r="E182" t="str">
            <v/>
          </cell>
          <cell r="F182" t="str">
            <v>5102.79</v>
          </cell>
          <cell r="G182" t="str">
            <v>RMB</v>
          </cell>
          <cell r="H182" t="str">
            <v>1</v>
          </cell>
          <cell r="I182" t="str">
            <v>724.88</v>
          </cell>
        </row>
        <row r="183">
          <cell r="A183" t="str">
            <v>1700047</v>
          </cell>
          <cell r="B183" t="str">
            <v>里昂丽笙酒店</v>
          </cell>
          <cell r="C183" t="str">
            <v>464716688</v>
          </cell>
          <cell r="D183" t="str">
            <v>V9G6NP6</v>
          </cell>
          <cell r="E183" t="str">
            <v/>
          </cell>
          <cell r="F183" t="str">
            <v>1438.31</v>
          </cell>
          <cell r="G183" t="str">
            <v>RMB</v>
          </cell>
          <cell r="H183" t="str">
            <v>1</v>
          </cell>
          <cell r="I183" t="str">
            <v>204.32</v>
          </cell>
        </row>
        <row r="184">
          <cell r="A184" t="str">
            <v>1714912</v>
          </cell>
          <cell r="B184" t="str">
            <v>曼谷正宗暹逻帕雅泰酒店</v>
          </cell>
          <cell r="C184" t="str">
            <v>469120640</v>
          </cell>
          <cell r="D184" t="str">
            <v/>
          </cell>
          <cell r="E184" t="str">
            <v/>
          </cell>
          <cell r="F184" t="str">
            <v>1324.55</v>
          </cell>
          <cell r="G184" t="str">
            <v>RMB</v>
          </cell>
          <cell r="H184" t="str">
            <v>1</v>
          </cell>
          <cell r="I184" t="str">
            <v>188.16</v>
          </cell>
        </row>
        <row r="185">
          <cell r="A185" t="str">
            <v>1675069</v>
          </cell>
          <cell r="B185" t="str">
            <v>K西水疗酒店</v>
          </cell>
          <cell r="C185" t="str">
            <v>457226924</v>
          </cell>
          <cell r="D185" t="str">
            <v>457226924</v>
          </cell>
          <cell r="E185" t="str">
            <v/>
          </cell>
          <cell r="F185" t="str">
            <v>3692.71</v>
          </cell>
          <cell r="G185" t="str">
            <v>RMB</v>
          </cell>
          <cell r="H185" t="str">
            <v>1</v>
          </cell>
          <cell r="I185" t="str">
            <v>525.75</v>
          </cell>
        </row>
        <row r="186">
          <cell r="A186" t="str">
            <v>1674399</v>
          </cell>
          <cell r="B186" t="str">
            <v>K西水疗酒店</v>
          </cell>
          <cell r="C186" t="str">
            <v>456989980</v>
          </cell>
          <cell r="D186" t="str">
            <v/>
          </cell>
          <cell r="E186" t="str">
            <v/>
          </cell>
          <cell r="F186" t="str">
            <v>4478.59</v>
          </cell>
          <cell r="G186" t="str">
            <v>RMB</v>
          </cell>
          <cell r="H186" t="str">
            <v>1</v>
          </cell>
          <cell r="I186" t="str">
            <v>637.64</v>
          </cell>
        </row>
        <row r="187">
          <cell r="A187" t="str">
            <v>1677919</v>
          </cell>
          <cell r="B187" t="str">
            <v>伦敦摄政公园万豪酒店</v>
          </cell>
          <cell r="C187" t="str">
            <v>458154696</v>
          </cell>
          <cell r="D187" t="str">
            <v>76760127</v>
          </cell>
          <cell r="E187" t="str">
            <v/>
          </cell>
          <cell r="F187" t="str">
            <v>1753.4</v>
          </cell>
          <cell r="G187" t="str">
            <v>RMB</v>
          </cell>
          <cell r="H187" t="str">
            <v>1</v>
          </cell>
          <cell r="I187" t="str">
            <v>249.64</v>
          </cell>
        </row>
        <row r="188">
          <cell r="A188" t="str">
            <v>1678892</v>
          </cell>
          <cell r="B188" t="str">
            <v>伦敦摄政公园万豪酒店</v>
          </cell>
          <cell r="C188" t="str">
            <v>458389620</v>
          </cell>
          <cell r="D188" t="str">
            <v>81187785</v>
          </cell>
          <cell r="E188" t="str">
            <v/>
          </cell>
          <cell r="F188" t="str">
            <v>1766.92</v>
          </cell>
          <cell r="G188" t="str">
            <v>RMB</v>
          </cell>
          <cell r="H188" t="str">
            <v>1</v>
          </cell>
          <cell r="I188" t="str">
            <v>250.93</v>
          </cell>
        </row>
        <row r="189">
          <cell r="A189" t="str">
            <v>1643360</v>
          </cell>
          <cell r="B189" t="str">
            <v>利奥酒店</v>
          </cell>
          <cell r="C189" t="str">
            <v>447045768</v>
          </cell>
          <cell r="D189" t="str">
            <v>0085901</v>
          </cell>
          <cell r="E189" t="str">
            <v/>
          </cell>
          <cell r="F189" t="str">
            <v>1724.93</v>
          </cell>
          <cell r="G189" t="str">
            <v>RMB</v>
          </cell>
          <cell r="H189" t="str">
            <v>1</v>
          </cell>
          <cell r="I189" t="str">
            <v>243.03</v>
          </cell>
        </row>
        <row r="190">
          <cell r="A190" t="str">
            <v>1643728</v>
          </cell>
          <cell r="B190" t="str">
            <v>利奥酒店</v>
          </cell>
          <cell r="C190" t="str">
            <v>447192088</v>
          </cell>
          <cell r="D190" t="str">
            <v>reconfirmed</v>
          </cell>
          <cell r="E190" t="str">
            <v/>
          </cell>
          <cell r="F190" t="str">
            <v>1420.19</v>
          </cell>
          <cell r="G190" t="str">
            <v>RMB</v>
          </cell>
          <cell r="H190" t="str">
            <v>1</v>
          </cell>
          <cell r="I190" t="str">
            <v>200.25</v>
          </cell>
        </row>
        <row r="191">
          <cell r="A191" t="str">
            <v>1699304</v>
          </cell>
          <cell r="B191" t="str">
            <v>东京银座千禧三井花园饭店</v>
          </cell>
          <cell r="C191" t="str">
            <v>464534680</v>
          </cell>
          <cell r="D191" t="str">
            <v>464534680</v>
          </cell>
          <cell r="E191" t="str">
            <v/>
          </cell>
          <cell r="F191" t="str">
            <v>6716.95</v>
          </cell>
          <cell r="G191" t="str">
            <v>RMB</v>
          </cell>
          <cell r="H191" t="str">
            <v>1</v>
          </cell>
          <cell r="I191" t="str">
            <v>954.18</v>
          </cell>
        </row>
        <row r="192">
          <cell r="A192" t="str">
            <v>1714334</v>
          </cell>
          <cell r="B192" t="str">
            <v>东京银座千禧三井花园饭店</v>
          </cell>
          <cell r="C192" t="str">
            <v>468939228</v>
          </cell>
          <cell r="D192" t="str">
            <v/>
          </cell>
          <cell r="E192" t="str">
            <v/>
          </cell>
          <cell r="F192" t="str">
            <v>11384.28</v>
          </cell>
          <cell r="G192" t="str">
            <v>RMB</v>
          </cell>
          <cell r="H192" t="str">
            <v>1</v>
          </cell>
          <cell r="I192" t="str">
            <v>1617.2</v>
          </cell>
        </row>
        <row r="193">
          <cell r="A193" t="str">
            <v>1688438</v>
          </cell>
          <cell r="B193" t="str">
            <v>东京银座千禧三井花园饭店</v>
          </cell>
          <cell r="C193" t="str">
            <v>461362540</v>
          </cell>
          <cell r="D193" t="str">
            <v/>
          </cell>
          <cell r="E193" t="str">
            <v/>
          </cell>
          <cell r="F193" t="str">
            <v>1468.06</v>
          </cell>
          <cell r="G193" t="str">
            <v>RMB</v>
          </cell>
          <cell r="H193" t="str">
            <v>1</v>
          </cell>
          <cell r="I193" t="str">
            <v>208.28</v>
          </cell>
        </row>
        <row r="194">
          <cell r="A194" t="str">
            <v>1695757</v>
          </cell>
          <cell r="B194" t="str">
            <v>东京银座千禧三井花园饭店</v>
          </cell>
          <cell r="C194" t="str">
            <v>463538592</v>
          </cell>
          <cell r="D194" t="str">
            <v>100400666</v>
          </cell>
          <cell r="E194" t="str">
            <v/>
          </cell>
          <cell r="F194" t="str">
            <v>6752.43</v>
          </cell>
          <cell r="G194" t="str">
            <v>RMB</v>
          </cell>
          <cell r="H194" t="str">
            <v>1</v>
          </cell>
          <cell r="I194" t="str">
            <v>959.22</v>
          </cell>
        </row>
        <row r="195">
          <cell r="A195" t="str">
            <v>1698592</v>
          </cell>
          <cell r="B195" t="str">
            <v>香港洲际酒店</v>
          </cell>
          <cell r="C195" t="str">
            <v>464293404</v>
          </cell>
          <cell r="D195" t="str">
            <v/>
          </cell>
          <cell r="E195" t="str">
            <v/>
          </cell>
          <cell r="F195" t="str">
            <v>6895.75</v>
          </cell>
          <cell r="G195" t="str">
            <v>RMB</v>
          </cell>
          <cell r="H195" t="str">
            <v>1</v>
          </cell>
          <cell r="I195" t="str">
            <v>979.58</v>
          </cell>
        </row>
        <row r="196">
          <cell r="A196" t="str">
            <v>1692085</v>
          </cell>
          <cell r="B196" t="str">
            <v>东京浅草火星酒店</v>
          </cell>
          <cell r="C196" t="str">
            <v>462370036</v>
          </cell>
          <cell r="D196" t="str">
            <v>68487</v>
          </cell>
          <cell r="E196" t="str">
            <v/>
          </cell>
          <cell r="F196" t="str">
            <v>2773.02</v>
          </cell>
          <cell r="G196" t="str">
            <v>RMB</v>
          </cell>
          <cell r="H196" t="str">
            <v>1</v>
          </cell>
          <cell r="I196" t="str">
            <v>393.28</v>
          </cell>
        </row>
        <row r="197">
          <cell r="A197" t="str">
            <v>1678814</v>
          </cell>
          <cell r="B197" t="str">
            <v>银座索拉里亚西铁酒店</v>
          </cell>
          <cell r="C197" t="str">
            <v>458370264</v>
          </cell>
          <cell r="D197" t="str">
            <v/>
          </cell>
          <cell r="E197" t="str">
            <v/>
          </cell>
          <cell r="F197" t="str">
            <v>1894.02</v>
          </cell>
          <cell r="G197" t="str">
            <v>RMB</v>
          </cell>
          <cell r="H197" t="str">
            <v>1</v>
          </cell>
          <cell r="I197" t="str">
            <v>268.98</v>
          </cell>
        </row>
        <row r="198">
          <cell r="A198" t="str">
            <v>1679350</v>
          </cell>
          <cell r="B198" t="str">
            <v>the b 东京 御茶水酒店</v>
          </cell>
          <cell r="C198" t="str">
            <v>458531164</v>
          </cell>
          <cell r="D198" t="str">
            <v>172968</v>
          </cell>
          <cell r="E198" t="str">
            <v/>
          </cell>
          <cell r="F198" t="str">
            <v>661.2</v>
          </cell>
          <cell r="G198" t="str">
            <v>RMB</v>
          </cell>
          <cell r="H198" t="str">
            <v>1</v>
          </cell>
          <cell r="I198" t="str">
            <v>93.9</v>
          </cell>
        </row>
        <row r="199">
          <cell r="A199" t="str">
            <v>1675297</v>
          </cell>
          <cell r="B199" t="str">
            <v>东京羽田空港1号东横酒店</v>
          </cell>
          <cell r="C199" t="str">
            <v>457298192</v>
          </cell>
          <cell r="D199" t="str">
            <v>451688</v>
          </cell>
          <cell r="E199" t="str">
            <v/>
          </cell>
          <cell r="F199" t="str">
            <v>609.03</v>
          </cell>
          <cell r="G199" t="str">
            <v>RMB</v>
          </cell>
          <cell r="H199" t="str">
            <v>1</v>
          </cell>
          <cell r="I199" t="str">
            <v>86.71</v>
          </cell>
        </row>
        <row r="200">
          <cell r="A200" t="str">
            <v>1652732</v>
          </cell>
          <cell r="B200" t="str">
            <v>MYSTAYS 东池袋酒店</v>
          </cell>
          <cell r="C200" t="str">
            <v>450376196</v>
          </cell>
          <cell r="D200" t="str">
            <v>Acknowledged</v>
          </cell>
          <cell r="E200" t="str">
            <v/>
          </cell>
          <cell r="F200" t="str">
            <v>246.04</v>
          </cell>
          <cell r="G200" t="str">
            <v>RMB</v>
          </cell>
          <cell r="H200" t="str">
            <v>1</v>
          </cell>
          <cell r="I200" t="str">
            <v>34.74</v>
          </cell>
        </row>
        <row r="201">
          <cell r="A201" t="str">
            <v>1646839</v>
          </cell>
          <cell r="B201" t="str">
            <v>MYSTAYS 东池袋酒店</v>
          </cell>
          <cell r="C201" t="str">
            <v>448267960</v>
          </cell>
          <cell r="D201" t="str">
            <v>reconfirmed</v>
          </cell>
          <cell r="E201" t="str">
            <v/>
          </cell>
          <cell r="F201" t="str">
            <v>395.69</v>
          </cell>
          <cell r="G201" t="str">
            <v>RMB</v>
          </cell>
          <cell r="H201" t="str">
            <v>1</v>
          </cell>
          <cell r="I201" t="str">
            <v>55.86</v>
          </cell>
        </row>
        <row r="202">
          <cell r="A202" t="str">
            <v>1701299</v>
          </cell>
          <cell r="B202" t="str">
            <v>维拉芳泉东京六本木大酒店</v>
          </cell>
          <cell r="C202" t="str">
            <v>465099800</v>
          </cell>
          <cell r="D202" t="str">
            <v>100052555</v>
          </cell>
          <cell r="E202" t="str">
            <v/>
          </cell>
          <cell r="F202" t="str">
            <v>7316.72</v>
          </cell>
          <cell r="G202" t="str">
            <v>RMB</v>
          </cell>
          <cell r="H202" t="str">
            <v>1</v>
          </cell>
          <cell r="I202" t="str">
            <v>1039.38</v>
          </cell>
        </row>
        <row r="203">
          <cell r="A203" t="str">
            <v>1701354</v>
          </cell>
          <cell r="B203" t="str">
            <v>维拉芳泉东京六本木大酒店</v>
          </cell>
          <cell r="C203" t="str">
            <v>465115860</v>
          </cell>
          <cell r="D203" t="str">
            <v>100052565</v>
          </cell>
          <cell r="E203" t="str">
            <v/>
          </cell>
          <cell r="F203" t="str">
            <v>7316.72</v>
          </cell>
          <cell r="G203" t="str">
            <v>RMB</v>
          </cell>
          <cell r="H203" t="str">
            <v>1</v>
          </cell>
          <cell r="I203" t="str">
            <v>1039.38</v>
          </cell>
        </row>
        <row r="204">
          <cell r="A204" t="str">
            <v>1710047</v>
          </cell>
          <cell r="B204" t="str">
            <v>MYSTAYS 赤坂精品酒店</v>
          </cell>
          <cell r="C204" t="str">
            <v>467704096</v>
          </cell>
          <cell r="D204" t="str">
            <v/>
          </cell>
          <cell r="E204" t="str">
            <v/>
          </cell>
          <cell r="F204" t="str">
            <v>1420.71</v>
          </cell>
          <cell r="G204" t="str">
            <v>RMB</v>
          </cell>
          <cell r="H204" t="str">
            <v>1</v>
          </cell>
          <cell r="I204" t="str">
            <v>201.82</v>
          </cell>
        </row>
        <row r="205">
          <cell r="A205" t="str">
            <v>1695520</v>
          </cell>
          <cell r="B205" t="str">
            <v>巴黎星辰凯悦酒店</v>
          </cell>
          <cell r="C205" t="str">
            <v>463473748</v>
          </cell>
          <cell r="D205" t="str">
            <v>49334316</v>
          </cell>
          <cell r="E205" t="str">
            <v/>
          </cell>
          <cell r="F205" t="str">
            <v>4348.3</v>
          </cell>
          <cell r="G205" t="str">
            <v>RMB</v>
          </cell>
          <cell r="H205" t="str">
            <v>1</v>
          </cell>
          <cell r="I205" t="str">
            <v>617.7</v>
          </cell>
        </row>
        <row r="206">
          <cell r="A206" t="str">
            <v>1713058</v>
          </cell>
          <cell r="B206" t="str">
            <v>巴黎宜必思波尔特巴涅奥莱酒店</v>
          </cell>
          <cell r="C206" t="str">
            <v>468504556</v>
          </cell>
          <cell r="D206" t="str">
            <v/>
          </cell>
          <cell r="E206" t="str">
            <v/>
          </cell>
          <cell r="F206" t="str">
            <v>1660.97</v>
          </cell>
          <cell r="G206" t="str">
            <v>RMB</v>
          </cell>
          <cell r="H206" t="str">
            <v>1</v>
          </cell>
          <cell r="I206" t="str">
            <v>235.95</v>
          </cell>
        </row>
        <row r="207">
          <cell r="A207" t="str">
            <v>1693427</v>
          </cell>
          <cell r="B207" t="str">
            <v>玛德琳豪斯曼酒店</v>
          </cell>
          <cell r="C207" t="str">
            <v>462781436</v>
          </cell>
          <cell r="D207" t="str">
            <v>462781436</v>
          </cell>
          <cell r="E207" t="str">
            <v/>
          </cell>
          <cell r="F207" t="str">
            <v>1397.69</v>
          </cell>
          <cell r="G207" t="str">
            <v>RMB</v>
          </cell>
          <cell r="H207" t="str">
            <v>1</v>
          </cell>
          <cell r="I207" t="str">
            <v>198.55</v>
          </cell>
        </row>
        <row r="208">
          <cell r="A208" t="str">
            <v>1648919</v>
          </cell>
          <cell r="B208" t="str">
            <v>巴黎蒙马特圣心大教堂美爵酒店</v>
          </cell>
          <cell r="C208" t="str">
            <v>448947012</v>
          </cell>
          <cell r="D208" t="str">
            <v/>
          </cell>
          <cell r="E208" t="str">
            <v/>
          </cell>
          <cell r="F208" t="str">
            <v>5036.79</v>
          </cell>
          <cell r="G208" t="str">
            <v>RMB</v>
          </cell>
          <cell r="H208" t="str">
            <v>1</v>
          </cell>
          <cell r="I208" t="str">
            <v>711.25</v>
          </cell>
        </row>
        <row r="209">
          <cell r="A209" t="str">
            <v>1682635</v>
          </cell>
          <cell r="B209" t="str">
            <v>巴厘岛莱雅库塔海滩智选假日酒店</v>
          </cell>
          <cell r="C209" t="str">
            <v>459495836</v>
          </cell>
          <cell r="D209" t="str">
            <v/>
          </cell>
          <cell r="E209" t="str">
            <v/>
          </cell>
          <cell r="F209" t="str">
            <v>182.13</v>
          </cell>
          <cell r="G209" t="str">
            <v>RMB</v>
          </cell>
          <cell r="H209" t="str">
            <v>1</v>
          </cell>
          <cell r="I209" t="str">
            <v>25.85</v>
          </cell>
        </row>
        <row r="210">
          <cell r="A210" t="str">
            <v>1679310</v>
          </cell>
          <cell r="B210" t="str">
            <v>澳门永利皇宮酒店</v>
          </cell>
          <cell r="C210" t="str">
            <v>458515816</v>
          </cell>
          <cell r="D210" t="str">
            <v/>
          </cell>
          <cell r="E210" t="str">
            <v/>
          </cell>
          <cell r="F210" t="str">
            <v>2352.42</v>
          </cell>
          <cell r="G210" t="str">
            <v>RMB</v>
          </cell>
          <cell r="H210" t="str">
            <v>1</v>
          </cell>
          <cell r="I210" t="str">
            <v>334.08</v>
          </cell>
        </row>
        <row r="211">
          <cell r="A211" t="str">
            <v>1674708</v>
          </cell>
          <cell r="B211" t="str">
            <v>澳门永利皇宮酒店</v>
          </cell>
          <cell r="C211" t="str">
            <v>457083288</v>
          </cell>
          <cell r="D211" t="str">
            <v/>
          </cell>
          <cell r="E211" t="str">
            <v/>
          </cell>
          <cell r="F211" t="str">
            <v>1387.88</v>
          </cell>
          <cell r="G211" t="str">
            <v>RMB</v>
          </cell>
          <cell r="H211" t="str">
            <v>1</v>
          </cell>
          <cell r="I211" t="str">
            <v>197.6</v>
          </cell>
        </row>
        <row r="212">
          <cell r="A212" t="str">
            <v>1678994</v>
          </cell>
          <cell r="B212" t="str">
            <v>澳门永利皇宮酒店</v>
          </cell>
          <cell r="C212" t="str">
            <v>458411804</v>
          </cell>
          <cell r="D212" t="str">
            <v/>
          </cell>
          <cell r="E212" t="str">
            <v/>
          </cell>
          <cell r="F212" t="str">
            <v>1994.65</v>
          </cell>
          <cell r="G212" t="str">
            <v>RMB</v>
          </cell>
          <cell r="H212" t="str">
            <v>1</v>
          </cell>
          <cell r="I212" t="str">
            <v>283.27</v>
          </cell>
        </row>
        <row r="213">
          <cell r="A213" t="str">
            <v>1674290</v>
          </cell>
          <cell r="B213" t="str">
            <v>澳门永利皇宮酒店</v>
          </cell>
          <cell r="C213" t="str">
            <v>456956400</v>
          </cell>
          <cell r="D213" t="str">
            <v/>
          </cell>
          <cell r="E213" t="str">
            <v/>
          </cell>
          <cell r="F213" t="str">
            <v>1381.55</v>
          </cell>
          <cell r="G213" t="str">
            <v>RMB</v>
          </cell>
          <cell r="H213" t="str">
            <v>1</v>
          </cell>
          <cell r="I213" t="str">
            <v>196.34</v>
          </cell>
        </row>
        <row r="214">
          <cell r="A214" t="str">
            <v>1653917</v>
          </cell>
          <cell r="B214" t="str">
            <v>曼谷冲击宜必思酒店</v>
          </cell>
          <cell r="C214" t="str">
            <v>450780684</v>
          </cell>
          <cell r="D214" t="str">
            <v>2001140520</v>
          </cell>
          <cell r="E214" t="str">
            <v/>
          </cell>
          <cell r="F214" t="str">
            <v>305.32</v>
          </cell>
          <cell r="G214" t="str">
            <v>RMB</v>
          </cell>
          <cell r="H214" t="str">
            <v>1</v>
          </cell>
          <cell r="I214" t="str">
            <v>43.17</v>
          </cell>
        </row>
        <row r="215">
          <cell r="A215" t="str">
            <v>1709893</v>
          </cell>
          <cell r="B215" t="str">
            <v>曼谷冲击宜必思酒店</v>
          </cell>
          <cell r="C215" t="str">
            <v>467674136</v>
          </cell>
          <cell r="D215" t="str">
            <v/>
          </cell>
          <cell r="E215" t="str">
            <v/>
          </cell>
          <cell r="F215" t="str">
            <v>342.68</v>
          </cell>
          <cell r="G215" t="str">
            <v>RMB</v>
          </cell>
          <cell r="H215" t="str">
            <v>1</v>
          </cell>
          <cell r="I215" t="str">
            <v>48.68</v>
          </cell>
        </row>
        <row r="216">
          <cell r="A216" t="str">
            <v>1700983</v>
          </cell>
          <cell r="B216" t="str">
            <v>努沙杜瓦克里斯特尔奢华海湾度假酒店</v>
          </cell>
          <cell r="C216" t="str">
            <v>465007304</v>
          </cell>
          <cell r="D216" t="str">
            <v>R94766</v>
          </cell>
          <cell r="E216" t="str">
            <v/>
          </cell>
          <cell r="F216" t="str">
            <v>1811.54</v>
          </cell>
          <cell r="G216" t="str">
            <v>RMB</v>
          </cell>
          <cell r="H216" t="str">
            <v>1</v>
          </cell>
          <cell r="I216" t="str">
            <v>257.34</v>
          </cell>
        </row>
        <row r="217">
          <cell r="A217" t="str">
            <v>1665418</v>
          </cell>
          <cell r="B217" t="str">
            <v>努沙杜瓦克里斯特尔奢华海湾度假酒店</v>
          </cell>
          <cell r="C217" t="str">
            <v>454900476</v>
          </cell>
          <cell r="D217" t="str">
            <v/>
          </cell>
          <cell r="E217" t="str">
            <v/>
          </cell>
          <cell r="F217" t="str">
            <v>1196.29</v>
          </cell>
          <cell r="G217" t="str">
            <v>RMB</v>
          </cell>
          <cell r="H217" t="str">
            <v>1</v>
          </cell>
          <cell r="I217" t="str">
            <v>170.62</v>
          </cell>
        </row>
        <row r="218">
          <cell r="A218" t="str">
            <v>1618274</v>
          </cell>
          <cell r="B218" t="str">
            <v>Nord小樽 酒店</v>
          </cell>
          <cell r="C218" t="str">
            <v>435013992</v>
          </cell>
          <cell r="D218" t="str">
            <v/>
          </cell>
          <cell r="E218" t="str">
            <v/>
          </cell>
          <cell r="F218" t="str">
            <v>1883.82</v>
          </cell>
          <cell r="G218" t="str">
            <v>RMB</v>
          </cell>
          <cell r="H218" t="str">
            <v>1</v>
          </cell>
          <cell r="I218" t="str">
            <v>265.02</v>
          </cell>
        </row>
        <row r="219">
          <cell r="A219" t="str">
            <v>1703357</v>
          </cell>
          <cell r="B219" t="str">
            <v>泗水城地球度假村</v>
          </cell>
          <cell r="C219" t="str">
            <v>465756328</v>
          </cell>
          <cell r="D219" t="str">
            <v/>
          </cell>
          <cell r="E219" t="str">
            <v/>
          </cell>
          <cell r="F219" t="str">
            <v>341.7</v>
          </cell>
          <cell r="G219" t="str">
            <v>RMB</v>
          </cell>
          <cell r="H219" t="str">
            <v>1</v>
          </cell>
          <cell r="I219" t="str">
            <v>48.54</v>
          </cell>
        </row>
        <row r="220">
          <cell r="A220" t="str">
            <v>1674722</v>
          </cell>
          <cell r="B220" t="str">
            <v>设计师弘大酒店</v>
          </cell>
          <cell r="C220" t="str">
            <v>457088492</v>
          </cell>
          <cell r="D220" t="str">
            <v>F0226005</v>
          </cell>
          <cell r="E220" t="str">
            <v/>
          </cell>
          <cell r="F220" t="str">
            <v>3622.82</v>
          </cell>
          <cell r="G220" t="str">
            <v>RMB</v>
          </cell>
          <cell r="H220" t="str">
            <v>1</v>
          </cell>
          <cell r="I220" t="str">
            <v>515.8</v>
          </cell>
        </row>
        <row r="221">
          <cell r="A221" t="str">
            <v>1691473</v>
          </cell>
          <cell r="B221" t="str">
            <v>宜必思尚品首尔大使酒店</v>
          </cell>
          <cell r="C221" t="str">
            <v>462224012</v>
          </cell>
          <cell r="D221" t="str">
            <v>639952</v>
          </cell>
          <cell r="E221" t="str">
            <v/>
          </cell>
          <cell r="F221" t="str">
            <v>1890.8</v>
          </cell>
          <cell r="G221" t="str">
            <v>RMB</v>
          </cell>
          <cell r="H221" t="str">
            <v>1</v>
          </cell>
          <cell r="I221" t="str">
            <v>268.16</v>
          </cell>
        </row>
        <row r="222">
          <cell r="A222" t="str">
            <v>1691879</v>
          </cell>
          <cell r="B222" t="str">
            <v>高利亚那酒店</v>
          </cell>
          <cell r="C222" t="str">
            <v>462322936</v>
          </cell>
          <cell r="D222" t="str">
            <v>1061452</v>
          </cell>
          <cell r="E222" t="str">
            <v/>
          </cell>
          <cell r="F222" t="str">
            <v>1165.04</v>
          </cell>
          <cell r="G222" t="str">
            <v>RMB</v>
          </cell>
          <cell r="H222" t="str">
            <v>1</v>
          </cell>
          <cell r="I222" t="str">
            <v>165.23</v>
          </cell>
        </row>
        <row r="223">
          <cell r="A223" t="str">
            <v>1714400</v>
          </cell>
          <cell r="B223" t="str">
            <v>首尔新天池酒店</v>
          </cell>
          <cell r="C223" t="str">
            <v>468970160</v>
          </cell>
          <cell r="D223" t="str">
            <v>47524</v>
          </cell>
          <cell r="E223" t="str">
            <v/>
          </cell>
          <cell r="F223" t="str">
            <v>1012.56</v>
          </cell>
          <cell r="G223" t="str">
            <v>RMB</v>
          </cell>
          <cell r="H223" t="str">
            <v>1</v>
          </cell>
          <cell r="I223" t="str">
            <v>143.84</v>
          </cell>
        </row>
        <row r="224">
          <cell r="A224" t="str">
            <v>1713102</v>
          </cell>
          <cell r="B224" t="str">
            <v>东大门费尔斯特酒店</v>
          </cell>
          <cell r="C224" t="str">
            <v>468516580</v>
          </cell>
          <cell r="D224" t="str">
            <v/>
          </cell>
          <cell r="E224" t="str">
            <v/>
          </cell>
          <cell r="F224" t="str">
            <v>1326.52</v>
          </cell>
          <cell r="G224" t="str">
            <v>RMB</v>
          </cell>
          <cell r="H224" t="str">
            <v>1</v>
          </cell>
          <cell r="I224" t="str">
            <v>188.44</v>
          </cell>
        </row>
        <row r="225">
          <cell r="A225" t="str">
            <v>1710620</v>
          </cell>
          <cell r="B225" t="str">
            <v>MYSTAYS 金泽城堡酒店</v>
          </cell>
          <cell r="C225" t="str">
            <v>467845056</v>
          </cell>
          <cell r="D225" t="str">
            <v>045263224</v>
          </cell>
          <cell r="E225" t="str">
            <v/>
          </cell>
          <cell r="F225" t="str">
            <v>575.06</v>
          </cell>
          <cell r="G225" t="str">
            <v>RMB</v>
          </cell>
          <cell r="H225" t="str">
            <v>1</v>
          </cell>
          <cell r="I225" t="str">
            <v>81.69</v>
          </cell>
        </row>
        <row r="226">
          <cell r="A226" t="str">
            <v>1683500</v>
          </cell>
          <cell r="B226" t="str">
            <v>MYSTAYS 金泽城堡酒店</v>
          </cell>
          <cell r="C226" t="str">
            <v>459759780</v>
          </cell>
          <cell r="D226" t="str">
            <v/>
          </cell>
          <cell r="E226" t="str">
            <v/>
          </cell>
          <cell r="F226" t="str">
            <v>301.9</v>
          </cell>
          <cell r="G226" t="str">
            <v>RMB</v>
          </cell>
          <cell r="H226" t="str">
            <v>1</v>
          </cell>
          <cell r="I226" t="str">
            <v>42.85</v>
          </cell>
        </row>
        <row r="227">
          <cell r="A227" t="str">
            <v>1689266</v>
          </cell>
          <cell r="B227" t="str">
            <v>MYSTAYS 金泽精品酒店</v>
          </cell>
          <cell r="C227" t="str">
            <v>461565436</v>
          </cell>
          <cell r="D227" t="str">
            <v/>
          </cell>
          <cell r="E227" t="str">
            <v/>
          </cell>
          <cell r="F227" t="str">
            <v>351.86</v>
          </cell>
          <cell r="G227" t="str">
            <v>RMB</v>
          </cell>
          <cell r="H227" t="str">
            <v>1</v>
          </cell>
          <cell r="I227" t="str">
            <v>49.92</v>
          </cell>
        </row>
        <row r="228">
          <cell r="A228" t="str">
            <v>1669774</v>
          </cell>
          <cell r="B228" t="str">
            <v>MYSTAYS 金泽精品酒店</v>
          </cell>
          <cell r="C228" t="str">
            <v>455721320</v>
          </cell>
          <cell r="D228" t="str">
            <v>026397129</v>
          </cell>
          <cell r="E228" t="str">
            <v/>
          </cell>
          <cell r="F228" t="str">
            <v>2851.42</v>
          </cell>
          <cell r="G228" t="str">
            <v>RMB</v>
          </cell>
          <cell r="H228" t="str">
            <v>1</v>
          </cell>
          <cell r="I228" t="str">
            <v>405.81</v>
          </cell>
        </row>
        <row r="229">
          <cell r="A229" t="str">
            <v>1684441</v>
          </cell>
          <cell r="B229" t="str">
            <v>MYSTAYS 金泽精品酒店</v>
          </cell>
          <cell r="C229" t="str">
            <v>460082604</v>
          </cell>
          <cell r="D229" t="str">
            <v/>
          </cell>
          <cell r="E229" t="str">
            <v/>
          </cell>
          <cell r="F229" t="str">
            <v>353.67</v>
          </cell>
          <cell r="G229" t="str">
            <v>RMB</v>
          </cell>
          <cell r="H229" t="str">
            <v>1</v>
          </cell>
          <cell r="I229" t="str">
            <v>50.12</v>
          </cell>
        </row>
        <row r="230">
          <cell r="A230" t="str">
            <v>1705696</v>
          </cell>
          <cell r="B230" t="str">
            <v>京都阿尔蒙特旅馆</v>
          </cell>
          <cell r="C230" t="str">
            <v>466492484</v>
          </cell>
          <cell r="D230" t="str">
            <v>reconfirmed</v>
          </cell>
          <cell r="E230" t="str">
            <v/>
          </cell>
          <cell r="F230" t="str">
            <v>686.14</v>
          </cell>
          <cell r="G230" t="str">
            <v>RMB</v>
          </cell>
          <cell r="H230" t="str">
            <v>1</v>
          </cell>
          <cell r="I230" t="str">
            <v>97.47</v>
          </cell>
        </row>
        <row r="231">
          <cell r="A231" t="str">
            <v>1707008</v>
          </cell>
          <cell r="B231" t="str">
            <v>京都四条苑酒店</v>
          </cell>
          <cell r="C231" t="str">
            <v>466925376</v>
          </cell>
          <cell r="D231" t="str">
            <v>466925376</v>
          </cell>
          <cell r="E231" t="str">
            <v/>
          </cell>
          <cell r="F231" t="str">
            <v>662.28</v>
          </cell>
          <cell r="G231" t="str">
            <v>RMB</v>
          </cell>
          <cell r="H231" t="str">
            <v>1</v>
          </cell>
          <cell r="I231" t="str">
            <v>94.08</v>
          </cell>
        </row>
        <row r="232">
          <cell r="A232" t="str">
            <v>1692407</v>
          </cell>
          <cell r="B232" t="str">
            <v>京都四条苑酒店</v>
          </cell>
          <cell r="C232" t="str">
            <v>462486404</v>
          </cell>
          <cell r="D232" t="str">
            <v>reconfirmed</v>
          </cell>
          <cell r="E232" t="str">
            <v/>
          </cell>
          <cell r="F232" t="str">
            <v>776.74</v>
          </cell>
          <cell r="G232" t="str">
            <v>RMB</v>
          </cell>
          <cell r="H232" t="str">
            <v>1</v>
          </cell>
          <cell r="I232" t="str">
            <v>110.16</v>
          </cell>
        </row>
        <row r="233">
          <cell r="A233" t="str">
            <v>1711959</v>
          </cell>
          <cell r="B233" t="str">
            <v>京都四条苑酒店</v>
          </cell>
          <cell r="C233" t="str">
            <v>468152472</v>
          </cell>
          <cell r="D233" t="str">
            <v>468152472</v>
          </cell>
          <cell r="E233" t="str">
            <v/>
          </cell>
          <cell r="F233" t="str">
            <v>805.04</v>
          </cell>
          <cell r="G233" t="str">
            <v>RMB</v>
          </cell>
          <cell r="H233" t="str">
            <v>1</v>
          </cell>
          <cell r="I233" t="str">
            <v>114.36</v>
          </cell>
        </row>
        <row r="234">
          <cell r="A234" t="str">
            <v>1699361</v>
          </cell>
          <cell r="B234" t="str">
            <v>东大门宜必思快捷大使酒店</v>
          </cell>
          <cell r="C234" t="str">
            <v>464548812</v>
          </cell>
          <cell r="D234" t="str">
            <v>982426</v>
          </cell>
          <cell r="E234" t="str">
            <v/>
          </cell>
          <cell r="F234" t="str">
            <v>437.65</v>
          </cell>
          <cell r="G234" t="str">
            <v>RMB</v>
          </cell>
          <cell r="H234" t="str">
            <v>1</v>
          </cell>
          <cell r="I234" t="str">
            <v>62.17</v>
          </cell>
        </row>
        <row r="235">
          <cell r="A235" t="str">
            <v>1677296</v>
          </cell>
          <cell r="B235" t="str">
            <v>京都四季酒店</v>
          </cell>
          <cell r="C235" t="str">
            <v>457907516</v>
          </cell>
          <cell r="D235" t="str">
            <v>70737SC000276</v>
          </cell>
          <cell r="E235" t="str">
            <v/>
          </cell>
          <cell r="F235" t="str">
            <v>28058.7</v>
          </cell>
          <cell r="G235" t="str">
            <v>RMB</v>
          </cell>
          <cell r="H235" t="str">
            <v>1</v>
          </cell>
          <cell r="I235" t="str">
            <v>3994.86</v>
          </cell>
        </row>
        <row r="236">
          <cell r="A236" t="str">
            <v>1689375</v>
          </cell>
          <cell r="B236" t="str">
            <v>明洞大酒店</v>
          </cell>
          <cell r="C236" t="str">
            <v>461601664</v>
          </cell>
          <cell r="D236" t="str">
            <v/>
          </cell>
          <cell r="E236" t="str">
            <v/>
          </cell>
          <cell r="F236" t="str">
            <v>1614.95</v>
          </cell>
          <cell r="G236" t="str">
            <v>RMB</v>
          </cell>
          <cell r="H236" t="str">
            <v>1</v>
          </cell>
          <cell r="I236" t="str">
            <v>229.12</v>
          </cell>
        </row>
        <row r="237">
          <cell r="A237" t="str">
            <v>1671582</v>
          </cell>
          <cell r="B237" t="str">
            <v>名古屋永安国际酒店</v>
          </cell>
          <cell r="C237" t="str">
            <v>456253120</v>
          </cell>
          <cell r="D237" t="str">
            <v/>
          </cell>
          <cell r="E237" t="str">
            <v/>
          </cell>
          <cell r="F237" t="str">
            <v>1374.96</v>
          </cell>
          <cell r="G237" t="str">
            <v>RMB</v>
          </cell>
          <cell r="H237" t="str">
            <v>1</v>
          </cell>
          <cell r="I237" t="str">
            <v>195.32</v>
          </cell>
        </row>
        <row r="238">
          <cell r="A238" t="str">
            <v>1668575</v>
          </cell>
          <cell r="B238" t="str">
            <v>名古屋永安国际酒店</v>
          </cell>
          <cell r="C238" t="str">
            <v>455384868</v>
          </cell>
          <cell r="D238" t="str">
            <v/>
          </cell>
          <cell r="E238" t="str">
            <v/>
          </cell>
          <cell r="F238" t="str">
            <v>1054.51</v>
          </cell>
          <cell r="G238" t="str">
            <v>RMB</v>
          </cell>
          <cell r="H238" t="str">
            <v>1</v>
          </cell>
          <cell r="I238" t="str">
            <v>150.4</v>
          </cell>
        </row>
        <row r="239">
          <cell r="A239" t="str">
            <v>1659676</v>
          </cell>
          <cell r="B239" t="str">
            <v>MYSTAYS 名古屋榮酒店</v>
          </cell>
          <cell r="C239" t="str">
            <v>422487505</v>
          </cell>
          <cell r="D239" t="str">
            <v>027342957</v>
          </cell>
          <cell r="E239" t="str">
            <v/>
          </cell>
          <cell r="F239" t="str">
            <v>325.55</v>
          </cell>
          <cell r="G239" t="str">
            <v>RMB</v>
          </cell>
          <cell r="H239" t="str">
            <v>1</v>
          </cell>
          <cell r="I239" t="str">
            <v>46.36</v>
          </cell>
        </row>
        <row r="240">
          <cell r="A240" t="str">
            <v>1702072</v>
          </cell>
          <cell r="B240" t="str">
            <v>MYSTAYS 名古屋榮酒店</v>
          </cell>
          <cell r="C240" t="str">
            <v>465349984</v>
          </cell>
          <cell r="D240" t="str">
            <v/>
          </cell>
          <cell r="E240" t="str">
            <v/>
          </cell>
          <cell r="F240" t="str">
            <v>2442.14</v>
          </cell>
          <cell r="G240" t="str">
            <v>RMB</v>
          </cell>
          <cell r="H240" t="str">
            <v>1</v>
          </cell>
          <cell r="I240" t="str">
            <v>346.92</v>
          </cell>
        </row>
        <row r="241">
          <cell r="A241" t="str">
            <v>1696106</v>
          </cell>
          <cell r="B241" t="str">
            <v>MYSTAYS 名古屋榮酒店</v>
          </cell>
          <cell r="C241" t="str">
            <v>463666876</v>
          </cell>
          <cell r="D241" t="str">
            <v/>
          </cell>
          <cell r="E241" t="str">
            <v/>
          </cell>
          <cell r="F241" t="str">
            <v>2799.75</v>
          </cell>
          <cell r="G241" t="str">
            <v>RMB</v>
          </cell>
          <cell r="H241" t="str">
            <v>1</v>
          </cell>
          <cell r="I241" t="str">
            <v>397.72</v>
          </cell>
        </row>
        <row r="242">
          <cell r="A242" t="str">
            <v>1672344</v>
          </cell>
          <cell r="B242" t="str">
            <v>名古屋东急大酒店</v>
          </cell>
          <cell r="C242" t="str">
            <v>456414412</v>
          </cell>
          <cell r="D242" t="str">
            <v>705393</v>
          </cell>
          <cell r="E242" t="str">
            <v/>
          </cell>
          <cell r="F242" t="str">
            <v>2671.07</v>
          </cell>
          <cell r="G242" t="str">
            <v>RMB</v>
          </cell>
          <cell r="H242" t="str">
            <v>1</v>
          </cell>
          <cell r="I242" t="str">
            <v>379.44</v>
          </cell>
        </row>
        <row r="243">
          <cell r="A243" t="str">
            <v>1701139</v>
          </cell>
          <cell r="B243" t="str">
            <v>名铁Inn酒店-名古屋站前</v>
          </cell>
          <cell r="C243" t="str">
            <v>465041104</v>
          </cell>
          <cell r="D243" t="str">
            <v/>
          </cell>
          <cell r="E243" t="str">
            <v/>
          </cell>
          <cell r="F243" t="str">
            <v>657.35</v>
          </cell>
          <cell r="G243" t="str">
            <v>RMB</v>
          </cell>
          <cell r="H243" t="str">
            <v>1</v>
          </cell>
          <cell r="I243" t="str">
            <v>93.38</v>
          </cell>
        </row>
        <row r="244">
          <cell r="A244" t="str">
            <v>1681204</v>
          </cell>
          <cell r="B244" t="str">
            <v>名铁Inn酒店-名古屋站前</v>
          </cell>
          <cell r="C244" t="str">
            <v>459092444</v>
          </cell>
          <cell r="D244" t="str">
            <v>0348891</v>
          </cell>
          <cell r="E244" t="str">
            <v/>
          </cell>
          <cell r="F244" t="str">
            <v>2135.34</v>
          </cell>
          <cell r="G244" t="str">
            <v>RMB</v>
          </cell>
          <cell r="H244" t="str">
            <v>1</v>
          </cell>
          <cell r="I244" t="str">
            <v>302.76</v>
          </cell>
        </row>
        <row r="245">
          <cell r="A245" t="str">
            <v>1642748</v>
          </cell>
          <cell r="B245" t="str">
            <v>成田景观酒店</v>
          </cell>
          <cell r="C245" t="str">
            <v>446826952</v>
          </cell>
          <cell r="D245" t="str">
            <v/>
          </cell>
          <cell r="E245" t="str">
            <v/>
          </cell>
          <cell r="F245" t="str">
            <v>318.47</v>
          </cell>
          <cell r="G245" t="str">
            <v>RMB</v>
          </cell>
          <cell r="H245" t="str">
            <v>1</v>
          </cell>
          <cell r="I245" t="str">
            <v>44.87</v>
          </cell>
        </row>
        <row r="246">
          <cell r="A246" t="str">
            <v>1664730</v>
          </cell>
          <cell r="B246" t="str">
            <v>明洞多玛酒店</v>
          </cell>
          <cell r="C246" t="str">
            <v>454708596</v>
          </cell>
          <cell r="D246" t="str">
            <v>19031164</v>
          </cell>
          <cell r="E246" t="str">
            <v/>
          </cell>
          <cell r="F246" t="str">
            <v>3001.23</v>
          </cell>
          <cell r="G246" t="str">
            <v>RMB</v>
          </cell>
          <cell r="H246" t="str">
            <v>1</v>
          </cell>
          <cell r="I246" t="str">
            <v>428.05</v>
          </cell>
        </row>
        <row r="247">
          <cell r="A247" t="str">
            <v>1706686</v>
          </cell>
          <cell r="B247" t="str">
            <v>札幌宜必思尚品酒店</v>
          </cell>
          <cell r="C247" t="str">
            <v>466802584</v>
          </cell>
          <cell r="D247" t="str">
            <v/>
          </cell>
          <cell r="E247" t="str">
            <v/>
          </cell>
          <cell r="F247" t="str">
            <v>4905</v>
          </cell>
          <cell r="G247" t="str">
            <v>RMB</v>
          </cell>
          <cell r="H247" t="str">
            <v>1</v>
          </cell>
          <cell r="I247" t="str">
            <v>696.84</v>
          </cell>
        </row>
        <row r="248">
          <cell r="A248" t="str">
            <v>1666591</v>
          </cell>
          <cell r="B248" t="str">
            <v>札幌宜必思尚品酒店</v>
          </cell>
          <cell r="C248" t="str">
            <v>455072716</v>
          </cell>
          <cell r="D248" t="str">
            <v>2001020552</v>
          </cell>
          <cell r="E248" t="str">
            <v/>
          </cell>
          <cell r="F248" t="str">
            <v>2274.5</v>
          </cell>
          <cell r="G248" t="str">
            <v>RMB</v>
          </cell>
          <cell r="H248" t="str">
            <v>1</v>
          </cell>
          <cell r="I248" t="str">
            <v>324.4</v>
          </cell>
        </row>
        <row r="249">
          <cell r="A249" t="str">
            <v>1695687</v>
          </cell>
          <cell r="B249" t="str">
            <v>普乐美雅饭店 中岛公园 札幌</v>
          </cell>
          <cell r="C249" t="str">
            <v>463515992</v>
          </cell>
          <cell r="D249" t="str">
            <v>reconfirmed</v>
          </cell>
          <cell r="E249" t="str">
            <v/>
          </cell>
          <cell r="F249" t="str">
            <v>514.17</v>
          </cell>
          <cell r="G249" t="str">
            <v>RMB</v>
          </cell>
          <cell r="H249" t="str">
            <v>1</v>
          </cell>
          <cell r="I249" t="str">
            <v>73.04</v>
          </cell>
        </row>
        <row r="250">
          <cell r="A250" t="str">
            <v>1643331</v>
          </cell>
          <cell r="B250" t="str">
            <v>UNIZO旅馆-札幌</v>
          </cell>
          <cell r="C250" t="str">
            <v>447035816</v>
          </cell>
          <cell r="D250" t="str">
            <v>reconfirmed</v>
          </cell>
          <cell r="E250" t="str">
            <v/>
          </cell>
          <cell r="F250" t="str">
            <v>1036.96</v>
          </cell>
          <cell r="G250" t="str">
            <v>RMB</v>
          </cell>
          <cell r="H250" t="str">
            <v>1</v>
          </cell>
          <cell r="I250" t="str">
            <v>146.1</v>
          </cell>
        </row>
        <row r="251">
          <cell r="A251" t="str">
            <v>1644367</v>
          </cell>
          <cell r="B251" t="str">
            <v>贝斯特韦斯特横滨酒店</v>
          </cell>
          <cell r="C251" t="str">
            <v>447422396</v>
          </cell>
          <cell r="D251" t="str">
            <v>634959</v>
          </cell>
          <cell r="E251" t="str">
            <v/>
          </cell>
          <cell r="F251" t="str">
            <v>1567.92</v>
          </cell>
          <cell r="G251" t="str">
            <v>RMB</v>
          </cell>
          <cell r="H251" t="str">
            <v>1</v>
          </cell>
          <cell r="I251" t="str">
            <v>221.08</v>
          </cell>
        </row>
        <row r="252">
          <cell r="A252" t="str">
            <v>1692904</v>
          </cell>
          <cell r="B252" t="str">
            <v>太阳城失落的宫殿度假村</v>
          </cell>
          <cell r="C252" t="str">
            <v>462623444</v>
          </cell>
          <cell r="D252" t="str">
            <v/>
          </cell>
          <cell r="E252" t="str">
            <v/>
          </cell>
          <cell r="F252" t="str">
            <v>12919.03</v>
          </cell>
          <cell r="G252" t="str">
            <v>RMB</v>
          </cell>
          <cell r="H252" t="str">
            <v>1</v>
          </cell>
          <cell r="I252" t="str">
            <v>1835.22</v>
          </cell>
        </row>
        <row r="253">
          <cell r="A253" t="str">
            <v>1697796</v>
          </cell>
          <cell r="B253" t="str">
            <v>迪拜布尔假日酒店 - 使馆区</v>
          </cell>
          <cell r="C253" t="str">
            <v>464119292</v>
          </cell>
          <cell r="D253" t="str">
            <v>29924208</v>
          </cell>
          <cell r="E253" t="str">
            <v/>
          </cell>
          <cell r="F253" t="str">
            <v>5241.61</v>
          </cell>
          <cell r="G253" t="str">
            <v>RMB</v>
          </cell>
          <cell r="H253" t="str">
            <v>1</v>
          </cell>
          <cell r="I253" t="str">
            <v>744.6</v>
          </cell>
        </row>
        <row r="254">
          <cell r="A254" t="str">
            <v>1672899</v>
          </cell>
          <cell r="B254" t="str">
            <v>阿尔巴沙华美达切尔西酒店 </v>
          </cell>
          <cell r="C254" t="str">
            <v>456586988</v>
          </cell>
          <cell r="D254" t="str">
            <v/>
          </cell>
          <cell r="E254" t="str">
            <v/>
          </cell>
          <cell r="F254" t="str">
            <v>6564.63</v>
          </cell>
          <cell r="G254" t="str">
            <v>RMB</v>
          </cell>
          <cell r="H254" t="str">
            <v>1</v>
          </cell>
          <cell r="I254" t="str">
            <v>932.94</v>
          </cell>
        </row>
        <row r="255">
          <cell r="A255" t="str">
            <v>1672179</v>
          </cell>
          <cell r="B255" t="str">
            <v>悦来大酒店</v>
          </cell>
          <cell r="C255" t="str">
            <v>456368436</v>
          </cell>
          <cell r="D255" t="str">
            <v/>
          </cell>
          <cell r="E255" t="str">
            <v/>
          </cell>
          <cell r="F255" t="str">
            <v>223.36</v>
          </cell>
          <cell r="G255" t="str">
            <v>RMB</v>
          </cell>
          <cell r="H255" t="str">
            <v>1</v>
          </cell>
          <cell r="I255" t="str">
            <v>31.73</v>
          </cell>
        </row>
        <row r="256">
          <cell r="A256" t="str">
            <v>1673031</v>
          </cell>
          <cell r="B256" t="str">
            <v>迪拜韩亚酒店</v>
          </cell>
          <cell r="C256" t="str">
            <v>456624344</v>
          </cell>
          <cell r="D256" t="str">
            <v>10156528</v>
          </cell>
          <cell r="E256" t="str">
            <v/>
          </cell>
          <cell r="F256" t="str">
            <v>6997.66</v>
          </cell>
          <cell r="G256" t="str">
            <v>RMB</v>
          </cell>
          <cell r="H256" t="str">
            <v>1</v>
          </cell>
          <cell r="I256" t="str">
            <v>994.48</v>
          </cell>
        </row>
        <row r="257">
          <cell r="A257" t="str">
            <v>1715903</v>
          </cell>
          <cell r="B257" t="str">
            <v>阿姆斯特丹市中心因特尔酒店</v>
          </cell>
          <cell r="C257" t="str">
            <v>469468764</v>
          </cell>
          <cell r="D257" t="str">
            <v>469468764</v>
          </cell>
          <cell r="E257" t="str">
            <v/>
          </cell>
          <cell r="F257" t="str">
            <v>6359.63</v>
          </cell>
          <cell r="G257" t="str">
            <v>RMB</v>
          </cell>
          <cell r="H257" t="str">
            <v>1</v>
          </cell>
          <cell r="I257" t="str">
            <v>903.42</v>
          </cell>
        </row>
        <row r="258">
          <cell r="A258" t="str">
            <v>1690366</v>
          </cell>
          <cell r="B258" t="str">
            <v>阿姆斯特丹NH精选花卉市场酒店</v>
          </cell>
          <cell r="C258" t="str">
            <v>461886760</v>
          </cell>
          <cell r="D258" t="str">
            <v>79309041</v>
          </cell>
          <cell r="E258" t="str">
            <v/>
          </cell>
          <cell r="F258" t="str">
            <v>2137.58</v>
          </cell>
          <cell r="G258" t="str">
            <v>RMB</v>
          </cell>
          <cell r="H258" t="str">
            <v>1</v>
          </cell>
          <cell r="I258" t="str">
            <v>303.44</v>
          </cell>
        </row>
        <row r="259">
          <cell r="A259" t="str">
            <v>1676714</v>
          </cell>
          <cell r="B259" t="str">
            <v>阿姆斯特丹NDSM码头希尔顿逸林酒店</v>
          </cell>
          <cell r="C259" t="str">
            <v>457753260</v>
          </cell>
          <cell r="D259" t="str">
            <v>3159643660</v>
          </cell>
          <cell r="E259" t="str">
            <v/>
          </cell>
          <cell r="F259" t="str">
            <v>8473.95</v>
          </cell>
          <cell r="G259" t="str">
            <v>RMB</v>
          </cell>
          <cell r="H259" t="str">
            <v>1</v>
          </cell>
          <cell r="I259" t="str">
            <v>1206.48</v>
          </cell>
        </row>
        <row r="260">
          <cell r="A260" t="str">
            <v>1666715</v>
          </cell>
          <cell r="B260" t="str">
            <v>圣彼得堡中心诺富特酒店</v>
          </cell>
          <cell r="C260" t="str">
            <v>455096048</v>
          </cell>
          <cell r="D260" t="str">
            <v>2001020536</v>
          </cell>
          <cell r="E260" t="str">
            <v/>
          </cell>
          <cell r="F260" t="str">
            <v>1489.64</v>
          </cell>
          <cell r="G260" t="str">
            <v>RMB</v>
          </cell>
          <cell r="H260" t="str">
            <v>1</v>
          </cell>
          <cell r="I260" t="str">
            <v>212.46</v>
          </cell>
        </row>
        <row r="261">
          <cell r="A261" t="str">
            <v>1684537</v>
          </cell>
          <cell r="B261" t="str">
            <v>悉尼格雷斯酒店</v>
          </cell>
          <cell r="C261" t="str">
            <v>460131008</v>
          </cell>
          <cell r="D261" t="str">
            <v>9428186</v>
          </cell>
          <cell r="E261" t="str">
            <v/>
          </cell>
          <cell r="F261" t="str">
            <v>8075.18</v>
          </cell>
          <cell r="G261" t="str">
            <v>RMB</v>
          </cell>
          <cell r="H261" t="str">
            <v>1</v>
          </cell>
          <cell r="I261" t="str">
            <v>1144.36</v>
          </cell>
        </row>
        <row r="262">
          <cell r="A262" t="str">
            <v>1666518</v>
          </cell>
          <cell r="B262" t="str">
            <v>大阪心斋桥贝斯特韦斯特菲诺酒店</v>
          </cell>
          <cell r="C262" t="str">
            <v>455056556</v>
          </cell>
          <cell r="D262" t="str">
            <v>455056556</v>
          </cell>
          <cell r="E262" t="str">
            <v/>
          </cell>
          <cell r="F262" t="str">
            <v>1931.78</v>
          </cell>
          <cell r="G262" t="str">
            <v>RMB</v>
          </cell>
          <cell r="H262" t="str">
            <v>1</v>
          </cell>
          <cell r="I262" t="str">
            <v>275.52</v>
          </cell>
        </row>
        <row r="263">
          <cell r="A263" t="str">
            <v>1680290</v>
          </cell>
          <cell r="B263" t="str">
            <v>大阪心斋桥贝斯特韦斯特菲诺酒店</v>
          </cell>
          <cell r="C263" t="str">
            <v>458802248</v>
          </cell>
          <cell r="D263" t="str">
            <v/>
          </cell>
          <cell r="E263" t="str">
            <v/>
          </cell>
          <cell r="F263" t="str">
            <v>318.01</v>
          </cell>
          <cell r="G263" t="str">
            <v>RMB</v>
          </cell>
          <cell r="H263" t="str">
            <v>1</v>
          </cell>
          <cell r="I263" t="str">
            <v>45.15</v>
          </cell>
        </row>
        <row r="264">
          <cell r="A264" t="str">
            <v>1666592</v>
          </cell>
          <cell r="B264" t="str">
            <v>大阪心斋桥贝斯特韦斯特菲诺酒店</v>
          </cell>
          <cell r="C264" t="str">
            <v>455072760</v>
          </cell>
          <cell r="D264" t="str">
            <v>455072760</v>
          </cell>
          <cell r="E264" t="str">
            <v/>
          </cell>
          <cell r="F264" t="str">
            <v>691.32</v>
          </cell>
          <cell r="G264" t="str">
            <v>RMB</v>
          </cell>
          <cell r="H264" t="str">
            <v>1</v>
          </cell>
          <cell r="I264" t="str">
            <v>98.6</v>
          </cell>
        </row>
        <row r="265">
          <cell r="A265" t="str">
            <v>1709584</v>
          </cell>
          <cell r="B265" t="str">
            <v>大阪第一酒店</v>
          </cell>
          <cell r="C265" t="str">
            <v>467600816</v>
          </cell>
          <cell r="D265" t="str">
            <v>reconfirmed by ms honda</v>
          </cell>
          <cell r="E265" t="str">
            <v/>
          </cell>
          <cell r="F265" t="str">
            <v>4274.74</v>
          </cell>
          <cell r="G265" t="str">
            <v>RMB</v>
          </cell>
          <cell r="H265" t="str">
            <v>1</v>
          </cell>
          <cell r="I265" t="str">
            <v>607.25</v>
          </cell>
        </row>
        <row r="266">
          <cell r="A266" t="str">
            <v>1709582</v>
          </cell>
          <cell r="B266" t="str">
            <v>大阪第一酒店</v>
          </cell>
          <cell r="C266" t="str">
            <v>467600732</v>
          </cell>
          <cell r="D266" t="str">
            <v>reconfirmed by ms honda</v>
          </cell>
          <cell r="E266" t="str">
            <v/>
          </cell>
          <cell r="F266" t="str">
            <v>4274.74</v>
          </cell>
          <cell r="G266" t="str">
            <v>RMB</v>
          </cell>
          <cell r="H266" t="str">
            <v>1</v>
          </cell>
          <cell r="I266" t="str">
            <v>607.25</v>
          </cell>
        </row>
        <row r="267">
          <cell r="A267" t="str">
            <v>1667651</v>
          </cell>
          <cell r="B267" t="str">
            <v>大阪第一酒店</v>
          </cell>
          <cell r="C267" t="str">
            <v>455259644</v>
          </cell>
          <cell r="D267" t="str">
            <v/>
          </cell>
          <cell r="E267" t="str">
            <v/>
          </cell>
          <cell r="F267" t="str">
            <v>1573.36</v>
          </cell>
          <cell r="G267" t="str">
            <v>RMB</v>
          </cell>
          <cell r="H267" t="str">
            <v>1</v>
          </cell>
          <cell r="I267" t="str">
            <v>224.4</v>
          </cell>
        </row>
        <row r="268">
          <cell r="A268" t="str">
            <v>1691774</v>
          </cell>
          <cell r="B268" t="str">
            <v>京都旅庵 花月</v>
          </cell>
          <cell r="C268" t="str">
            <v>462302364</v>
          </cell>
          <cell r="D268" t="str">
            <v>462302364</v>
          </cell>
          <cell r="E268" t="str">
            <v/>
          </cell>
          <cell r="F268" t="str">
            <v>4756.89</v>
          </cell>
          <cell r="G268" t="str">
            <v>RMB</v>
          </cell>
          <cell r="H268" t="str">
            <v>1</v>
          </cell>
          <cell r="I268" t="str">
            <v>674.64</v>
          </cell>
        </row>
        <row r="269">
          <cell r="A269" t="str">
            <v>1699005</v>
          </cell>
          <cell r="B269" t="str">
            <v>首尔明洞G2酒店</v>
          </cell>
          <cell r="C269" t="str">
            <v>464423532</v>
          </cell>
          <cell r="D269" t="str">
            <v/>
          </cell>
          <cell r="E269" t="str">
            <v/>
          </cell>
          <cell r="F269" t="str">
            <v>4925.4</v>
          </cell>
          <cell r="G269" t="str">
            <v>RMB</v>
          </cell>
          <cell r="H269" t="str">
            <v>1</v>
          </cell>
          <cell r="I269" t="str">
            <v>699.68</v>
          </cell>
        </row>
        <row r="270">
          <cell r="A270" t="str">
            <v>1697117</v>
          </cell>
          <cell r="B270" t="str">
            <v>墨尔本飞马公寓式酒店</v>
          </cell>
          <cell r="C270" t="str">
            <v>463928844</v>
          </cell>
          <cell r="D270" t="str">
            <v/>
          </cell>
          <cell r="E270" t="str">
            <v/>
          </cell>
          <cell r="F270" t="str">
            <v>1793.95</v>
          </cell>
          <cell r="G270" t="str">
            <v>RMB</v>
          </cell>
          <cell r="H270" t="str">
            <v>1</v>
          </cell>
          <cell r="I270" t="str">
            <v>254.84</v>
          </cell>
        </row>
        <row r="271">
          <cell r="A271" t="str">
            <v>1696863</v>
          </cell>
          <cell r="B271" t="str">
            <v>墨尔本飞马公寓式酒店</v>
          </cell>
          <cell r="C271" t="str">
            <v>463865972</v>
          </cell>
          <cell r="D271" t="str">
            <v>282010</v>
          </cell>
          <cell r="E271" t="str">
            <v/>
          </cell>
          <cell r="F271" t="str">
            <v>855.02</v>
          </cell>
          <cell r="G271" t="str">
            <v>RMB</v>
          </cell>
          <cell r="H271" t="str">
            <v>1</v>
          </cell>
          <cell r="I271" t="str">
            <v>121.46</v>
          </cell>
        </row>
        <row r="272">
          <cell r="A272" t="str">
            <v>1702774</v>
          </cell>
          <cell r="B272" t="str">
            <v>墨尔本飞马公寓式酒店</v>
          </cell>
          <cell r="C272" t="str">
            <v>465551728</v>
          </cell>
          <cell r="D272" t="str">
            <v>282931</v>
          </cell>
          <cell r="E272" t="str">
            <v/>
          </cell>
          <cell r="F272" t="str">
            <v>3378.96</v>
          </cell>
          <cell r="G272" t="str">
            <v>RMB</v>
          </cell>
          <cell r="H272" t="str">
            <v>1</v>
          </cell>
          <cell r="I272" t="str">
            <v>480</v>
          </cell>
        </row>
        <row r="273">
          <cell r="A273" t="str">
            <v>1686994</v>
          </cell>
          <cell r="B273" t="str">
            <v>墨尔本北岸阿迪娜公寓酒店</v>
          </cell>
          <cell r="C273" t="str">
            <v>460964396</v>
          </cell>
          <cell r="D273" t="str">
            <v>27953627</v>
          </cell>
          <cell r="E273" t="str">
            <v/>
          </cell>
          <cell r="F273" t="str">
            <v>1680.21</v>
          </cell>
          <cell r="G273" t="str">
            <v>RMB</v>
          </cell>
          <cell r="H273" t="str">
            <v>1</v>
          </cell>
          <cell r="I273" t="str">
            <v>238.26</v>
          </cell>
        </row>
        <row r="274">
          <cell r="A274" t="str">
            <v>1702337</v>
          </cell>
          <cell r="B274" t="str">
            <v>1775 里亚蒂科套房酒店</v>
          </cell>
          <cell r="C274" t="str">
            <v>465434376</v>
          </cell>
          <cell r="D274" t="str">
            <v>AGO465434376</v>
          </cell>
          <cell r="E274" t="str">
            <v/>
          </cell>
          <cell r="F274" t="str">
            <v>1005.87</v>
          </cell>
          <cell r="G274" t="str">
            <v>RMB</v>
          </cell>
          <cell r="H274" t="str">
            <v>1</v>
          </cell>
          <cell r="I274" t="str">
            <v>142.89</v>
          </cell>
        </row>
        <row r="275">
          <cell r="A275" t="str">
            <v>1708261</v>
          </cell>
          <cell r="B275" t="str">
            <v>1775 里亚蒂科套房酒店</v>
          </cell>
          <cell r="C275" t="str">
            <v>467281428</v>
          </cell>
          <cell r="D275" t="str">
            <v>reconfirmed</v>
          </cell>
          <cell r="E275" t="str">
            <v/>
          </cell>
          <cell r="F275" t="str">
            <v>395.48</v>
          </cell>
          <cell r="G275" t="str">
            <v>RMB</v>
          </cell>
          <cell r="H275" t="str">
            <v>1</v>
          </cell>
          <cell r="I275" t="str">
            <v>56.18</v>
          </cell>
        </row>
        <row r="276">
          <cell r="A276" t="str">
            <v>1715584</v>
          </cell>
          <cell r="B276" t="str">
            <v>宜必思快捷酒店 - 悉尼奥林匹克公园</v>
          </cell>
          <cell r="C276" t="str">
            <v>469328060</v>
          </cell>
          <cell r="D276" t="str">
            <v/>
          </cell>
          <cell r="E276" t="str">
            <v/>
          </cell>
          <cell r="F276" t="str">
            <v>448.06</v>
          </cell>
          <cell r="G276" t="str">
            <v>RMB</v>
          </cell>
          <cell r="H276" t="str">
            <v>1</v>
          </cell>
          <cell r="I276" t="str">
            <v>63.65</v>
          </cell>
        </row>
        <row r="277">
          <cell r="A277" t="str">
            <v>1715585</v>
          </cell>
          <cell r="B277" t="str">
            <v>宜必思快捷酒店 - 悉尼奥林匹克公园</v>
          </cell>
          <cell r="C277" t="str">
            <v>469329080</v>
          </cell>
          <cell r="D277" t="str">
            <v>2001020528</v>
          </cell>
          <cell r="E277" t="str">
            <v/>
          </cell>
          <cell r="F277" t="str">
            <v>448.06</v>
          </cell>
          <cell r="G277" t="str">
            <v>RMB</v>
          </cell>
          <cell r="H277" t="str">
            <v>1</v>
          </cell>
          <cell r="I277" t="str">
            <v>63.65</v>
          </cell>
        </row>
        <row r="278">
          <cell r="A278" t="str">
            <v>1706101</v>
          </cell>
          <cell r="B278" t="str">
            <v>马尼拉极限套房酒店</v>
          </cell>
          <cell r="C278" t="str">
            <v>466612292</v>
          </cell>
          <cell r="D278" t="str">
            <v>133648</v>
          </cell>
          <cell r="E278" t="str">
            <v/>
          </cell>
          <cell r="F278" t="str">
            <v>1912.77</v>
          </cell>
          <cell r="G278" t="str">
            <v>RMB</v>
          </cell>
          <cell r="H278" t="str">
            <v>1</v>
          </cell>
          <cell r="I278" t="str">
            <v>271.72</v>
          </cell>
        </row>
        <row r="279">
          <cell r="A279" t="str">
            <v>1653384</v>
          </cell>
          <cell r="B279" t="str">
            <v>费兹洛伊岛度假酒店</v>
          </cell>
          <cell r="C279" t="str">
            <v>450596276</v>
          </cell>
          <cell r="D279" t="str">
            <v/>
          </cell>
          <cell r="E279" t="str">
            <v/>
          </cell>
          <cell r="F279" t="str">
            <v>657.94</v>
          </cell>
          <cell r="G279" t="str">
            <v>RMB</v>
          </cell>
          <cell r="H279" t="str">
            <v>1</v>
          </cell>
          <cell r="I279" t="str">
            <v>92.9</v>
          </cell>
        </row>
        <row r="280">
          <cell r="A280" t="str">
            <v>1619638</v>
          </cell>
          <cell r="B280" t="str">
            <v>珍南海滩旅馆</v>
          </cell>
          <cell r="C280" t="str">
            <v>435588784</v>
          </cell>
          <cell r="D280" t="str">
            <v>AGD-2019-1484</v>
          </cell>
          <cell r="E280" t="str">
            <v/>
          </cell>
          <cell r="F280" t="str">
            <v>1991.43</v>
          </cell>
          <cell r="G280" t="str">
            <v>RMB</v>
          </cell>
          <cell r="H280" t="str">
            <v>1</v>
          </cell>
          <cell r="I280" t="str">
            <v>280.16</v>
          </cell>
        </row>
        <row r="281">
          <cell r="A281" t="str">
            <v>1623969</v>
          </cell>
          <cell r="B281" t="str">
            <v>史密斯旅馆</v>
          </cell>
          <cell r="C281" t="str">
            <v>437445748</v>
          </cell>
          <cell r="D281" t="str">
            <v>33420</v>
          </cell>
          <cell r="E281" t="str">
            <v/>
          </cell>
          <cell r="F281" t="str">
            <v>2449.98</v>
          </cell>
          <cell r="G281" t="str">
            <v>RMB</v>
          </cell>
          <cell r="H281" t="str">
            <v>1</v>
          </cell>
          <cell r="I281" t="str">
            <v>342.76</v>
          </cell>
        </row>
        <row r="282">
          <cell r="A282" t="str">
            <v>1676118</v>
          </cell>
          <cell r="B282" t="str">
            <v>庞特山诺克斯酒店</v>
          </cell>
          <cell r="C282" t="str">
            <v>457555152</v>
          </cell>
          <cell r="D282" t="str">
            <v>1111175</v>
          </cell>
          <cell r="E282" t="str">
            <v/>
          </cell>
          <cell r="F282" t="str">
            <v>444.04</v>
          </cell>
          <cell r="G282" t="str">
            <v>RMB</v>
          </cell>
          <cell r="H282" t="str">
            <v>1</v>
          </cell>
          <cell r="I282" t="str">
            <v>63.22</v>
          </cell>
        </row>
        <row r="283">
          <cell r="A283" t="str">
            <v>1709806</v>
          </cell>
          <cell r="B283" t="str">
            <v>富国岛度假村诺富特酒店</v>
          </cell>
          <cell r="C283" t="str">
            <v>467654904</v>
          </cell>
          <cell r="D283" t="str">
            <v/>
          </cell>
          <cell r="E283" t="str">
            <v/>
          </cell>
          <cell r="F283" t="str">
            <v>1928</v>
          </cell>
          <cell r="G283" t="str">
            <v>RMB</v>
          </cell>
          <cell r="H283" t="str">
            <v>1</v>
          </cell>
          <cell r="I283" t="str">
            <v>273.96</v>
          </cell>
        </row>
        <row r="284">
          <cell r="A284" t="str">
            <v>1692183</v>
          </cell>
          <cell r="B284" t="str">
            <v>赛步海湾酒店</v>
          </cell>
          <cell r="C284" t="str">
            <v>462408700</v>
          </cell>
          <cell r="D284" t="str">
            <v>462408700</v>
          </cell>
          <cell r="E284" t="str">
            <v/>
          </cell>
          <cell r="F284" t="str">
            <v>343.38</v>
          </cell>
          <cell r="G284" t="str">
            <v>RMB</v>
          </cell>
          <cell r="H284" t="str">
            <v>1</v>
          </cell>
          <cell r="I284" t="str">
            <v>48.7</v>
          </cell>
        </row>
        <row r="285">
          <cell r="A285" t="str">
            <v>1693521</v>
          </cell>
          <cell r="B285" t="str">
            <v>赛步海湾酒店</v>
          </cell>
          <cell r="C285" t="str">
            <v>462898572</v>
          </cell>
          <cell r="D285" t="str">
            <v/>
          </cell>
          <cell r="E285" t="str">
            <v/>
          </cell>
          <cell r="F285" t="str">
            <v>684.94</v>
          </cell>
          <cell r="G285" t="str">
            <v>RMB</v>
          </cell>
          <cell r="H285" t="str">
            <v>1</v>
          </cell>
          <cell r="I285" t="str">
            <v>97.3</v>
          </cell>
        </row>
        <row r="286">
          <cell r="A286" t="str">
            <v>1635208</v>
          </cell>
          <cell r="B286" t="str">
            <v>冲浪者布兹背包客旅馆</v>
          </cell>
          <cell r="C286" t="str">
            <v>443383064</v>
          </cell>
          <cell r="D286" t="str">
            <v/>
          </cell>
          <cell r="E286" t="str">
            <v/>
          </cell>
          <cell r="F286" t="str">
            <v>1089.22</v>
          </cell>
          <cell r="G286" t="str">
            <v>RMB</v>
          </cell>
          <cell r="H286" t="str">
            <v>1</v>
          </cell>
          <cell r="I286" t="str">
            <v>152.73</v>
          </cell>
        </row>
        <row r="287">
          <cell r="A287" t="str">
            <v>1738286</v>
          </cell>
          <cell r="B287" t="str">
            <v>加西亚广场桑帕吉塔套房酒店</v>
          </cell>
          <cell r="C287" t="str">
            <v>446529093</v>
          </cell>
          <cell r="D287" t="str">
            <v>446529093</v>
          </cell>
          <cell r="E287" t="str">
            <v/>
          </cell>
          <cell r="F287" t="str">
            <v>150.72</v>
          </cell>
          <cell r="G287" t="str">
            <v>RMB</v>
          </cell>
          <cell r="H287" t="str">
            <v>1</v>
          </cell>
          <cell r="I287" t="str">
            <v>21.41</v>
          </cell>
        </row>
        <row r="288">
          <cell r="A288" t="str">
            <v>1575456</v>
          </cell>
          <cell r="B288" t="str">
            <v>黄金太阳套房酒店</v>
          </cell>
          <cell r="C288" t="str">
            <v>415681016</v>
          </cell>
          <cell r="D288" t="str">
            <v>reconfirmed</v>
          </cell>
          <cell r="E288" t="str">
            <v/>
          </cell>
          <cell r="F288" t="str">
            <v>641.91</v>
          </cell>
          <cell r="G288" t="str">
            <v>RMB</v>
          </cell>
          <cell r="H288" t="str">
            <v>1</v>
          </cell>
          <cell r="I288" t="str">
            <v>92.84</v>
          </cell>
        </row>
        <row r="289">
          <cell r="A289" t="str">
            <v>1659456</v>
          </cell>
          <cell r="B289" t="str">
            <v>布里斯班南方大酒店</v>
          </cell>
          <cell r="C289" t="str">
            <v>452905804</v>
          </cell>
          <cell r="D289" t="str">
            <v/>
          </cell>
          <cell r="E289" t="str">
            <v/>
          </cell>
          <cell r="F289" t="str">
            <v>1565.56</v>
          </cell>
          <cell r="G289" t="str">
            <v>RMB</v>
          </cell>
          <cell r="H289" t="str">
            <v>1</v>
          </cell>
          <cell r="I289" t="str">
            <v>222.16</v>
          </cell>
        </row>
        <row r="290">
          <cell r="A290" t="str">
            <v>1669882</v>
          </cell>
          <cell r="B290" t="str">
            <v>北方热带住宅度假村</v>
          </cell>
          <cell r="C290" t="str">
            <v>455762156</v>
          </cell>
          <cell r="D290" t="str">
            <v>NRAA172940</v>
          </cell>
          <cell r="E290" t="str">
            <v/>
          </cell>
          <cell r="F290" t="str">
            <v>554.18</v>
          </cell>
          <cell r="G290" t="str">
            <v>RMB</v>
          </cell>
          <cell r="H290" t="str">
            <v>1</v>
          </cell>
          <cell r="I290" t="str">
            <v>78.87</v>
          </cell>
        </row>
        <row r="291">
          <cell r="A291" t="str">
            <v>1675388</v>
          </cell>
          <cell r="B291" t="str">
            <v>槟城亚美尼亚街传统酒店</v>
          </cell>
          <cell r="C291" t="str">
            <v>457334040</v>
          </cell>
          <cell r="D291" t="str">
            <v>reconfirmed</v>
          </cell>
          <cell r="E291" t="str">
            <v/>
          </cell>
          <cell r="F291" t="str">
            <v>471.43</v>
          </cell>
          <cell r="G291" t="str">
            <v>RMB</v>
          </cell>
          <cell r="H291" t="str">
            <v>1</v>
          </cell>
          <cell r="I291" t="str">
            <v>67.12</v>
          </cell>
        </row>
        <row r="292">
          <cell r="A292" t="str">
            <v>1660623</v>
          </cell>
          <cell r="B292" t="str">
            <v>槟城亚美尼亚街传统酒店</v>
          </cell>
          <cell r="C292" t="str">
            <v>453295532</v>
          </cell>
          <cell r="D292" t="str">
            <v/>
          </cell>
          <cell r="E292" t="str">
            <v/>
          </cell>
          <cell r="F292" t="str">
            <v>716.56</v>
          </cell>
          <cell r="G292" t="str">
            <v>RMB</v>
          </cell>
          <cell r="H292" t="str">
            <v>1</v>
          </cell>
          <cell r="I292" t="str">
            <v>102.04</v>
          </cell>
        </row>
        <row r="293">
          <cell r="A293" t="str">
            <v>1689356</v>
          </cell>
          <cell r="B293" t="str">
            <v>海滨大厦酒店</v>
          </cell>
          <cell r="C293" t="str">
            <v>461594896</v>
          </cell>
          <cell r="D293" t="str">
            <v>reconfirmed</v>
          </cell>
          <cell r="E293" t="str">
            <v/>
          </cell>
          <cell r="F293" t="str">
            <v>1561.24</v>
          </cell>
          <cell r="G293" t="str">
            <v>RMB</v>
          </cell>
          <cell r="H293" t="str">
            <v>1</v>
          </cell>
          <cell r="I293" t="str">
            <v>221.5</v>
          </cell>
        </row>
        <row r="294">
          <cell r="A294" t="str">
            <v>1666346</v>
          </cell>
          <cell r="B294" t="str">
            <v>圣埃利斯酒店</v>
          </cell>
          <cell r="C294" t="str">
            <v>455020324</v>
          </cell>
          <cell r="D294" t="str">
            <v>32395</v>
          </cell>
          <cell r="E294" t="str">
            <v/>
          </cell>
          <cell r="F294" t="str">
            <v>514.64</v>
          </cell>
          <cell r="G294" t="str">
            <v>RMB</v>
          </cell>
          <cell r="H294" t="str">
            <v>1</v>
          </cell>
          <cell r="I294" t="str">
            <v>73.4</v>
          </cell>
        </row>
        <row r="295">
          <cell r="A295" t="str">
            <v>1695922</v>
          </cell>
          <cell r="B295" t="str">
            <v>吉隆坡豪亚酒店式公寓-遠東酒店集團旗下</v>
          </cell>
          <cell r="C295" t="str">
            <v>463597040</v>
          </cell>
          <cell r="D295" t="str">
            <v>71161077</v>
          </cell>
          <cell r="E295" t="str">
            <v/>
          </cell>
          <cell r="F295" t="str">
            <v>347.4</v>
          </cell>
          <cell r="G295" t="str">
            <v>RMB</v>
          </cell>
          <cell r="H295" t="str">
            <v>1</v>
          </cell>
          <cell r="I295" t="str">
            <v>49.35</v>
          </cell>
        </row>
        <row r="296">
          <cell r="A296" t="str">
            <v>1695657</v>
          </cell>
          <cell r="B296" t="str">
            <v>吉隆坡奥卓华庭酒店及酒店公寓</v>
          </cell>
          <cell r="C296" t="str">
            <v>463506356</v>
          </cell>
          <cell r="D296" t="str">
            <v/>
          </cell>
          <cell r="E296" t="str">
            <v/>
          </cell>
          <cell r="F296" t="str">
            <v>0</v>
          </cell>
          <cell r="G296" t="str">
            <v>RMB</v>
          </cell>
          <cell r="H296" t="str">
            <v>1</v>
          </cell>
          <cell r="I296" t="str">
            <v>0</v>
          </cell>
        </row>
        <row r="297">
          <cell r="A297" t="str">
            <v>1701692</v>
          </cell>
          <cell r="B297" t="str">
            <v>西贡黄屋酒店</v>
          </cell>
          <cell r="C297" t="str">
            <v>465218700</v>
          </cell>
          <cell r="D297" t="str">
            <v/>
          </cell>
          <cell r="E297" t="str">
            <v/>
          </cell>
          <cell r="F297" t="str">
            <v>271.58</v>
          </cell>
          <cell r="G297" t="str">
            <v>RMB</v>
          </cell>
          <cell r="H297" t="str">
            <v>1</v>
          </cell>
          <cell r="I297" t="str">
            <v>38.58</v>
          </cell>
        </row>
        <row r="298">
          <cell r="A298" t="str">
            <v>1701864</v>
          </cell>
          <cell r="B298" t="str">
            <v>岘港雅高美爵酒店</v>
          </cell>
          <cell r="C298" t="str">
            <v>465272364</v>
          </cell>
          <cell r="D298" t="str">
            <v/>
          </cell>
          <cell r="E298" t="str">
            <v/>
          </cell>
          <cell r="F298" t="str">
            <v>1306.53</v>
          </cell>
          <cell r="G298" t="str">
            <v>RMB</v>
          </cell>
          <cell r="H298" t="str">
            <v>1</v>
          </cell>
          <cell r="I298" t="str">
            <v>185.6</v>
          </cell>
        </row>
        <row r="299">
          <cell r="A299" t="str">
            <v>1706626</v>
          </cell>
          <cell r="B299" t="str">
            <v>岘港雅高美爵酒店</v>
          </cell>
          <cell r="C299" t="str">
            <v>466773892</v>
          </cell>
          <cell r="D299" t="str">
            <v/>
          </cell>
          <cell r="E299" t="str">
            <v/>
          </cell>
          <cell r="F299" t="str">
            <v>477.77</v>
          </cell>
          <cell r="G299" t="str">
            <v>RMB</v>
          </cell>
          <cell r="H299" t="str">
            <v>1</v>
          </cell>
          <cell r="I299" t="str">
            <v>67.87</v>
          </cell>
        </row>
        <row r="300">
          <cell r="A300" t="str">
            <v>1676647</v>
          </cell>
          <cell r="B300" t="str">
            <v>墨尔本旅行者南岸酒店</v>
          </cell>
          <cell r="C300" t="str">
            <v>457742376</v>
          </cell>
          <cell r="D300" t="str">
            <v>27882842</v>
          </cell>
          <cell r="E300" t="str">
            <v/>
          </cell>
          <cell r="F300" t="str">
            <v>1206.81</v>
          </cell>
          <cell r="G300" t="str">
            <v>RMB</v>
          </cell>
          <cell r="H300" t="str">
            <v>1</v>
          </cell>
          <cell r="I300" t="str">
            <v>171.82</v>
          </cell>
        </row>
        <row r="301">
          <cell r="A301" t="str">
            <v>1619411</v>
          </cell>
          <cell r="B301" t="str">
            <v>长滩岛探索海岸酒店</v>
          </cell>
          <cell r="C301" t="str">
            <v>435500352</v>
          </cell>
          <cell r="D301" t="str">
            <v>reconfirmed</v>
          </cell>
          <cell r="E301" t="str">
            <v/>
          </cell>
          <cell r="F301" t="str">
            <v>216.52</v>
          </cell>
          <cell r="G301" t="str">
            <v>RMB</v>
          </cell>
          <cell r="H301" t="str">
            <v>1</v>
          </cell>
          <cell r="I301" t="str">
            <v>30.46</v>
          </cell>
        </row>
        <row r="302">
          <cell r="A302" t="str">
            <v>1714084</v>
          </cell>
          <cell r="B302" t="str">
            <v>吉隆坡凯煌大酒店</v>
          </cell>
          <cell r="C302" t="str">
            <v>468851928</v>
          </cell>
          <cell r="D302" t="str">
            <v/>
          </cell>
          <cell r="E302" t="str">
            <v/>
          </cell>
          <cell r="F302" t="str">
            <v>356.69</v>
          </cell>
          <cell r="G302" t="str">
            <v>RMB</v>
          </cell>
          <cell r="H302" t="str">
            <v>1</v>
          </cell>
          <cell r="I302" t="str">
            <v>50.67</v>
          </cell>
        </row>
        <row r="303">
          <cell r="A303" t="str">
            <v>1649022</v>
          </cell>
          <cell r="B303" t="str">
            <v>吉隆坡安莎酒店</v>
          </cell>
          <cell r="C303" t="str">
            <v>448991344</v>
          </cell>
          <cell r="D303" t="str">
            <v>reconfirmed</v>
          </cell>
          <cell r="E303" t="str">
            <v/>
          </cell>
          <cell r="F303" t="str">
            <v>1122.15</v>
          </cell>
          <cell r="G303" t="str">
            <v>RMB</v>
          </cell>
          <cell r="H303" t="str">
            <v>1</v>
          </cell>
          <cell r="I303" t="str">
            <v>158.46</v>
          </cell>
        </row>
        <row r="304">
          <cell r="A304" t="str">
            <v>1646204</v>
          </cell>
          <cell r="B304" t="str">
            <v>Boracay Amor Apartments</v>
          </cell>
          <cell r="C304" t="str">
            <v>448059084</v>
          </cell>
          <cell r="D304" t="str">
            <v>448059084</v>
          </cell>
          <cell r="E304" t="str">
            <v/>
          </cell>
          <cell r="F304" t="str">
            <v>10235.87</v>
          </cell>
          <cell r="G304" t="str">
            <v>RMB</v>
          </cell>
          <cell r="H304" t="str">
            <v>1</v>
          </cell>
          <cell r="I304" t="str">
            <v>1445.01</v>
          </cell>
        </row>
        <row r="305">
          <cell r="A305" t="str">
            <v>1641793</v>
          </cell>
          <cell r="B305" t="str">
            <v>悉尼旅行者酒店</v>
          </cell>
          <cell r="C305" t="str">
            <v>446368824</v>
          </cell>
          <cell r="D305" t="str">
            <v>reconfirmed</v>
          </cell>
          <cell r="E305" t="str">
            <v/>
          </cell>
          <cell r="F305" t="str">
            <v>7929.94</v>
          </cell>
          <cell r="G305" t="str">
            <v>RMB</v>
          </cell>
          <cell r="H305" t="str">
            <v>1</v>
          </cell>
          <cell r="I305" t="str">
            <v>1117.27</v>
          </cell>
        </row>
        <row r="306">
          <cell r="A306" t="str">
            <v>1694578</v>
          </cell>
          <cell r="B306" t="str">
            <v>悉尼旅行者酒店</v>
          </cell>
          <cell r="C306" t="str">
            <v>463180300</v>
          </cell>
          <cell r="D306" t="str">
            <v>27995314</v>
          </cell>
          <cell r="E306" t="str">
            <v/>
          </cell>
          <cell r="F306" t="str">
            <v>5936.06</v>
          </cell>
          <cell r="G306" t="str">
            <v>RMB</v>
          </cell>
          <cell r="H306" t="str">
            <v>1</v>
          </cell>
          <cell r="I306" t="str">
            <v>843.25</v>
          </cell>
        </row>
        <row r="307">
          <cell r="A307" t="str">
            <v>1695991</v>
          </cell>
          <cell r="B307" t="str">
            <v>悉尼旅行者酒店</v>
          </cell>
          <cell r="C307" t="str">
            <v>463623088</v>
          </cell>
          <cell r="D307" t="str">
            <v>28004289</v>
          </cell>
          <cell r="E307" t="str">
            <v/>
          </cell>
          <cell r="F307" t="str">
            <v>1340.81</v>
          </cell>
          <cell r="G307" t="str">
            <v>RMB</v>
          </cell>
          <cell r="H307" t="str">
            <v>1</v>
          </cell>
          <cell r="I307" t="str">
            <v>190.47</v>
          </cell>
        </row>
        <row r="308">
          <cell r="A308" t="str">
            <v>1666792</v>
          </cell>
          <cell r="B308" t="str">
            <v>悉尼旅行者酒店</v>
          </cell>
          <cell r="C308" t="str">
            <v>455111820</v>
          </cell>
          <cell r="D308" t="str">
            <v/>
          </cell>
          <cell r="E308" t="str">
            <v/>
          </cell>
          <cell r="F308" t="str">
            <v>2180.55</v>
          </cell>
          <cell r="G308" t="str">
            <v>RMB</v>
          </cell>
          <cell r="H308" t="str">
            <v>1</v>
          </cell>
          <cell r="I308" t="str">
            <v>311</v>
          </cell>
        </row>
        <row r="309">
          <cell r="A309" t="str">
            <v>1614108</v>
          </cell>
          <cell r="B309" t="str">
            <v>宜必思世界广场酒店</v>
          </cell>
          <cell r="C309" t="str">
            <v>433107928</v>
          </cell>
          <cell r="D309" t="str">
            <v>1912250524</v>
          </cell>
          <cell r="E309" t="str">
            <v/>
          </cell>
          <cell r="F309" t="str">
            <v>8403.99</v>
          </cell>
          <cell r="G309" t="str">
            <v>RMB</v>
          </cell>
          <cell r="H309" t="str">
            <v>1</v>
          </cell>
          <cell r="I309" t="str">
            <v>1186.15</v>
          </cell>
        </row>
        <row r="310">
          <cell r="A310" t="str">
            <v>1699150</v>
          </cell>
          <cell r="B310" t="str">
            <v>悉尼中央商业区酒店</v>
          </cell>
          <cell r="C310" t="str">
            <v>464481392</v>
          </cell>
          <cell r="D310" t="str">
            <v>464481392</v>
          </cell>
          <cell r="E310" t="str">
            <v/>
          </cell>
          <cell r="F310" t="str">
            <v>1901.51</v>
          </cell>
          <cell r="G310" t="str">
            <v>RMB</v>
          </cell>
          <cell r="H310" t="str">
            <v>1</v>
          </cell>
          <cell r="I310" t="str">
            <v>270.12</v>
          </cell>
        </row>
        <row r="311">
          <cell r="A311" t="str">
            <v>1699250</v>
          </cell>
          <cell r="B311" t="str">
            <v>悉尼城堡精品酒店</v>
          </cell>
          <cell r="C311" t="str">
            <v>464516128</v>
          </cell>
          <cell r="D311" t="str">
            <v/>
          </cell>
          <cell r="E311" t="str">
            <v/>
          </cell>
          <cell r="F311" t="str">
            <v>634.33</v>
          </cell>
          <cell r="G311" t="str">
            <v>RMB</v>
          </cell>
          <cell r="H311" t="str">
            <v>1</v>
          </cell>
          <cell r="I311" t="str">
            <v>90.11</v>
          </cell>
        </row>
        <row r="312">
          <cell r="A312" t="str">
            <v>1668221</v>
          </cell>
          <cell r="B312" t="str">
            <v>八打灵再也希尔顿酒店</v>
          </cell>
          <cell r="C312" t="str">
            <v>455339636</v>
          </cell>
          <cell r="D312" t="str">
            <v>3162360820</v>
          </cell>
          <cell r="E312" t="str">
            <v/>
          </cell>
          <cell r="F312" t="str">
            <v>1743.03</v>
          </cell>
          <cell r="G312" t="str">
            <v>RMB</v>
          </cell>
          <cell r="H312" t="str">
            <v>1</v>
          </cell>
          <cell r="I312" t="str">
            <v>248.6</v>
          </cell>
        </row>
        <row r="313">
          <cell r="A313" t="str">
            <v>1688082</v>
          </cell>
          <cell r="B313" t="str">
            <v>Apartments G60 Gladstone Managed By Metro Hotels 酒店</v>
          </cell>
          <cell r="C313" t="str">
            <v>461259320</v>
          </cell>
          <cell r="D313" t="str">
            <v/>
          </cell>
          <cell r="E313" t="str">
            <v/>
          </cell>
          <cell r="F313" t="str">
            <v>586.51</v>
          </cell>
          <cell r="G313" t="str">
            <v>RMB</v>
          </cell>
          <cell r="H313" t="str">
            <v>1</v>
          </cell>
          <cell r="I313" t="str">
            <v>83.17</v>
          </cell>
        </row>
        <row r="314">
          <cell r="A314" t="str">
            <v>1688268</v>
          </cell>
          <cell r="B314" t="str">
            <v>Apartments G60 Gladstone Managed By Metro Hotels 酒店</v>
          </cell>
          <cell r="C314" t="str">
            <v>461318424</v>
          </cell>
          <cell r="D314" t="str">
            <v>28091</v>
          </cell>
          <cell r="E314" t="str">
            <v/>
          </cell>
          <cell r="F314" t="str">
            <v>470.13</v>
          </cell>
          <cell r="G314" t="str">
            <v>RMB</v>
          </cell>
          <cell r="H314" t="str">
            <v>1</v>
          </cell>
          <cell r="I314" t="str">
            <v>66.7</v>
          </cell>
        </row>
        <row r="315">
          <cell r="A315" t="str">
            <v>1712987</v>
          </cell>
          <cell r="B315" t="str">
            <v>悉尼中央里吉斯酒店</v>
          </cell>
          <cell r="C315" t="str">
            <v>468481132</v>
          </cell>
          <cell r="D315" t="str">
            <v/>
          </cell>
          <cell r="E315" t="str">
            <v/>
          </cell>
          <cell r="F315" t="str">
            <v>692.69</v>
          </cell>
          <cell r="G315" t="str">
            <v>RMB</v>
          </cell>
          <cell r="H315" t="str">
            <v>1</v>
          </cell>
          <cell r="I315" t="str">
            <v>98.4</v>
          </cell>
        </row>
        <row r="316">
          <cell r="A316" t="str">
            <v>1602691</v>
          </cell>
          <cell r="B316" t="str">
            <v>伏尔甘酒店</v>
          </cell>
          <cell r="C316" t="str">
            <v>427098128</v>
          </cell>
          <cell r="D316" t="str">
            <v>427098128</v>
          </cell>
          <cell r="E316" t="str">
            <v/>
          </cell>
          <cell r="F316" t="str">
            <v>16005.54</v>
          </cell>
          <cell r="G316" t="str">
            <v>RMB</v>
          </cell>
          <cell r="H316" t="str">
            <v>1</v>
          </cell>
          <cell r="I316" t="str">
            <v>2230.8</v>
          </cell>
        </row>
        <row r="317">
          <cell r="A317" t="str">
            <v>1695275</v>
          </cell>
          <cell r="B317" t="str">
            <v>博沙努度假酒店</v>
          </cell>
          <cell r="C317" t="str">
            <v>463409952</v>
          </cell>
          <cell r="D317" t="str">
            <v/>
          </cell>
          <cell r="E317" t="str">
            <v/>
          </cell>
          <cell r="F317" t="str">
            <v>3040.08</v>
          </cell>
          <cell r="G317" t="str">
            <v>RMB</v>
          </cell>
          <cell r="H317" t="str">
            <v>1</v>
          </cell>
          <cell r="I317" t="str">
            <v>431.86</v>
          </cell>
        </row>
        <row r="318">
          <cell r="A318" t="str">
            <v>1694895</v>
          </cell>
          <cell r="B318" t="str">
            <v>悉尼机场阿迪娜公寓酒店</v>
          </cell>
          <cell r="C318" t="str">
            <v>463301164</v>
          </cell>
          <cell r="D318" t="str">
            <v>27998027</v>
          </cell>
          <cell r="E318" t="str">
            <v/>
          </cell>
          <cell r="F318" t="str">
            <v>536.9</v>
          </cell>
          <cell r="G318" t="str">
            <v>RMB</v>
          </cell>
          <cell r="H318" t="str">
            <v>1</v>
          </cell>
          <cell r="I318" t="str">
            <v>76.27</v>
          </cell>
        </row>
        <row r="319">
          <cell r="A319" t="str">
            <v>1650119</v>
          </cell>
          <cell r="B319" t="str">
            <v>悉尼机场阿迪娜公寓酒店</v>
          </cell>
          <cell r="C319" t="str">
            <v>449454756</v>
          </cell>
          <cell r="D319" t="str">
            <v>27725995</v>
          </cell>
          <cell r="E319" t="str">
            <v/>
          </cell>
          <cell r="F319" t="str">
            <v>3278.5</v>
          </cell>
          <cell r="G319" t="str">
            <v>RMB</v>
          </cell>
          <cell r="H319" t="str">
            <v>1</v>
          </cell>
          <cell r="I319" t="str">
            <v>462.96</v>
          </cell>
        </row>
        <row r="320">
          <cell r="A320" t="str">
            <v>1634237</v>
          </cell>
          <cell r="B320" t="str">
            <v>切斯特伍德思格丽套房酒店</v>
          </cell>
          <cell r="C320" t="str">
            <v>443006452</v>
          </cell>
          <cell r="D320" t="str">
            <v/>
          </cell>
          <cell r="E320" t="str">
            <v/>
          </cell>
          <cell r="F320" t="str">
            <v>2530.93</v>
          </cell>
          <cell r="G320" t="str">
            <v>RMB</v>
          </cell>
          <cell r="H320" t="str">
            <v>1</v>
          </cell>
          <cell r="I320" t="str">
            <v>354.06</v>
          </cell>
        </row>
        <row r="321">
          <cell r="A321" t="str">
            <v>1634229</v>
          </cell>
          <cell r="B321" t="str">
            <v>切斯特伍德思格丽套房酒店</v>
          </cell>
          <cell r="C321" t="str">
            <v>443003932</v>
          </cell>
          <cell r="D321" t="str">
            <v/>
          </cell>
          <cell r="E321" t="str">
            <v/>
          </cell>
          <cell r="F321" t="str">
            <v>4562.05</v>
          </cell>
          <cell r="G321" t="str">
            <v>RMB</v>
          </cell>
          <cell r="H321" t="str">
            <v>1</v>
          </cell>
          <cell r="I321" t="str">
            <v>638.2</v>
          </cell>
        </row>
        <row r="322">
          <cell r="A322" t="str">
            <v>1645107</v>
          </cell>
          <cell r="B322" t="str">
            <v>阿罗那瑞士度假酒店</v>
          </cell>
          <cell r="C322" t="str">
            <v>447717872</v>
          </cell>
          <cell r="D322" t="str">
            <v>reconfirmed</v>
          </cell>
          <cell r="E322" t="str">
            <v/>
          </cell>
          <cell r="F322" t="str">
            <v>426.85</v>
          </cell>
          <cell r="G322" t="str">
            <v>RMB</v>
          </cell>
          <cell r="H322" t="str">
            <v>1</v>
          </cell>
          <cell r="I322" t="str">
            <v>60.17</v>
          </cell>
        </row>
        <row r="323">
          <cell r="A323" t="str">
            <v>1688366</v>
          </cell>
          <cell r="B323" t="str">
            <v>Sun Apartelle</v>
          </cell>
          <cell r="C323" t="str">
            <v>461345284</v>
          </cell>
          <cell r="D323" t="str">
            <v>461345284</v>
          </cell>
          <cell r="E323" t="str">
            <v/>
          </cell>
          <cell r="F323" t="str">
            <v>466.61</v>
          </cell>
          <cell r="G323" t="str">
            <v>RMB</v>
          </cell>
          <cell r="H323" t="str">
            <v>1</v>
          </cell>
          <cell r="I323" t="str">
            <v>66.2</v>
          </cell>
        </row>
        <row r="324">
          <cell r="A324" t="str">
            <v>1706465</v>
          </cell>
          <cell r="B324" t="str">
            <v>悉尼机场宜必思快捷酒店</v>
          </cell>
          <cell r="C324" t="str">
            <v>466707600</v>
          </cell>
          <cell r="D324" t="str">
            <v>466707600</v>
          </cell>
          <cell r="E324" t="str">
            <v/>
          </cell>
          <cell r="F324" t="str">
            <v>1471.47</v>
          </cell>
          <cell r="G324" t="str">
            <v>RMB</v>
          </cell>
          <cell r="H324" t="str">
            <v>1</v>
          </cell>
          <cell r="I324" t="str">
            <v>209.03</v>
          </cell>
        </row>
        <row r="325">
          <cell r="A325" t="str">
            <v>1632303</v>
          </cell>
          <cell r="B325" t="str">
            <v>伊甸园度假村</v>
          </cell>
          <cell r="C325" t="str">
            <v>442133120</v>
          </cell>
          <cell r="D325" t="str">
            <v/>
          </cell>
          <cell r="E325" t="str">
            <v/>
          </cell>
          <cell r="F325" t="str">
            <v>1697.09</v>
          </cell>
          <cell r="G325" t="str">
            <v>RMB</v>
          </cell>
          <cell r="H325" t="str">
            <v>1</v>
          </cell>
          <cell r="I325" t="str">
            <v>237.03</v>
          </cell>
        </row>
        <row r="326">
          <cell r="A326" t="str">
            <v>1666936</v>
          </cell>
          <cell r="B326" t="str">
            <v>伊甸园度假村</v>
          </cell>
          <cell r="C326" t="str">
            <v>455138572</v>
          </cell>
          <cell r="D326" t="str">
            <v>455138572</v>
          </cell>
          <cell r="E326" t="str">
            <v/>
          </cell>
          <cell r="F326" t="str">
            <v>5871.35</v>
          </cell>
          <cell r="G326" t="str">
            <v>RMB</v>
          </cell>
          <cell r="H326" t="str">
            <v>1</v>
          </cell>
          <cell r="I326" t="str">
            <v>837.4</v>
          </cell>
        </row>
        <row r="327">
          <cell r="A327" t="str">
            <v>1707787</v>
          </cell>
          <cell r="B327" t="str">
            <v>奥兰多凯悦酒店</v>
          </cell>
          <cell r="C327" t="str">
            <v>467155416</v>
          </cell>
          <cell r="D327" t="str">
            <v>50066323</v>
          </cell>
          <cell r="E327" t="str">
            <v/>
          </cell>
          <cell r="F327" t="str">
            <v>9659.25</v>
          </cell>
          <cell r="G327" t="str">
            <v>RMB</v>
          </cell>
          <cell r="H327" t="str">
            <v>1</v>
          </cell>
          <cell r="I327" t="str">
            <v>1372.15</v>
          </cell>
        </row>
        <row r="328">
          <cell r="A328" t="str">
            <v>1685736</v>
          </cell>
          <cell r="B328" t="str">
            <v>纽约君悦酒店</v>
          </cell>
          <cell r="C328" t="str">
            <v>460568808</v>
          </cell>
          <cell r="D328" t="str">
            <v>48808485</v>
          </cell>
          <cell r="E328" t="str">
            <v/>
          </cell>
          <cell r="F328" t="str">
            <v>1933.9</v>
          </cell>
          <cell r="G328" t="str">
            <v>RMB</v>
          </cell>
          <cell r="H328" t="str">
            <v>1</v>
          </cell>
          <cell r="I328" t="str">
            <v>274.06</v>
          </cell>
        </row>
        <row r="329">
          <cell r="A329" t="str">
            <v>1688706</v>
          </cell>
          <cell r="B329" t="str">
            <v>纽约君悦酒店</v>
          </cell>
          <cell r="C329" t="str">
            <v>461424132</v>
          </cell>
          <cell r="D329" t="str">
            <v>49008714</v>
          </cell>
          <cell r="E329" t="str">
            <v/>
          </cell>
          <cell r="F329" t="str">
            <v>865.34</v>
          </cell>
          <cell r="G329" t="str">
            <v>RMB</v>
          </cell>
          <cell r="H329" t="str">
            <v>1</v>
          </cell>
          <cell r="I329" t="str">
            <v>122.77</v>
          </cell>
        </row>
        <row r="330">
          <cell r="A330" t="str">
            <v>1691536</v>
          </cell>
          <cell r="B330" t="str">
            <v>纽约君悦酒店</v>
          </cell>
          <cell r="C330" t="str">
            <v>462239732</v>
          </cell>
          <cell r="D330" t="str">
            <v>49155761</v>
          </cell>
          <cell r="E330" t="str">
            <v/>
          </cell>
          <cell r="F330" t="str">
            <v>3649.32</v>
          </cell>
          <cell r="G330" t="str">
            <v>RMB</v>
          </cell>
          <cell r="H330" t="str">
            <v>1</v>
          </cell>
          <cell r="I330" t="str">
            <v>517.56</v>
          </cell>
        </row>
        <row r="331">
          <cell r="A331" t="str">
            <v>1692656</v>
          </cell>
          <cell r="B331" t="str">
            <v>纽约君悦酒店</v>
          </cell>
          <cell r="C331" t="str">
            <v>462560920</v>
          </cell>
          <cell r="D331" t="str">
            <v>49214356</v>
          </cell>
          <cell r="E331" t="str">
            <v/>
          </cell>
          <cell r="F331" t="str">
            <v>2922.17</v>
          </cell>
          <cell r="G331" t="str">
            <v>RMB</v>
          </cell>
          <cell r="H331" t="str">
            <v>1</v>
          </cell>
          <cell r="I331" t="str">
            <v>415.11</v>
          </cell>
        </row>
        <row r="332">
          <cell r="A332" t="str">
            <v>1725415</v>
          </cell>
          <cell r="B332" t="str">
            <v>迈阿密洲际酒店</v>
          </cell>
          <cell r="C332" t="str">
            <v>442767853</v>
          </cell>
          <cell r="D332" t="str">
            <v>49926770</v>
          </cell>
          <cell r="E332" t="str">
            <v/>
          </cell>
          <cell r="F332" t="str">
            <v>2876.34</v>
          </cell>
          <cell r="G332" t="str">
            <v>RMB</v>
          </cell>
          <cell r="H332" t="str">
            <v>1</v>
          </cell>
          <cell r="I332" t="str">
            <v>408.6</v>
          </cell>
        </row>
        <row r="333">
          <cell r="A333" t="str">
            <v>1647708</v>
          </cell>
          <cell r="B333" t="str">
            <v>拉斯维加斯帕拉佐赌场度假酒店</v>
          </cell>
          <cell r="C333" t="str">
            <v>448526580</v>
          </cell>
          <cell r="D333" t="str">
            <v>448526580</v>
          </cell>
          <cell r="E333" t="str">
            <v/>
          </cell>
          <cell r="F333" t="str">
            <v>22934.95</v>
          </cell>
          <cell r="G333" t="str">
            <v>RMB</v>
          </cell>
          <cell r="H333" t="str">
            <v>1</v>
          </cell>
          <cell r="I333" t="str">
            <v>3236.84</v>
          </cell>
        </row>
        <row r="334">
          <cell r="A334" t="str">
            <v>1714661</v>
          </cell>
          <cell r="B334" t="str">
            <v>芝加哥凯悦酒店</v>
          </cell>
          <cell r="C334" t="str">
            <v>469071808</v>
          </cell>
          <cell r="D334" t="str">
            <v>50399370</v>
          </cell>
          <cell r="E334" t="str">
            <v/>
          </cell>
          <cell r="F334" t="str">
            <v>1498.99</v>
          </cell>
          <cell r="G334" t="str">
            <v>RMB</v>
          </cell>
          <cell r="H334" t="str">
            <v>1</v>
          </cell>
          <cell r="I334" t="str">
            <v>212.94</v>
          </cell>
        </row>
        <row r="335">
          <cell r="A335" t="str">
            <v>1646416</v>
          </cell>
          <cell r="B335" t="str">
            <v>沙漠泉 JW 万豪度假酒店及水疗中心</v>
          </cell>
          <cell r="C335" t="str">
            <v>448132792</v>
          </cell>
          <cell r="D335" t="str">
            <v>70113278</v>
          </cell>
          <cell r="E335" t="str">
            <v/>
          </cell>
          <cell r="F335" t="str">
            <v>1574.26</v>
          </cell>
          <cell r="G335" t="str">
            <v>RMB</v>
          </cell>
          <cell r="H335" t="str">
            <v>1</v>
          </cell>
          <cell r="I335" t="str">
            <v>222.24</v>
          </cell>
        </row>
        <row r="336">
          <cell r="A336" t="str">
            <v>1700388</v>
          </cell>
          <cell r="B336" t="str">
            <v>希尔顿美洲休斯顿酒店</v>
          </cell>
          <cell r="C336" t="str">
            <v>464814416</v>
          </cell>
          <cell r="D336" t="str">
            <v>3164548313</v>
          </cell>
          <cell r="E336" t="str">
            <v/>
          </cell>
          <cell r="F336" t="str">
            <v>695.92</v>
          </cell>
          <cell r="G336" t="str">
            <v>RMB</v>
          </cell>
          <cell r="H336" t="str">
            <v>1</v>
          </cell>
          <cell r="I336" t="str">
            <v>98.86</v>
          </cell>
        </row>
        <row r="337">
          <cell r="A337" t="str">
            <v>1689885</v>
          </cell>
          <cell r="B337" t="str">
            <v>帕洛阿尔托舒适酒店</v>
          </cell>
          <cell r="C337" t="str">
            <v>461763848</v>
          </cell>
          <cell r="D337" t="str">
            <v>29709134</v>
          </cell>
          <cell r="E337" t="str">
            <v/>
          </cell>
          <cell r="F337" t="str">
            <v>1238.07</v>
          </cell>
          <cell r="G337" t="str">
            <v>RMB</v>
          </cell>
          <cell r="H337" t="str">
            <v>1</v>
          </cell>
          <cell r="I337" t="str">
            <v>175.75</v>
          </cell>
        </row>
        <row r="338">
          <cell r="A338" t="str">
            <v>1689892</v>
          </cell>
          <cell r="B338" t="str">
            <v>帕洛阿尔托舒适酒店</v>
          </cell>
          <cell r="C338" t="str">
            <v>461767056</v>
          </cell>
          <cell r="D338" t="str">
            <v>29710078</v>
          </cell>
          <cell r="E338" t="str">
            <v/>
          </cell>
          <cell r="F338" t="str">
            <v>1238.07</v>
          </cell>
          <cell r="G338" t="str">
            <v>RMB</v>
          </cell>
          <cell r="H338" t="str">
            <v>1</v>
          </cell>
          <cell r="I338" t="str">
            <v>175.75</v>
          </cell>
        </row>
        <row r="339">
          <cell r="A339" t="str">
            <v>1645963</v>
          </cell>
          <cell r="B339" t="str">
            <v>贝斯特韦斯特捷威拓奇思酒店</v>
          </cell>
          <cell r="C339" t="str">
            <v>447986920</v>
          </cell>
          <cell r="D339" t="str">
            <v>755094019</v>
          </cell>
          <cell r="E339" t="str">
            <v/>
          </cell>
          <cell r="F339" t="str">
            <v>790.18</v>
          </cell>
          <cell r="G339" t="str">
            <v>RMB</v>
          </cell>
          <cell r="H339" t="str">
            <v>1</v>
          </cell>
          <cell r="I339" t="str">
            <v>111.55</v>
          </cell>
        </row>
        <row r="340">
          <cell r="A340" t="str">
            <v>1713123</v>
          </cell>
          <cell r="B340" t="str">
            <v>云霄塔赌场度假酒店,贝斯特韦斯特至尊精选</v>
          </cell>
          <cell r="C340" t="str">
            <v>468524624</v>
          </cell>
          <cell r="D340" t="str">
            <v/>
          </cell>
          <cell r="E340" t="str">
            <v/>
          </cell>
          <cell r="F340" t="str">
            <v>2914.92</v>
          </cell>
          <cell r="G340" t="str">
            <v>RMB</v>
          </cell>
          <cell r="H340" t="str">
            <v>1</v>
          </cell>
          <cell r="I340" t="str">
            <v>414.08</v>
          </cell>
        </row>
        <row r="341">
          <cell r="A341" t="str">
            <v>1687125</v>
          </cell>
          <cell r="B341" t="str">
            <v>云霄塔赌场度假酒店,贝斯特韦斯特至尊精选</v>
          </cell>
          <cell r="C341" t="str">
            <v>460990548</v>
          </cell>
          <cell r="D341" t="str">
            <v>FDP3Z</v>
          </cell>
          <cell r="E341" t="str">
            <v/>
          </cell>
          <cell r="F341" t="str">
            <v>6830.29</v>
          </cell>
          <cell r="G341" t="str">
            <v>RMB</v>
          </cell>
          <cell r="H341" t="str">
            <v>1</v>
          </cell>
          <cell r="I341" t="str">
            <v>968.56</v>
          </cell>
        </row>
        <row r="342">
          <cell r="A342" t="str">
            <v>1700217</v>
          </cell>
          <cell r="B342" t="str">
            <v>云霄塔赌场度假酒店,贝斯特韦斯特至尊精选</v>
          </cell>
          <cell r="C342" t="str">
            <v>464761696</v>
          </cell>
          <cell r="D342" t="str">
            <v>CSHJ4</v>
          </cell>
          <cell r="E342" t="str">
            <v/>
          </cell>
          <cell r="F342" t="str">
            <v>5968.09</v>
          </cell>
          <cell r="G342" t="str">
            <v>RMB</v>
          </cell>
          <cell r="H342" t="str">
            <v>1</v>
          </cell>
          <cell r="I342" t="str">
            <v>847.8</v>
          </cell>
        </row>
        <row r="343">
          <cell r="A343" t="str">
            <v>1675630</v>
          </cell>
          <cell r="B343" t="str">
            <v>云霄塔赌场度假酒店,贝斯特韦斯特至尊精选</v>
          </cell>
          <cell r="C343" t="str">
            <v>457417364</v>
          </cell>
          <cell r="D343" t="str">
            <v>VPNKC</v>
          </cell>
          <cell r="E343" t="str">
            <v/>
          </cell>
          <cell r="F343" t="str">
            <v>5768.99</v>
          </cell>
          <cell r="G343" t="str">
            <v>RMB</v>
          </cell>
          <cell r="H343" t="str">
            <v>1</v>
          </cell>
          <cell r="I343" t="str">
            <v>821.36</v>
          </cell>
        </row>
        <row r="344">
          <cell r="A344" t="str">
            <v>1635111</v>
          </cell>
          <cell r="B344" t="str">
            <v>云霄塔赌场度假酒店,贝斯特韦斯特至尊精选</v>
          </cell>
          <cell r="C344" t="str">
            <v>443338172</v>
          </cell>
          <cell r="D344" t="str">
            <v>STMBL</v>
          </cell>
          <cell r="E344" t="str">
            <v/>
          </cell>
          <cell r="F344" t="str">
            <v>8492.57</v>
          </cell>
          <cell r="G344" t="str">
            <v>RMB</v>
          </cell>
          <cell r="H344" t="str">
            <v>1</v>
          </cell>
          <cell r="I344" t="str">
            <v>1190.82</v>
          </cell>
        </row>
        <row r="345">
          <cell r="A345" t="str">
            <v>1715860</v>
          </cell>
          <cell r="B345" t="str">
            <v>热带拉斯维加斯希尔顿逸林酒店</v>
          </cell>
          <cell r="C345" t="str">
            <v>469454696</v>
          </cell>
          <cell r="D345" t="str">
            <v>87445591</v>
          </cell>
          <cell r="E345" t="str">
            <v/>
          </cell>
          <cell r="F345" t="str">
            <v>166.27</v>
          </cell>
          <cell r="G345" t="str">
            <v>RMB</v>
          </cell>
          <cell r="H345" t="str">
            <v>1</v>
          </cell>
          <cell r="I345" t="str">
            <v>23.62</v>
          </cell>
        </row>
        <row r="346">
          <cell r="A346" t="str">
            <v>1639600</v>
          </cell>
          <cell r="B346" t="str">
            <v>马戏赌场主题公园度假村</v>
          </cell>
          <cell r="C346" t="str">
            <v>445396640</v>
          </cell>
          <cell r="D346" t="str">
            <v>445396640</v>
          </cell>
          <cell r="E346" t="str">
            <v/>
          </cell>
          <cell r="F346" t="str">
            <v>12528.82</v>
          </cell>
          <cell r="G346" t="str">
            <v>RMB</v>
          </cell>
          <cell r="H346" t="str">
            <v>1</v>
          </cell>
          <cell r="I346" t="str">
            <v>1761.72</v>
          </cell>
        </row>
        <row r="347">
          <cell r="A347" t="str">
            <v>1650401</v>
          </cell>
          <cell r="B347" t="str">
            <v>马戏赌场主题公园度假村</v>
          </cell>
          <cell r="C347" t="str">
            <v>449562316</v>
          </cell>
          <cell r="D347" t="str">
            <v>449562316</v>
          </cell>
          <cell r="E347" t="str">
            <v/>
          </cell>
          <cell r="F347" t="str">
            <v>3058.97</v>
          </cell>
          <cell r="G347" t="str">
            <v>RMB</v>
          </cell>
          <cell r="H347" t="str">
            <v>1</v>
          </cell>
          <cell r="I347" t="str">
            <v>431.96</v>
          </cell>
        </row>
        <row r="348">
          <cell r="A348" t="str">
            <v>1702667</v>
          </cell>
          <cell r="B348" t="str">
            <v>拉斯维加斯神剑赌场大酒店</v>
          </cell>
          <cell r="C348" t="str">
            <v>465523512</v>
          </cell>
          <cell r="D348" t="str">
            <v>798019315</v>
          </cell>
          <cell r="E348" t="str">
            <v/>
          </cell>
          <cell r="F348" t="str">
            <v>3056.06</v>
          </cell>
          <cell r="G348" t="str">
            <v>RMB</v>
          </cell>
          <cell r="H348" t="str">
            <v>1</v>
          </cell>
          <cell r="I348" t="str">
            <v>434.13</v>
          </cell>
        </row>
        <row r="349">
          <cell r="A349" t="str">
            <v>1701117</v>
          </cell>
          <cell r="B349" t="str">
            <v>拉斯维加斯神剑赌场大酒店</v>
          </cell>
          <cell r="C349" t="str">
            <v>465032296</v>
          </cell>
          <cell r="D349" t="str">
            <v>reconfirmed</v>
          </cell>
          <cell r="E349" t="str">
            <v/>
          </cell>
          <cell r="F349" t="str">
            <v>2457.63</v>
          </cell>
          <cell r="G349" t="str">
            <v>RMB</v>
          </cell>
          <cell r="H349" t="str">
            <v>1</v>
          </cell>
          <cell r="I349" t="str">
            <v>349.12</v>
          </cell>
        </row>
        <row r="350">
          <cell r="A350" t="str">
            <v>1693484</v>
          </cell>
          <cell r="B350" t="str">
            <v>贝斯特韦斯特优质胡椒树酒店</v>
          </cell>
          <cell r="C350" t="str">
            <v>462801364</v>
          </cell>
          <cell r="D350" t="str">
            <v>584009514</v>
          </cell>
          <cell r="E350" t="str">
            <v/>
          </cell>
          <cell r="F350" t="str">
            <v>1241.56</v>
          </cell>
          <cell r="G350" t="str">
            <v>RMB</v>
          </cell>
          <cell r="H350" t="str">
            <v>1</v>
          </cell>
          <cell r="I350" t="str">
            <v>176.37</v>
          </cell>
        </row>
        <row r="351">
          <cell r="A351" t="str">
            <v>1691721</v>
          </cell>
          <cell r="B351" t="str">
            <v>华盛顿特区市中心万豪居家酒店</v>
          </cell>
          <cell r="C351" t="str">
            <v>462286944</v>
          </cell>
          <cell r="D351" t="str">
            <v>70181496</v>
          </cell>
          <cell r="E351" t="str">
            <v/>
          </cell>
          <cell r="F351" t="str">
            <v>1282.15</v>
          </cell>
          <cell r="G351" t="str">
            <v>RMB</v>
          </cell>
          <cell r="H351" t="str">
            <v>1</v>
          </cell>
          <cell r="I351" t="str">
            <v>181.84</v>
          </cell>
        </row>
        <row r="352">
          <cell r="A352" t="str">
            <v>1695306</v>
          </cell>
          <cell r="B352" t="str">
            <v>美逊湾凯悦酒店及水疗中心</v>
          </cell>
          <cell r="C352" t="str">
            <v>463419504</v>
          </cell>
          <cell r="D352" t="str">
            <v>49328389</v>
          </cell>
          <cell r="E352" t="str">
            <v/>
          </cell>
          <cell r="F352" t="str">
            <v>2046.59</v>
          </cell>
          <cell r="G352" t="str">
            <v>RMB</v>
          </cell>
          <cell r="H352" t="str">
            <v>1</v>
          </cell>
          <cell r="I352" t="str">
            <v>290.73</v>
          </cell>
        </row>
        <row r="353">
          <cell r="A353" t="str">
            <v>1716232</v>
          </cell>
          <cell r="B353" t="str">
            <v>费城汉普顿酒店会议中心</v>
          </cell>
          <cell r="C353" t="str">
            <v>469575320</v>
          </cell>
          <cell r="D353" t="str">
            <v>80317944</v>
          </cell>
          <cell r="E353" t="str">
            <v/>
          </cell>
          <cell r="F353" t="str">
            <v>4511.76</v>
          </cell>
          <cell r="G353" t="str">
            <v>RMB</v>
          </cell>
          <cell r="H353" t="str">
            <v>1</v>
          </cell>
          <cell r="I353" t="str">
            <v>640.92</v>
          </cell>
        </row>
        <row r="354">
          <cell r="A354" t="str">
            <v>1707457</v>
          </cell>
          <cell r="B354" t="str">
            <v>巴厘岛金巴兰 RIMBA 酒店</v>
          </cell>
          <cell r="C354" t="str">
            <v>467069168</v>
          </cell>
          <cell r="D354" t="str">
            <v>467069168</v>
          </cell>
          <cell r="E354" t="str">
            <v/>
          </cell>
          <cell r="F354" t="str">
            <v>1387.91</v>
          </cell>
          <cell r="G354" t="str">
            <v>RMB</v>
          </cell>
          <cell r="H354" t="str">
            <v>1</v>
          </cell>
          <cell r="I354" t="str">
            <v>197.16</v>
          </cell>
        </row>
        <row r="355">
          <cell r="A355" t="str">
            <v>1592347</v>
          </cell>
          <cell r="B355" t="str">
            <v>巴厘岛金巴兰 RIMBA 酒店</v>
          </cell>
          <cell r="C355" t="str">
            <v>422511456</v>
          </cell>
          <cell r="D355" t="str">
            <v>5937436</v>
          </cell>
          <cell r="E355" t="str">
            <v/>
          </cell>
          <cell r="F355" t="str">
            <v>4073.18</v>
          </cell>
          <cell r="G355" t="str">
            <v>RMB</v>
          </cell>
          <cell r="H355" t="str">
            <v>1</v>
          </cell>
          <cell r="I355" t="str">
            <v>577.06</v>
          </cell>
        </row>
        <row r="356">
          <cell r="A356" t="str">
            <v>1695476</v>
          </cell>
          <cell r="B356" t="str">
            <v>曼谷阿索克红色行星酒店</v>
          </cell>
          <cell r="C356" t="str">
            <v>463464308</v>
          </cell>
          <cell r="D356" t="str">
            <v/>
          </cell>
          <cell r="E356" t="str">
            <v/>
          </cell>
          <cell r="F356" t="str">
            <v>648.06</v>
          </cell>
          <cell r="G356" t="str">
            <v>RMB</v>
          </cell>
          <cell r="H356" t="str">
            <v>1</v>
          </cell>
          <cell r="I356" t="str">
            <v>92.06</v>
          </cell>
        </row>
        <row r="357">
          <cell r="A357" t="str">
            <v>1696764</v>
          </cell>
          <cell r="B357" t="str">
            <v>曼谷双旺酒店</v>
          </cell>
          <cell r="C357" t="str">
            <v>463842124</v>
          </cell>
          <cell r="D357" t="str">
            <v>32885</v>
          </cell>
          <cell r="E357" t="str">
            <v/>
          </cell>
          <cell r="F357" t="str">
            <v>1167.01</v>
          </cell>
          <cell r="G357" t="str">
            <v>RMB</v>
          </cell>
          <cell r="H357" t="str">
            <v>1</v>
          </cell>
          <cell r="I357" t="str">
            <v>165.78</v>
          </cell>
        </row>
        <row r="358">
          <cell r="A358" t="str">
            <v>1704630</v>
          </cell>
          <cell r="B358" t="str">
            <v>曼谷正宗暹罗郎楠酒店</v>
          </cell>
          <cell r="C358" t="str">
            <v>466175592</v>
          </cell>
          <cell r="D358" t="str">
            <v/>
          </cell>
          <cell r="E358" t="str">
            <v/>
          </cell>
          <cell r="F358" t="str">
            <v>842.06</v>
          </cell>
          <cell r="G358" t="str">
            <v>RMB</v>
          </cell>
          <cell r="H358" t="str">
            <v>1</v>
          </cell>
          <cell r="I358" t="str">
            <v>119.62</v>
          </cell>
        </row>
        <row r="359">
          <cell r="A359" t="str">
            <v>1698477</v>
          </cell>
          <cell r="B359" t="str">
            <v>曼谷乐塔达东怡大酒店</v>
          </cell>
          <cell r="C359" t="str">
            <v>464269092</v>
          </cell>
          <cell r="D359" t="str">
            <v/>
          </cell>
          <cell r="E359" t="str">
            <v/>
          </cell>
          <cell r="F359" t="str">
            <v>1724.11</v>
          </cell>
          <cell r="G359" t="str">
            <v>RMB</v>
          </cell>
          <cell r="H359" t="str">
            <v>1</v>
          </cell>
          <cell r="I359" t="str">
            <v>244.92</v>
          </cell>
        </row>
        <row r="360">
          <cell r="A360" t="str">
            <v>1708435</v>
          </cell>
          <cell r="B360" t="str">
            <v>曼谷比左特尔酒店</v>
          </cell>
          <cell r="C360" t="str">
            <v>467338920</v>
          </cell>
          <cell r="D360" t="str">
            <v>reconfirmed</v>
          </cell>
          <cell r="E360" t="str">
            <v/>
          </cell>
          <cell r="F360" t="str">
            <v>579.07</v>
          </cell>
          <cell r="G360" t="str">
            <v>RMB</v>
          </cell>
          <cell r="H360" t="str">
            <v>1</v>
          </cell>
          <cell r="I360" t="str">
            <v>82.26</v>
          </cell>
        </row>
        <row r="361">
          <cell r="A361" t="str">
            <v>1711784</v>
          </cell>
          <cell r="B361" t="str">
            <v>曼谷那莱酒店</v>
          </cell>
          <cell r="C361" t="str">
            <v>468101948</v>
          </cell>
          <cell r="D361" t="str">
            <v/>
          </cell>
          <cell r="E361" t="str">
            <v/>
          </cell>
          <cell r="F361" t="str">
            <v>715.49</v>
          </cell>
          <cell r="G361" t="str">
            <v>RMB</v>
          </cell>
          <cell r="H361" t="str">
            <v>1</v>
          </cell>
          <cell r="I361" t="str">
            <v>101.64</v>
          </cell>
        </row>
        <row r="362">
          <cell r="A362" t="str">
            <v>1674499</v>
          </cell>
          <cell r="B362" t="str">
            <v>曼谷那莱酒店</v>
          </cell>
          <cell r="C362" t="str">
            <v>457028932</v>
          </cell>
          <cell r="D362" t="str">
            <v/>
          </cell>
          <cell r="E362" t="str">
            <v/>
          </cell>
          <cell r="F362" t="str">
            <v>1165.37</v>
          </cell>
          <cell r="G362" t="str">
            <v>RMB</v>
          </cell>
          <cell r="H362" t="str">
            <v>1</v>
          </cell>
          <cell r="I362" t="str">
            <v>165.92</v>
          </cell>
        </row>
        <row r="363">
          <cell r="A363" t="str">
            <v>1674502</v>
          </cell>
          <cell r="B363" t="str">
            <v>曼谷那莱酒店</v>
          </cell>
          <cell r="C363" t="str">
            <v>457030792</v>
          </cell>
          <cell r="D363" t="str">
            <v/>
          </cell>
          <cell r="E363" t="str">
            <v/>
          </cell>
          <cell r="F363" t="str">
            <v>527.2</v>
          </cell>
          <cell r="G363" t="str">
            <v>RMB</v>
          </cell>
          <cell r="H363" t="str">
            <v>1</v>
          </cell>
          <cell r="I363" t="str">
            <v>75.06</v>
          </cell>
        </row>
        <row r="364">
          <cell r="A364" t="str">
            <v>1699766</v>
          </cell>
          <cell r="B364" t="str">
            <v>曼谷考山路韦恩泰宜必思尚品酒店</v>
          </cell>
          <cell r="C364" t="str">
            <v>464643696</v>
          </cell>
          <cell r="D364" t="str">
            <v>9906TLT612</v>
          </cell>
          <cell r="E364" t="str">
            <v/>
          </cell>
          <cell r="F364" t="str">
            <v>1509.55</v>
          </cell>
          <cell r="G364" t="str">
            <v>RMB</v>
          </cell>
          <cell r="H364" t="str">
            <v>1</v>
          </cell>
          <cell r="I364" t="str">
            <v>214.44</v>
          </cell>
        </row>
        <row r="365">
          <cell r="A365" t="str">
            <v>1654027</v>
          </cell>
          <cell r="B365" t="str">
            <v>莲花酒店</v>
          </cell>
          <cell r="C365" t="str">
            <v>450807564</v>
          </cell>
          <cell r="D365" t="str">
            <v>1880700</v>
          </cell>
          <cell r="E365" t="str">
            <v/>
          </cell>
          <cell r="F365" t="str">
            <v>466.72</v>
          </cell>
          <cell r="G365" t="str">
            <v>RMB</v>
          </cell>
          <cell r="H365" t="str">
            <v>1</v>
          </cell>
          <cell r="I365" t="str">
            <v>65.99</v>
          </cell>
        </row>
        <row r="366">
          <cell r="A366" t="str">
            <v>1703916</v>
          </cell>
          <cell r="B366" t="str">
            <v>芭堤雅KTK皇家公寓式酒店</v>
          </cell>
          <cell r="C366" t="str">
            <v>465918360</v>
          </cell>
          <cell r="D366" t="str">
            <v>81483</v>
          </cell>
          <cell r="E366" t="str">
            <v/>
          </cell>
          <cell r="F366" t="str">
            <v>1747.49</v>
          </cell>
          <cell r="G366" t="str">
            <v>RMB</v>
          </cell>
          <cell r="H366" t="str">
            <v>1</v>
          </cell>
          <cell r="I366" t="str">
            <v>248.24</v>
          </cell>
        </row>
        <row r="367">
          <cell r="A367" t="str">
            <v>1689807</v>
          </cell>
          <cell r="B367" t="str">
            <v>巴厘岛阿迪达哈玛酒店</v>
          </cell>
          <cell r="C367" t="str">
            <v>461748548</v>
          </cell>
          <cell r="D367" t="str">
            <v/>
          </cell>
          <cell r="E367" t="str">
            <v/>
          </cell>
          <cell r="F367" t="str">
            <v>841.96</v>
          </cell>
          <cell r="G367" t="str">
            <v>RMB</v>
          </cell>
          <cell r="H367" t="str">
            <v>1</v>
          </cell>
          <cell r="I367" t="str">
            <v>119.52</v>
          </cell>
        </row>
        <row r="368">
          <cell r="A368" t="str">
            <v>1630581</v>
          </cell>
          <cell r="B368" t="str">
            <v>巴厘岛桑迪帕拉度假村</v>
          </cell>
          <cell r="C368" t="str">
            <v>441225168</v>
          </cell>
          <cell r="D368" t="str">
            <v/>
          </cell>
          <cell r="E368" t="str">
            <v/>
          </cell>
          <cell r="F368" t="str">
            <v>3310.35</v>
          </cell>
          <cell r="G368" t="str">
            <v>RMB</v>
          </cell>
          <cell r="H368" t="str">
            <v>1</v>
          </cell>
          <cell r="I368" t="str">
            <v>462.03</v>
          </cell>
        </row>
        <row r="369">
          <cell r="A369" t="str">
            <v>1710578</v>
          </cell>
          <cell r="B369" t="str">
            <v>希尔顿格拉斯哥酒店</v>
          </cell>
          <cell r="C369" t="str">
            <v>467835700</v>
          </cell>
          <cell r="D369" t="str">
            <v>3168896860</v>
          </cell>
          <cell r="E369" t="str">
            <v/>
          </cell>
          <cell r="F369" t="str">
            <v>613.91</v>
          </cell>
          <cell r="G369" t="str">
            <v>RMB</v>
          </cell>
          <cell r="H369" t="str">
            <v>1</v>
          </cell>
          <cell r="I369" t="str">
            <v>87.21</v>
          </cell>
        </row>
        <row r="370">
          <cell r="A370" t="str">
            <v>1702838</v>
          </cell>
          <cell r="B370" t="str">
            <v>罗马环球贝斯特韦斯特优质酒店</v>
          </cell>
          <cell r="C370" t="str">
            <v>465569280</v>
          </cell>
          <cell r="D370" t="str">
            <v>465569280</v>
          </cell>
          <cell r="E370" t="str">
            <v/>
          </cell>
          <cell r="F370" t="str">
            <v>1258.8</v>
          </cell>
          <cell r="G370" t="str">
            <v>RMB</v>
          </cell>
          <cell r="H370" t="str">
            <v>1</v>
          </cell>
          <cell r="I370" t="str">
            <v>178.82</v>
          </cell>
        </row>
        <row r="371">
          <cell r="A371" t="str">
            <v>1668462</v>
          </cell>
          <cell r="B371" t="str">
            <v>罗马生活酒店</v>
          </cell>
          <cell r="C371" t="str">
            <v>455362600</v>
          </cell>
          <cell r="D371" t="str">
            <v/>
          </cell>
          <cell r="E371" t="str">
            <v/>
          </cell>
          <cell r="F371" t="str">
            <v>1429.62</v>
          </cell>
          <cell r="G371" t="str">
            <v>RMB</v>
          </cell>
          <cell r="H371" t="str">
            <v>1</v>
          </cell>
          <cell r="I371" t="str">
            <v>203.9</v>
          </cell>
        </row>
        <row r="372">
          <cell r="A372" t="str">
            <v>1642454</v>
          </cell>
          <cell r="B372" t="str">
            <v>登别石水亭</v>
          </cell>
          <cell r="C372" t="str">
            <v>446693688</v>
          </cell>
          <cell r="D372" t="str">
            <v/>
          </cell>
          <cell r="E372" t="str">
            <v/>
          </cell>
          <cell r="F372" t="str">
            <v>1197.65</v>
          </cell>
          <cell r="G372" t="str">
            <v>RMB</v>
          </cell>
          <cell r="H372" t="str">
            <v>1</v>
          </cell>
          <cell r="I372" t="str">
            <v>168.74</v>
          </cell>
        </row>
        <row r="373">
          <cell r="A373" t="str">
            <v>1635210</v>
          </cell>
          <cell r="B373" t="str">
            <v>首尔明洞喜普乐吉酒店</v>
          </cell>
          <cell r="C373" t="str">
            <v>443384376</v>
          </cell>
          <cell r="D373" t="str">
            <v/>
          </cell>
          <cell r="E373" t="str">
            <v/>
          </cell>
          <cell r="F373" t="str">
            <v>1530.39</v>
          </cell>
          <cell r="G373" t="str">
            <v>RMB</v>
          </cell>
          <cell r="H373" t="str">
            <v>1</v>
          </cell>
          <cell r="I373" t="str">
            <v>214.59</v>
          </cell>
        </row>
        <row r="374">
          <cell r="A374" t="str">
            <v>1677580</v>
          </cell>
          <cell r="B374" t="str">
            <v>长滩岛航路与蓝海度假村</v>
          </cell>
          <cell r="C374" t="str">
            <v>457989084</v>
          </cell>
          <cell r="D374" t="str">
            <v/>
          </cell>
          <cell r="E374" t="str">
            <v/>
          </cell>
          <cell r="F374" t="str">
            <v>3450.18</v>
          </cell>
          <cell r="G374" t="str">
            <v>RMB</v>
          </cell>
          <cell r="H374" t="str">
            <v>1</v>
          </cell>
          <cell r="I374" t="str">
            <v>491.22</v>
          </cell>
        </row>
        <row r="375">
          <cell r="A375" t="str">
            <v>1710219</v>
          </cell>
          <cell r="B375" t="str">
            <v>大道集合地酒店</v>
          </cell>
          <cell r="C375" t="str">
            <v>467737820</v>
          </cell>
          <cell r="D375" t="str">
            <v>58835</v>
          </cell>
          <cell r="E375" t="str">
            <v/>
          </cell>
          <cell r="F375" t="str">
            <v>300.59</v>
          </cell>
          <cell r="G375" t="str">
            <v>RMB</v>
          </cell>
          <cell r="H375" t="str">
            <v>1</v>
          </cell>
          <cell r="I375" t="str">
            <v>42.7</v>
          </cell>
        </row>
        <row r="376">
          <cell r="A376" t="str">
            <v>1665205</v>
          </cell>
          <cell r="B376" t="str">
            <v>宫廷驿站赌场酒店</v>
          </cell>
          <cell r="C376" t="str">
            <v>454882500</v>
          </cell>
          <cell r="D376" t="str">
            <v>454882500</v>
          </cell>
          <cell r="E376" t="str">
            <v/>
          </cell>
          <cell r="F376" t="str">
            <v>22238.62</v>
          </cell>
          <cell r="G376" t="str">
            <v>RMB</v>
          </cell>
          <cell r="H376" t="str">
            <v>1</v>
          </cell>
          <cell r="I376" t="str">
            <v>3171.78</v>
          </cell>
        </row>
        <row r="377">
          <cell r="A377" t="str">
            <v>1708795</v>
          </cell>
          <cell r="B377" t="str">
            <v>金砖酒店&amp;赌场</v>
          </cell>
          <cell r="C377" t="str">
            <v>467445232</v>
          </cell>
          <cell r="D377" t="str">
            <v/>
          </cell>
          <cell r="E377" t="str">
            <v/>
          </cell>
          <cell r="F377" t="str">
            <v>1542.78</v>
          </cell>
          <cell r="G377" t="str">
            <v>RMB</v>
          </cell>
          <cell r="H377" t="str">
            <v>1</v>
          </cell>
          <cell r="I377" t="str">
            <v>219.16</v>
          </cell>
        </row>
        <row r="378">
          <cell r="A378" t="str">
            <v>1698789</v>
          </cell>
          <cell r="B378" t="str">
            <v>毛伊岛海滨酒店</v>
          </cell>
          <cell r="C378" t="str">
            <v>464348192</v>
          </cell>
          <cell r="D378" t="str">
            <v>158381</v>
          </cell>
          <cell r="E378" t="str">
            <v/>
          </cell>
          <cell r="F378" t="str">
            <v>2765.26</v>
          </cell>
          <cell r="G378" t="str">
            <v>RMB</v>
          </cell>
          <cell r="H378" t="str">
            <v>1</v>
          </cell>
          <cell r="I378" t="str">
            <v>392.82</v>
          </cell>
        </row>
        <row r="379">
          <cell r="A379" t="str">
            <v>1712259</v>
          </cell>
          <cell r="B379" t="str">
            <v>波士顿公园广场酒店</v>
          </cell>
          <cell r="C379" t="str">
            <v>468265660</v>
          </cell>
          <cell r="D379" t="str">
            <v>1951248</v>
          </cell>
          <cell r="E379" t="str">
            <v/>
          </cell>
          <cell r="F379" t="str">
            <v>1042.48</v>
          </cell>
          <cell r="G379" t="str">
            <v>RMB</v>
          </cell>
          <cell r="H379" t="str">
            <v>1</v>
          </cell>
          <cell r="I379" t="str">
            <v>148.09</v>
          </cell>
        </row>
        <row r="380">
          <cell r="A380" t="str">
            <v>1710986</v>
          </cell>
          <cell r="B380" t="str">
            <v>洛杉矶国际机场凯悦酒店</v>
          </cell>
          <cell r="C380" t="str">
            <v>438083921</v>
          </cell>
          <cell r="D380" t="str">
            <v>50222532;50222533</v>
          </cell>
          <cell r="E380" t="str">
            <v/>
          </cell>
          <cell r="F380" t="str">
            <v>1838.01</v>
          </cell>
          <cell r="G380" t="str">
            <v>RMB</v>
          </cell>
          <cell r="H380" t="str">
            <v>1</v>
          </cell>
          <cell r="I380" t="str">
            <v>261.1</v>
          </cell>
        </row>
        <row r="381">
          <cell r="A381" t="str">
            <v>1659750</v>
          </cell>
          <cell r="B381" t="str">
            <v>洛杉矶 - 洛杉矶国际机场假日酒店</v>
          </cell>
          <cell r="C381" t="str">
            <v>453030992</v>
          </cell>
          <cell r="D381" t="str">
            <v/>
          </cell>
          <cell r="E381" t="str">
            <v/>
          </cell>
          <cell r="F381" t="str">
            <v>2919.31</v>
          </cell>
          <cell r="G381" t="str">
            <v>RMB</v>
          </cell>
          <cell r="H381" t="str">
            <v>1</v>
          </cell>
          <cell r="I381" t="str">
            <v>415.72</v>
          </cell>
        </row>
        <row r="382">
          <cell r="A382" t="str">
            <v>1708160</v>
          </cell>
          <cell r="B382" t="str">
            <v>威基基智选假日酒店</v>
          </cell>
          <cell r="C382" t="str">
            <v>467253312</v>
          </cell>
          <cell r="D382" t="str">
            <v/>
          </cell>
          <cell r="E382" t="str">
            <v/>
          </cell>
          <cell r="F382" t="str">
            <v>1025.58</v>
          </cell>
          <cell r="G382" t="str">
            <v>RMB</v>
          </cell>
          <cell r="H382" t="str">
            <v>1</v>
          </cell>
          <cell r="I382" t="str">
            <v>145.69</v>
          </cell>
        </row>
        <row r="383">
          <cell r="A383" t="str">
            <v>1714984</v>
          </cell>
          <cell r="B383" t="str">
            <v>银城延酒店</v>
          </cell>
          <cell r="C383" t="str">
            <v>469143424</v>
          </cell>
          <cell r="D383" t="str">
            <v/>
          </cell>
          <cell r="E383" t="str">
            <v/>
          </cell>
          <cell r="F383" t="str">
            <v>5510.52</v>
          </cell>
          <cell r="G383" t="str">
            <v>RMB</v>
          </cell>
          <cell r="H383" t="str">
            <v>1</v>
          </cell>
          <cell r="I383" t="str">
            <v>782.8</v>
          </cell>
        </row>
        <row r="384">
          <cell r="A384" t="str">
            <v>1711451</v>
          </cell>
          <cell r="B384" t="str">
            <v>珠海来魅力假日酒店</v>
          </cell>
          <cell r="C384" t="str">
            <v>468026284</v>
          </cell>
          <cell r="D384" t="str">
            <v/>
          </cell>
          <cell r="E384" t="str">
            <v/>
          </cell>
          <cell r="F384" t="str">
            <v>620.95</v>
          </cell>
          <cell r="G384" t="str">
            <v>RMB</v>
          </cell>
          <cell r="H384" t="str">
            <v>1</v>
          </cell>
          <cell r="I384" t="str">
            <v>88.21</v>
          </cell>
        </row>
        <row r="385">
          <cell r="A385" t="str">
            <v>1701835</v>
          </cell>
          <cell r="B385" t="str">
            <v>北京中奥马哥孛罗大酒店</v>
          </cell>
          <cell r="C385" t="str">
            <v>465264168</v>
          </cell>
          <cell r="D385" t="str">
            <v>4043124</v>
          </cell>
          <cell r="E385" t="str">
            <v/>
          </cell>
          <cell r="F385" t="str">
            <v>548.8</v>
          </cell>
          <cell r="G385" t="str">
            <v>RMB</v>
          </cell>
          <cell r="H385" t="str">
            <v>1</v>
          </cell>
          <cell r="I385" t="str">
            <v>77.96</v>
          </cell>
        </row>
        <row r="386">
          <cell r="A386" t="str">
            <v>1698352</v>
          </cell>
          <cell r="B386" t="str">
            <v>澳门威尼斯人度假村酒店</v>
          </cell>
          <cell r="C386" t="str">
            <v>464237616</v>
          </cell>
          <cell r="D386" t="str">
            <v/>
          </cell>
          <cell r="E386" t="str">
            <v/>
          </cell>
          <cell r="F386" t="str">
            <v>2252.08</v>
          </cell>
          <cell r="G386" t="str">
            <v>RMB</v>
          </cell>
          <cell r="H386" t="str">
            <v>1</v>
          </cell>
          <cell r="I386" t="str">
            <v>319.92</v>
          </cell>
        </row>
        <row r="387">
          <cell r="A387" t="str">
            <v>1692627</v>
          </cell>
          <cell r="B387" t="str">
            <v>澳门威尼斯人度假村酒店</v>
          </cell>
          <cell r="C387" t="str">
            <v>462553016</v>
          </cell>
          <cell r="D387" t="str">
            <v/>
          </cell>
          <cell r="E387" t="str">
            <v/>
          </cell>
          <cell r="F387" t="str">
            <v>7712.69</v>
          </cell>
          <cell r="G387" t="str">
            <v>RMB</v>
          </cell>
          <cell r="H387" t="str">
            <v>1</v>
          </cell>
          <cell r="I387" t="str">
            <v>1095.63</v>
          </cell>
        </row>
        <row r="388">
          <cell r="A388" t="str">
            <v>1682674</v>
          </cell>
          <cell r="B388" t="str">
            <v>澳门威尼斯人度假村酒店</v>
          </cell>
          <cell r="C388" t="str">
            <v>459505980</v>
          </cell>
          <cell r="D388" t="str">
            <v/>
          </cell>
          <cell r="E388" t="str">
            <v/>
          </cell>
          <cell r="F388" t="str">
            <v>1289.4</v>
          </cell>
          <cell r="G388" t="str">
            <v>RMB</v>
          </cell>
          <cell r="H388" t="str">
            <v>1</v>
          </cell>
          <cell r="I388" t="str">
            <v>183.01</v>
          </cell>
        </row>
        <row r="389">
          <cell r="A389" t="str">
            <v>1698497</v>
          </cell>
          <cell r="B389" t="str">
            <v>澳门威尼斯人度假村酒店</v>
          </cell>
          <cell r="C389" t="str">
            <v>464272212</v>
          </cell>
          <cell r="D389" t="str">
            <v/>
          </cell>
          <cell r="E389" t="str">
            <v/>
          </cell>
          <cell r="F389" t="str">
            <v>2252.08</v>
          </cell>
          <cell r="G389" t="str">
            <v>RMB</v>
          </cell>
          <cell r="H389" t="str">
            <v>1</v>
          </cell>
          <cell r="I389" t="str">
            <v>319.92</v>
          </cell>
        </row>
        <row r="390">
          <cell r="A390" t="str">
            <v>1669904</v>
          </cell>
          <cell r="B390" t="str">
            <v>澳门威尼斯人度假村酒店</v>
          </cell>
          <cell r="C390" t="str">
            <v>455771368</v>
          </cell>
          <cell r="D390" t="str">
            <v/>
          </cell>
          <cell r="E390" t="str">
            <v/>
          </cell>
          <cell r="F390" t="str">
            <v>1579.07</v>
          </cell>
          <cell r="G390" t="str">
            <v>RMB</v>
          </cell>
          <cell r="H390" t="str">
            <v>1</v>
          </cell>
          <cell r="I390" t="str">
            <v>224.73</v>
          </cell>
        </row>
        <row r="391">
          <cell r="A391" t="str">
            <v>1700848</v>
          </cell>
          <cell r="B391" t="str">
            <v>澳门威尼斯人度假村酒店</v>
          </cell>
          <cell r="C391" t="str">
            <v>464966268</v>
          </cell>
          <cell r="D391" t="str">
            <v>464966268</v>
          </cell>
          <cell r="E391" t="str">
            <v/>
          </cell>
          <cell r="F391" t="str">
            <v>1286.89</v>
          </cell>
          <cell r="G391" t="str">
            <v>RMB</v>
          </cell>
          <cell r="H391" t="str">
            <v>1</v>
          </cell>
          <cell r="I391" t="str">
            <v>182.81</v>
          </cell>
        </row>
        <row r="392">
          <cell r="A392" t="str">
            <v>1655354</v>
          </cell>
          <cell r="B392" t="str">
            <v>澳门威尼斯人度假村酒店</v>
          </cell>
          <cell r="C392" t="str">
            <v>451320568</v>
          </cell>
          <cell r="D392" t="str">
            <v>451320568R1AGO;</v>
          </cell>
          <cell r="E392" t="str">
            <v/>
          </cell>
          <cell r="F392" t="str">
            <v>1116.71</v>
          </cell>
          <cell r="G392" t="str">
            <v>RMB</v>
          </cell>
          <cell r="H392" t="str">
            <v>1</v>
          </cell>
          <cell r="I392" t="str">
            <v>158.25</v>
          </cell>
        </row>
        <row r="393">
          <cell r="A393" t="str">
            <v>1638621</v>
          </cell>
          <cell r="B393" t="str">
            <v>法兰克福丽笙酒店 </v>
          </cell>
          <cell r="C393" t="str">
            <v>444926520</v>
          </cell>
          <cell r="D393" t="str">
            <v>TXGNJCY;TXGNJJ4</v>
          </cell>
          <cell r="E393" t="str">
            <v/>
          </cell>
          <cell r="F393" t="str">
            <v>2567.14</v>
          </cell>
          <cell r="G393" t="str">
            <v>RMB</v>
          </cell>
          <cell r="H393" t="str">
            <v>1</v>
          </cell>
          <cell r="I393" t="str">
            <v>361.64</v>
          </cell>
        </row>
        <row r="394">
          <cell r="A394" t="str">
            <v>1629152</v>
          </cell>
          <cell r="B394" t="str">
            <v>清迈龙的屋经典之家</v>
          </cell>
          <cell r="C394" t="str">
            <v>439974040</v>
          </cell>
          <cell r="D394" t="str">
            <v>kie</v>
          </cell>
          <cell r="E394" t="str">
            <v/>
          </cell>
          <cell r="F394" t="str">
            <v>1950.95</v>
          </cell>
          <cell r="G394" t="str">
            <v>RMB</v>
          </cell>
          <cell r="H394" t="str">
            <v>1</v>
          </cell>
          <cell r="I394" t="str">
            <v>272.22</v>
          </cell>
        </row>
        <row r="395">
          <cell r="A395" t="str">
            <v>1681919</v>
          </cell>
          <cell r="B395" t="str">
            <v>曼谷城市酒店</v>
          </cell>
          <cell r="C395" t="str">
            <v>459269760</v>
          </cell>
          <cell r="D395" t="str">
            <v/>
          </cell>
          <cell r="E395" t="str">
            <v/>
          </cell>
          <cell r="F395" t="str">
            <v>1239.34</v>
          </cell>
          <cell r="G395" t="str">
            <v>RMB</v>
          </cell>
          <cell r="H395" t="str">
            <v>1</v>
          </cell>
          <cell r="I395" t="str">
            <v>175.72</v>
          </cell>
        </row>
        <row r="396">
          <cell r="A396" t="str">
            <v>1672092</v>
          </cell>
          <cell r="B396" t="str">
            <v>曼谷城市酒店</v>
          </cell>
          <cell r="C396" t="str">
            <v>456344580</v>
          </cell>
          <cell r="D396" t="str">
            <v/>
          </cell>
          <cell r="E396" t="str">
            <v/>
          </cell>
          <cell r="F396" t="str">
            <v>308.82</v>
          </cell>
          <cell r="G396" t="str">
            <v>RMB</v>
          </cell>
          <cell r="H396" t="str">
            <v>1</v>
          </cell>
          <cell r="I396" t="str">
            <v>43.87</v>
          </cell>
        </row>
        <row r="397">
          <cell r="A397" t="str">
            <v>1706310</v>
          </cell>
          <cell r="B397" t="str">
            <v>曼谷普罗姆阿查达公寓酒店</v>
          </cell>
          <cell r="C397" t="str">
            <v>466664264</v>
          </cell>
          <cell r="D397" t="str">
            <v>466664264</v>
          </cell>
          <cell r="E397" t="str">
            <v/>
          </cell>
          <cell r="F397" t="str">
            <v>474.32</v>
          </cell>
          <cell r="G397" t="str">
            <v>RMB</v>
          </cell>
          <cell r="H397" t="str">
            <v>1</v>
          </cell>
          <cell r="I397" t="str">
            <v>67.38</v>
          </cell>
        </row>
        <row r="398">
          <cell r="A398" t="str">
            <v>1710081</v>
          </cell>
          <cell r="B398" t="str">
            <v>曼谷普罗姆阿查达公寓酒店</v>
          </cell>
          <cell r="C398" t="str">
            <v>467710328</v>
          </cell>
          <cell r="D398" t="str">
            <v/>
          </cell>
          <cell r="E398" t="str">
            <v/>
          </cell>
          <cell r="F398" t="str">
            <v>1682.79</v>
          </cell>
          <cell r="G398" t="str">
            <v>RMB</v>
          </cell>
          <cell r="H398" t="str">
            <v>1</v>
          </cell>
          <cell r="I398" t="str">
            <v>239.05</v>
          </cell>
        </row>
        <row r="399">
          <cell r="A399" t="str">
            <v>1701829</v>
          </cell>
          <cell r="B399" t="str">
            <v>曼谷瓦塔纳酒店</v>
          </cell>
          <cell r="C399" t="str">
            <v>465259924</v>
          </cell>
          <cell r="D399" t="str">
            <v>reconfirmed</v>
          </cell>
          <cell r="E399" t="str">
            <v/>
          </cell>
          <cell r="F399" t="str">
            <v>865.86</v>
          </cell>
          <cell r="G399" t="str">
            <v>RMB</v>
          </cell>
          <cell r="H399" t="str">
            <v>1</v>
          </cell>
          <cell r="I399" t="str">
            <v>123</v>
          </cell>
        </row>
        <row r="400">
          <cell r="A400" t="str">
            <v>1697299</v>
          </cell>
          <cell r="B400" t="str">
            <v>帕同望酒店</v>
          </cell>
          <cell r="C400" t="str">
            <v>463962204</v>
          </cell>
          <cell r="D400" t="str">
            <v/>
          </cell>
          <cell r="E400" t="str">
            <v/>
          </cell>
          <cell r="F400" t="str">
            <v>1237.54</v>
          </cell>
          <cell r="G400" t="str">
            <v>RMB</v>
          </cell>
          <cell r="H400" t="str">
            <v>1</v>
          </cell>
          <cell r="I400" t="str">
            <v>175.8</v>
          </cell>
        </row>
        <row r="401">
          <cell r="A401" t="str">
            <v>1715497</v>
          </cell>
          <cell r="B401" t="str">
            <v>芭堤雅三月酒店</v>
          </cell>
          <cell r="C401" t="str">
            <v>469298468</v>
          </cell>
          <cell r="D401" t="str">
            <v/>
          </cell>
          <cell r="E401" t="str">
            <v/>
          </cell>
          <cell r="F401" t="str">
            <v>2027.38</v>
          </cell>
          <cell r="G401" t="str">
            <v>RMB</v>
          </cell>
          <cell r="H401" t="str">
            <v>1</v>
          </cell>
          <cell r="I401" t="str">
            <v>288</v>
          </cell>
        </row>
        <row r="402">
          <cell r="A402" t="str">
            <v>1711926</v>
          </cell>
          <cell r="B402" t="str">
            <v>苏梅岛曼特拉度假酒店</v>
          </cell>
          <cell r="C402" t="str">
            <v>468142308</v>
          </cell>
          <cell r="D402" t="str">
            <v>2568.</v>
          </cell>
          <cell r="E402" t="str">
            <v/>
          </cell>
          <cell r="F402" t="str">
            <v>6263.4</v>
          </cell>
          <cell r="G402" t="str">
            <v>RMB</v>
          </cell>
          <cell r="H402" t="str">
            <v>1</v>
          </cell>
          <cell r="I402" t="str">
            <v>889.75</v>
          </cell>
        </row>
        <row r="403">
          <cell r="A403" t="str">
            <v>1700269</v>
          </cell>
          <cell r="B403" t="str">
            <v>济州岛海洋套房酒店</v>
          </cell>
          <cell r="C403" t="str">
            <v>464773916</v>
          </cell>
          <cell r="D403" t="str">
            <v>1030257</v>
          </cell>
          <cell r="E403" t="str">
            <v/>
          </cell>
          <cell r="F403" t="str">
            <v>1504.2</v>
          </cell>
          <cell r="G403" t="str">
            <v>RMB</v>
          </cell>
          <cell r="H403" t="str">
            <v>1</v>
          </cell>
          <cell r="I403" t="str">
            <v>213.68</v>
          </cell>
        </row>
        <row r="404">
          <cell r="A404" t="str">
            <v>1696826</v>
          </cell>
          <cell r="B404" t="str">
            <v>济州岛海洋套房酒店</v>
          </cell>
          <cell r="C404" t="str">
            <v>463857096</v>
          </cell>
          <cell r="D404" t="str">
            <v/>
          </cell>
          <cell r="E404" t="str">
            <v/>
          </cell>
          <cell r="F404" t="str">
            <v>363.73</v>
          </cell>
          <cell r="G404" t="str">
            <v>RMB</v>
          </cell>
          <cell r="H404" t="str">
            <v>1</v>
          </cell>
          <cell r="I404" t="str">
            <v>51.67</v>
          </cell>
        </row>
        <row r="405">
          <cell r="A405" t="str">
            <v>1685881</v>
          </cell>
          <cell r="B405" t="str">
            <v>小樽豪华多米酒店</v>
          </cell>
          <cell r="C405" t="str">
            <v>460608856</v>
          </cell>
          <cell r="D405" t="str">
            <v/>
          </cell>
          <cell r="E405" t="str">
            <v/>
          </cell>
          <cell r="F405" t="str">
            <v>650.4</v>
          </cell>
          <cell r="G405" t="str">
            <v>RMB</v>
          </cell>
          <cell r="H405" t="str">
            <v>1</v>
          </cell>
          <cell r="I405" t="str">
            <v>92.17</v>
          </cell>
        </row>
        <row r="406">
          <cell r="A406" t="str">
            <v>1704994</v>
          </cell>
          <cell r="B406" t="str">
            <v>小樽豪华多米酒店</v>
          </cell>
          <cell r="C406" t="str">
            <v>466276372</v>
          </cell>
          <cell r="D406" t="str">
            <v/>
          </cell>
          <cell r="E406" t="str">
            <v/>
          </cell>
          <cell r="F406" t="str">
            <v>1493.5</v>
          </cell>
          <cell r="G406" t="str">
            <v>RMB</v>
          </cell>
          <cell r="H406" t="str">
            <v>1</v>
          </cell>
          <cell r="I406" t="str">
            <v>212.16</v>
          </cell>
        </row>
        <row r="407">
          <cell r="A407" t="str">
            <v>1698846</v>
          </cell>
          <cell r="B407" t="str">
            <v>首尔哈达酒店</v>
          </cell>
          <cell r="C407" t="str">
            <v>464365104</v>
          </cell>
          <cell r="D407" t="str">
            <v>reconfirmed</v>
          </cell>
          <cell r="E407" t="str">
            <v/>
          </cell>
          <cell r="F407" t="str">
            <v>2325.99</v>
          </cell>
          <cell r="G407" t="str">
            <v>RMB</v>
          </cell>
          <cell r="H407" t="str">
            <v>1</v>
          </cell>
          <cell r="I407" t="str">
            <v>330.42</v>
          </cell>
        </row>
        <row r="408">
          <cell r="A408" t="str">
            <v>1690336</v>
          </cell>
          <cell r="B408" t="str">
            <v>首尔哈达酒店</v>
          </cell>
          <cell r="C408" t="str">
            <v>461878076</v>
          </cell>
          <cell r="D408" t="str">
            <v>19034769</v>
          </cell>
          <cell r="E408" t="str">
            <v/>
          </cell>
          <cell r="F408" t="str">
            <v>2690.72</v>
          </cell>
          <cell r="G408" t="str">
            <v>RMB</v>
          </cell>
          <cell r="H408" t="str">
            <v>1</v>
          </cell>
          <cell r="I408" t="str">
            <v>381.96</v>
          </cell>
        </row>
        <row r="409">
          <cell r="A409" t="str">
            <v>1694746</v>
          </cell>
          <cell r="B409" t="str">
            <v>哈鲁酒店</v>
          </cell>
          <cell r="C409" t="str">
            <v>463250528</v>
          </cell>
          <cell r="D409" t="str">
            <v/>
          </cell>
          <cell r="E409" t="str">
            <v/>
          </cell>
          <cell r="F409" t="str">
            <v>1415.64</v>
          </cell>
          <cell r="G409" t="str">
            <v>RMB</v>
          </cell>
          <cell r="H409" t="str">
            <v>1</v>
          </cell>
          <cell r="I409" t="str">
            <v>201.1</v>
          </cell>
        </row>
        <row r="410">
          <cell r="A410" t="str">
            <v>1666597</v>
          </cell>
          <cell r="B410" t="str">
            <v>哈鲁酒店</v>
          </cell>
          <cell r="C410" t="str">
            <v>455074408</v>
          </cell>
          <cell r="D410" t="str">
            <v>reconfirmed</v>
          </cell>
          <cell r="E410" t="str">
            <v/>
          </cell>
          <cell r="F410" t="str">
            <v>304.29</v>
          </cell>
          <cell r="G410" t="str">
            <v>RMB</v>
          </cell>
          <cell r="H410" t="str">
            <v>1</v>
          </cell>
          <cell r="I410" t="str">
            <v>43.4</v>
          </cell>
        </row>
        <row r="411">
          <cell r="A411" t="str">
            <v>1672774</v>
          </cell>
          <cell r="B411" t="str">
            <v>明洞中心马克酒店首尔</v>
          </cell>
          <cell r="C411" t="str">
            <v>456544320</v>
          </cell>
          <cell r="D411" t="str">
            <v>19254746</v>
          </cell>
          <cell r="E411" t="str">
            <v/>
          </cell>
          <cell r="F411" t="str">
            <v>726.76</v>
          </cell>
          <cell r="G411" t="str">
            <v>RMB</v>
          </cell>
          <cell r="H411" t="str">
            <v>1</v>
          </cell>
          <cell r="I411" t="str">
            <v>103.24</v>
          </cell>
        </row>
        <row r="412">
          <cell r="A412" t="str">
            <v>1689253</v>
          </cell>
          <cell r="B412" t="str">
            <v>济州妍洞豪生酒店</v>
          </cell>
          <cell r="C412" t="str">
            <v>461562072</v>
          </cell>
          <cell r="D412" t="str">
            <v/>
          </cell>
          <cell r="E412" t="str">
            <v/>
          </cell>
          <cell r="F412" t="str">
            <v>310.35</v>
          </cell>
          <cell r="G412" t="str">
            <v>RMB</v>
          </cell>
          <cell r="H412" t="str">
            <v>1</v>
          </cell>
          <cell r="I412" t="str">
            <v>44.03</v>
          </cell>
        </row>
        <row r="413">
          <cell r="A413" t="str">
            <v>1663175</v>
          </cell>
          <cell r="B413" t="str">
            <v>济州妍洞豪生酒店</v>
          </cell>
          <cell r="C413" t="str">
            <v>454162404</v>
          </cell>
          <cell r="D413" t="str">
            <v>454162404</v>
          </cell>
          <cell r="E413" t="str">
            <v/>
          </cell>
          <cell r="F413" t="str">
            <v>489.31</v>
          </cell>
          <cell r="G413" t="str">
            <v>RMB</v>
          </cell>
          <cell r="H413" t="str">
            <v>1</v>
          </cell>
          <cell r="I413" t="str">
            <v>69.95</v>
          </cell>
        </row>
        <row r="414">
          <cell r="A414" t="str">
            <v>1704864</v>
          </cell>
          <cell r="B414" t="str">
            <v>名声酒店</v>
          </cell>
          <cell r="C414" t="str">
            <v>466236584</v>
          </cell>
          <cell r="D414" t="str">
            <v>reconfirmed</v>
          </cell>
          <cell r="E414" t="str">
            <v/>
          </cell>
          <cell r="F414" t="str">
            <v>1491.53</v>
          </cell>
          <cell r="G414" t="str">
            <v>RMB</v>
          </cell>
          <cell r="H414" t="str">
            <v>1</v>
          </cell>
          <cell r="I414" t="str">
            <v>211.88</v>
          </cell>
        </row>
        <row r="415">
          <cell r="A415" t="str">
            <v>1704331</v>
          </cell>
          <cell r="B415" t="str">
            <v>公主酒店</v>
          </cell>
          <cell r="C415" t="str">
            <v>466080704</v>
          </cell>
          <cell r="D415" t="str">
            <v>F0081232</v>
          </cell>
          <cell r="E415" t="str">
            <v/>
          </cell>
          <cell r="F415" t="str">
            <v>477.21</v>
          </cell>
          <cell r="G415" t="str">
            <v>RMB</v>
          </cell>
          <cell r="H415" t="str">
            <v>1</v>
          </cell>
          <cell r="I415" t="str">
            <v>67.79</v>
          </cell>
        </row>
        <row r="416">
          <cell r="A416" t="str">
            <v>1679337</v>
          </cell>
          <cell r="B416" t="str">
            <v>会安古典酒店</v>
          </cell>
          <cell r="C416" t="str">
            <v>458524264</v>
          </cell>
          <cell r="D416" t="str">
            <v/>
          </cell>
          <cell r="E416" t="str">
            <v/>
          </cell>
          <cell r="F416" t="str">
            <v>3636.51</v>
          </cell>
          <cell r="G416" t="str">
            <v>RMB</v>
          </cell>
          <cell r="H416" t="str">
            <v>1</v>
          </cell>
          <cell r="I416" t="str">
            <v>516.44</v>
          </cell>
        </row>
        <row r="417">
          <cell r="A417" t="str">
            <v>1674568</v>
          </cell>
          <cell r="B417" t="str">
            <v>东京新宿格兰贝尔酒店</v>
          </cell>
          <cell r="C417" t="str">
            <v>457045984</v>
          </cell>
          <cell r="D417" t="str">
            <v>509620</v>
          </cell>
          <cell r="E417" t="str">
            <v/>
          </cell>
          <cell r="F417" t="str">
            <v>3223.88</v>
          </cell>
          <cell r="G417" t="str">
            <v>RMB</v>
          </cell>
          <cell r="H417" t="str">
            <v>1</v>
          </cell>
          <cell r="I417" t="str">
            <v>459</v>
          </cell>
        </row>
        <row r="418">
          <cell r="A418" t="str">
            <v>1674570</v>
          </cell>
          <cell r="B418" t="str">
            <v>东京新宿格兰贝尔酒店</v>
          </cell>
          <cell r="C418" t="str">
            <v>457046768</v>
          </cell>
          <cell r="D418" t="str">
            <v>reconfirmed</v>
          </cell>
          <cell r="E418" t="str">
            <v/>
          </cell>
          <cell r="F418" t="str">
            <v>3223.88</v>
          </cell>
          <cell r="G418" t="str">
            <v>RMB</v>
          </cell>
          <cell r="H418" t="str">
            <v>1</v>
          </cell>
          <cell r="I418" t="str">
            <v>459</v>
          </cell>
        </row>
        <row r="419">
          <cell r="A419" t="str">
            <v>1631727</v>
          </cell>
          <cell r="B419" t="str">
            <v>东京银座大和ROYNET酒店</v>
          </cell>
          <cell r="C419" t="str">
            <v>441878760</v>
          </cell>
          <cell r="D419" t="str">
            <v>100297613</v>
          </cell>
          <cell r="E419" t="str">
            <v/>
          </cell>
          <cell r="F419" t="str">
            <v>4046.72</v>
          </cell>
          <cell r="G419" t="str">
            <v>RMB</v>
          </cell>
          <cell r="H419" t="str">
            <v>1</v>
          </cell>
          <cell r="I419" t="str">
            <v>565.2</v>
          </cell>
        </row>
        <row r="420">
          <cell r="A420" t="str">
            <v>1698867</v>
          </cell>
          <cell r="B420" t="str">
            <v>东京相铁FRESA INN-日本桥人形町</v>
          </cell>
          <cell r="C420" t="str">
            <v>464372048</v>
          </cell>
          <cell r="D420" t="str">
            <v/>
          </cell>
          <cell r="E420" t="str">
            <v/>
          </cell>
          <cell r="F420" t="str">
            <v>291.86</v>
          </cell>
          <cell r="G420" t="str">
            <v>RMB</v>
          </cell>
          <cell r="H420" t="str">
            <v>1</v>
          </cell>
          <cell r="I420" t="str">
            <v>41.46</v>
          </cell>
        </row>
        <row r="421">
          <cell r="A421" t="str">
            <v>1695579</v>
          </cell>
          <cell r="B421" t="str">
            <v>蓼科酒店</v>
          </cell>
          <cell r="C421" t="str">
            <v>463487632</v>
          </cell>
          <cell r="D421" t="str">
            <v>463487632</v>
          </cell>
          <cell r="E421" t="str">
            <v/>
          </cell>
          <cell r="F421" t="str">
            <v>2326.7</v>
          </cell>
          <cell r="G421" t="str">
            <v>RMB</v>
          </cell>
          <cell r="H421" t="str">
            <v>1</v>
          </cell>
          <cell r="I421" t="str">
            <v>330.52</v>
          </cell>
        </row>
        <row r="422">
          <cell r="A422" t="str">
            <v>1674813</v>
          </cell>
          <cell r="B422" t="str">
            <v>大阪太阳商务酒店</v>
          </cell>
          <cell r="C422" t="str">
            <v>457112548</v>
          </cell>
          <cell r="D422" t="str">
            <v/>
          </cell>
          <cell r="E422" t="str">
            <v/>
          </cell>
          <cell r="F422" t="str">
            <v>594.63</v>
          </cell>
          <cell r="G422" t="str">
            <v>RMB</v>
          </cell>
          <cell r="H422" t="str">
            <v>1</v>
          </cell>
          <cell r="I422" t="str">
            <v>84.66</v>
          </cell>
        </row>
        <row r="423">
          <cell r="A423" t="str">
            <v>1699653</v>
          </cell>
          <cell r="B423" t="str">
            <v>新大阪站酒店</v>
          </cell>
          <cell r="C423" t="str">
            <v>464615696</v>
          </cell>
          <cell r="D423" t="str">
            <v>109581</v>
          </cell>
          <cell r="E423" t="str">
            <v/>
          </cell>
          <cell r="F423" t="str">
            <v>619.97</v>
          </cell>
          <cell r="G423" t="str">
            <v>RMB</v>
          </cell>
          <cell r="H423" t="str">
            <v>1</v>
          </cell>
          <cell r="I423" t="str">
            <v>88.07</v>
          </cell>
        </row>
        <row r="424">
          <cell r="A424" t="str">
            <v>1680690</v>
          </cell>
          <cell r="B424" t="str">
            <v>大阪难波光芒酒店</v>
          </cell>
          <cell r="C424" t="str">
            <v>458942544</v>
          </cell>
          <cell r="D424" t="str">
            <v/>
          </cell>
          <cell r="E424" t="str">
            <v/>
          </cell>
          <cell r="F424" t="str">
            <v>3887.73</v>
          </cell>
          <cell r="G424" t="str">
            <v>RMB</v>
          </cell>
          <cell r="H424" t="str">
            <v>1</v>
          </cell>
          <cell r="I424" t="str">
            <v>551.96</v>
          </cell>
        </row>
        <row r="425">
          <cell r="A425" t="str">
            <v>1638664</v>
          </cell>
          <cell r="B425" t="str">
            <v>大阪难波光芒酒店</v>
          </cell>
          <cell r="C425" t="str">
            <v>444947260</v>
          </cell>
          <cell r="D425" t="str">
            <v>reconfirmed</v>
          </cell>
          <cell r="E425" t="str">
            <v/>
          </cell>
          <cell r="F425" t="str">
            <v>2638.83</v>
          </cell>
          <cell r="G425" t="str">
            <v>RMB</v>
          </cell>
          <cell r="H425" t="str">
            <v>1</v>
          </cell>
          <cell r="I425" t="str">
            <v>371.74</v>
          </cell>
        </row>
        <row r="426">
          <cell r="A426" t="str">
            <v>1510579</v>
          </cell>
          <cell r="B426" t="str">
            <v>札幌站住宿酒店</v>
          </cell>
          <cell r="C426" t="str">
            <v>389723328</v>
          </cell>
          <cell r="D426" t="str">
            <v>endo</v>
          </cell>
          <cell r="E426" t="str">
            <v/>
          </cell>
          <cell r="F426" t="str">
            <v>1498.44</v>
          </cell>
          <cell r="G426" t="str">
            <v>RMB</v>
          </cell>
          <cell r="H426" t="str">
            <v>1</v>
          </cell>
          <cell r="I426" t="str">
            <v>216.5</v>
          </cell>
        </row>
        <row r="427">
          <cell r="A427" t="str">
            <v>1704250</v>
          </cell>
          <cell r="B427" t="str">
            <v>札幌站住宿酒店</v>
          </cell>
          <cell r="C427" t="str">
            <v>466035944</v>
          </cell>
          <cell r="D427" t="str">
            <v>233688</v>
          </cell>
          <cell r="E427" t="str">
            <v/>
          </cell>
          <cell r="F427" t="str">
            <v>1248.95</v>
          </cell>
          <cell r="G427" t="str">
            <v>RMB</v>
          </cell>
          <cell r="H427" t="str">
            <v>1</v>
          </cell>
          <cell r="I427" t="str">
            <v>177.42</v>
          </cell>
        </row>
        <row r="428">
          <cell r="A428" t="str">
            <v>1679359</v>
          </cell>
          <cell r="B428" t="str">
            <v>Vessel Inn酒店-札幌中岛公园</v>
          </cell>
          <cell r="C428" t="str">
            <v>458533924</v>
          </cell>
          <cell r="D428" t="str">
            <v>224911</v>
          </cell>
          <cell r="E428" t="str">
            <v/>
          </cell>
          <cell r="F428" t="str">
            <v>1495.61</v>
          </cell>
          <cell r="G428" t="str">
            <v>RMB</v>
          </cell>
          <cell r="H428" t="str">
            <v>1</v>
          </cell>
          <cell r="I428" t="str">
            <v>212.4</v>
          </cell>
        </row>
        <row r="429">
          <cell r="A429" t="str">
            <v>1694607</v>
          </cell>
          <cell r="B429" t="str">
            <v>北海道洞爷太阳宫酒店</v>
          </cell>
          <cell r="C429" t="str">
            <v>463192160</v>
          </cell>
          <cell r="D429" t="str">
            <v>5876842830</v>
          </cell>
          <cell r="E429" t="str">
            <v/>
          </cell>
          <cell r="F429" t="str">
            <v>3113.01</v>
          </cell>
          <cell r="G429" t="str">
            <v>RMB</v>
          </cell>
          <cell r="H429" t="str">
            <v>1</v>
          </cell>
          <cell r="I429" t="str">
            <v>442.22</v>
          </cell>
        </row>
        <row r="430">
          <cell r="A430" t="str">
            <v>1695609</v>
          </cell>
          <cell r="B430" t="str">
            <v>博多站前永翼国际精选酒店</v>
          </cell>
          <cell r="C430" t="str">
            <v>463494496</v>
          </cell>
          <cell r="D430" t="str">
            <v>117343</v>
          </cell>
          <cell r="E430" t="str">
            <v/>
          </cell>
          <cell r="F430" t="str">
            <v>984.97</v>
          </cell>
          <cell r="G430" t="str">
            <v>RMB</v>
          </cell>
          <cell r="H430" t="str">
            <v>1</v>
          </cell>
          <cell r="I430" t="str">
            <v>139.92</v>
          </cell>
        </row>
        <row r="431">
          <cell r="A431" t="str">
            <v>1669817</v>
          </cell>
          <cell r="B431" t="str">
            <v>The b 福冈天神酒店</v>
          </cell>
          <cell r="C431" t="str">
            <v>455738444</v>
          </cell>
          <cell r="D431" t="str">
            <v>211149</v>
          </cell>
          <cell r="E431" t="str">
            <v/>
          </cell>
          <cell r="F431" t="str">
            <v>1759.72</v>
          </cell>
          <cell r="G431" t="str">
            <v>RMB</v>
          </cell>
          <cell r="H431" t="str">
            <v>1</v>
          </cell>
          <cell r="I431" t="str">
            <v>250.44</v>
          </cell>
        </row>
        <row r="432">
          <cell r="A432" t="str">
            <v>1688067</v>
          </cell>
          <cell r="B432" t="str">
            <v>富良野自然酒店 </v>
          </cell>
          <cell r="C432" t="str">
            <v>461254144</v>
          </cell>
          <cell r="D432" t="str">
            <v>461254144</v>
          </cell>
          <cell r="E432" t="str">
            <v/>
          </cell>
          <cell r="F432" t="str">
            <v>810.35</v>
          </cell>
          <cell r="G432" t="str">
            <v>RMB</v>
          </cell>
          <cell r="H432" t="str">
            <v>1</v>
          </cell>
          <cell r="I432" t="str">
            <v>114.91</v>
          </cell>
        </row>
        <row r="433">
          <cell r="A433" t="str">
            <v>1699509</v>
          </cell>
          <cell r="B433" t="str">
            <v>名古屋尊贵三井花园酒店</v>
          </cell>
          <cell r="C433" t="str">
            <v>464577820</v>
          </cell>
          <cell r="D433" t="str">
            <v>100429198</v>
          </cell>
          <cell r="E433" t="str">
            <v/>
          </cell>
          <cell r="F433" t="str">
            <v>932.03</v>
          </cell>
          <cell r="G433" t="str">
            <v>RMB</v>
          </cell>
          <cell r="H433" t="str">
            <v>1</v>
          </cell>
          <cell r="I433" t="str">
            <v>132.4</v>
          </cell>
        </row>
        <row r="434">
          <cell r="A434" t="str">
            <v>1704950</v>
          </cell>
          <cell r="B434" t="str">
            <v>神户三宫东急REI酒店</v>
          </cell>
          <cell r="C434" t="str">
            <v>466263648</v>
          </cell>
          <cell r="D434" t="str">
            <v/>
          </cell>
          <cell r="E434" t="str">
            <v/>
          </cell>
          <cell r="F434" t="str">
            <v>648.48</v>
          </cell>
          <cell r="G434" t="str">
            <v>RMB</v>
          </cell>
          <cell r="H434" t="str">
            <v>1</v>
          </cell>
          <cell r="I434" t="str">
            <v>92.12</v>
          </cell>
        </row>
        <row r="435">
          <cell r="A435" t="str">
            <v>1646736</v>
          </cell>
          <cell r="B435" t="str">
            <v>有马温泉竹取亭円山</v>
          </cell>
          <cell r="C435" t="str">
            <v>448232004</v>
          </cell>
          <cell r="D435" t="str">
            <v>reconfirmed</v>
          </cell>
          <cell r="E435" t="str">
            <v/>
          </cell>
          <cell r="F435" t="str">
            <v>3028.03</v>
          </cell>
          <cell r="G435" t="str">
            <v>RMB</v>
          </cell>
          <cell r="H435" t="str">
            <v>1</v>
          </cell>
          <cell r="I435" t="str">
            <v>427.47</v>
          </cell>
        </row>
        <row r="436">
          <cell r="A436" t="str">
            <v>1713391</v>
          </cell>
          <cell r="B436" t="str">
            <v>帕拉左酒店</v>
          </cell>
          <cell r="C436" t="str">
            <v>468638572</v>
          </cell>
          <cell r="D436" t="str">
            <v/>
          </cell>
          <cell r="E436" t="str">
            <v/>
          </cell>
          <cell r="F436" t="str">
            <v>915.49</v>
          </cell>
          <cell r="G436" t="str">
            <v>RMB</v>
          </cell>
          <cell r="H436" t="str">
            <v>1</v>
          </cell>
          <cell r="I436" t="str">
            <v>130.05</v>
          </cell>
        </row>
        <row r="437">
          <cell r="A437" t="str">
            <v>1649051</v>
          </cell>
          <cell r="B437" t="str">
            <v>拉斯维加斯万豪酒店</v>
          </cell>
          <cell r="C437" t="str">
            <v>448999292</v>
          </cell>
          <cell r="D437" t="str">
            <v/>
          </cell>
          <cell r="E437" t="str">
            <v/>
          </cell>
          <cell r="F437" t="str">
            <v>1043.33</v>
          </cell>
          <cell r="G437" t="str">
            <v>RMB</v>
          </cell>
          <cell r="H437" t="str">
            <v>1</v>
          </cell>
          <cell r="I437" t="str">
            <v>147.33</v>
          </cell>
        </row>
        <row r="438">
          <cell r="A438" t="str">
            <v>1697027</v>
          </cell>
          <cell r="B438" t="str">
            <v>豪景酒店</v>
          </cell>
          <cell r="C438" t="str">
            <v>463906792</v>
          </cell>
          <cell r="D438" t="str">
            <v>munzir</v>
          </cell>
          <cell r="E438" t="str">
            <v/>
          </cell>
          <cell r="F438" t="str">
            <v>178.45</v>
          </cell>
          <cell r="G438" t="str">
            <v>RMB</v>
          </cell>
          <cell r="H438" t="str">
            <v>1</v>
          </cell>
          <cell r="I438" t="str">
            <v>25.35</v>
          </cell>
        </row>
        <row r="439">
          <cell r="A439" t="str">
            <v>1673137</v>
          </cell>
          <cell r="B439" t="str">
            <v>仙本那海丰大酒店</v>
          </cell>
          <cell r="C439" t="str">
            <v>456652980</v>
          </cell>
          <cell r="D439" t="str">
            <v/>
          </cell>
          <cell r="E439" t="str">
            <v/>
          </cell>
          <cell r="F439" t="str">
            <v>1039.64</v>
          </cell>
          <cell r="G439" t="str">
            <v>RMB</v>
          </cell>
          <cell r="H439" t="str">
            <v>1</v>
          </cell>
          <cell r="I439" t="str">
            <v>147.75</v>
          </cell>
        </row>
        <row r="440">
          <cell r="A440" t="str">
            <v>1666987</v>
          </cell>
          <cell r="B440" t="str">
            <v>仙本那海丰大酒店</v>
          </cell>
          <cell r="C440" t="str">
            <v>455146036</v>
          </cell>
          <cell r="D440" t="str">
            <v>210813</v>
          </cell>
          <cell r="E440" t="str">
            <v/>
          </cell>
          <cell r="F440" t="str">
            <v>355.13</v>
          </cell>
          <cell r="G440" t="str">
            <v>RMB</v>
          </cell>
          <cell r="H440" t="str">
            <v>1</v>
          </cell>
          <cell r="I440" t="str">
            <v>50.65</v>
          </cell>
        </row>
        <row r="441">
          <cell r="A441" t="str">
            <v>1670721</v>
          </cell>
          <cell r="B441" t="str">
            <v>仙本那海丰大酒店</v>
          </cell>
          <cell r="C441" t="str">
            <v>455971768</v>
          </cell>
          <cell r="D441" t="str">
            <v>455971768</v>
          </cell>
          <cell r="E441" t="str">
            <v/>
          </cell>
          <cell r="F441" t="str">
            <v>1388.22</v>
          </cell>
          <cell r="G441" t="str">
            <v>RMB</v>
          </cell>
          <cell r="H441" t="str">
            <v>1</v>
          </cell>
          <cell r="I441" t="str">
            <v>197.64</v>
          </cell>
        </row>
        <row r="442">
          <cell r="A442" t="str">
            <v>1651946</v>
          </cell>
          <cell r="B442" t="str">
            <v>仙本那海丰大酒店</v>
          </cell>
          <cell r="C442" t="str">
            <v>450117724</v>
          </cell>
          <cell r="D442" t="str">
            <v>209907</v>
          </cell>
          <cell r="E442" t="str">
            <v/>
          </cell>
          <cell r="F442" t="str">
            <v>700.59</v>
          </cell>
          <cell r="G442" t="str">
            <v>RMB</v>
          </cell>
          <cell r="H442" t="str">
            <v>1</v>
          </cell>
          <cell r="I442" t="str">
            <v>98.9</v>
          </cell>
        </row>
        <row r="443">
          <cell r="A443" t="str">
            <v>1668366</v>
          </cell>
          <cell r="B443" t="str">
            <v>仙本那海丰大酒店</v>
          </cell>
          <cell r="C443" t="str">
            <v>455355304</v>
          </cell>
          <cell r="D443" t="str">
            <v/>
          </cell>
          <cell r="E443" t="str">
            <v/>
          </cell>
          <cell r="F443" t="str">
            <v>1177.92</v>
          </cell>
          <cell r="G443" t="str">
            <v>RMB</v>
          </cell>
          <cell r="H443" t="str">
            <v>1</v>
          </cell>
          <cell r="I443" t="str">
            <v>168</v>
          </cell>
        </row>
        <row r="444">
          <cell r="A444" t="str">
            <v>1668133</v>
          </cell>
          <cell r="B444" t="str">
            <v>仙本那海丰大酒店</v>
          </cell>
          <cell r="C444" t="str">
            <v>455330780</v>
          </cell>
          <cell r="D444" t="str">
            <v>210867</v>
          </cell>
          <cell r="E444" t="str">
            <v/>
          </cell>
          <cell r="F444" t="str">
            <v>710.25</v>
          </cell>
          <cell r="G444" t="str">
            <v>RMB</v>
          </cell>
          <cell r="H444" t="str">
            <v>1</v>
          </cell>
          <cell r="I444" t="str">
            <v>101.3</v>
          </cell>
        </row>
        <row r="445">
          <cell r="A445" t="str">
            <v>1666657</v>
          </cell>
          <cell r="B445" t="str">
            <v>仙本那海丰大酒店</v>
          </cell>
          <cell r="C445" t="str">
            <v>455085552</v>
          </cell>
          <cell r="D445" t="str">
            <v>210763</v>
          </cell>
          <cell r="E445" t="str">
            <v/>
          </cell>
          <cell r="F445" t="str">
            <v>694.69</v>
          </cell>
          <cell r="G445" t="str">
            <v>RMB</v>
          </cell>
          <cell r="H445" t="str">
            <v>1</v>
          </cell>
          <cell r="I445" t="str">
            <v>99.08</v>
          </cell>
        </row>
        <row r="446">
          <cell r="A446" t="str">
            <v>1664760</v>
          </cell>
          <cell r="B446" t="str">
            <v>仙本那海丰大酒店</v>
          </cell>
          <cell r="C446" t="str">
            <v>454720592</v>
          </cell>
          <cell r="D446" t="str">
            <v>210660</v>
          </cell>
          <cell r="E446" t="str">
            <v/>
          </cell>
          <cell r="F446" t="str">
            <v>1042.03</v>
          </cell>
          <cell r="G446" t="str">
            <v>RMB</v>
          </cell>
          <cell r="H446" t="str">
            <v>1</v>
          </cell>
          <cell r="I446" t="str">
            <v>148.62</v>
          </cell>
        </row>
        <row r="447">
          <cell r="A447" t="str">
            <v>1667474</v>
          </cell>
          <cell r="B447" t="str">
            <v>仙本那海丰大酒店</v>
          </cell>
          <cell r="C447" t="str">
            <v>455226904</v>
          </cell>
          <cell r="D447" t="str">
            <v>455226904</v>
          </cell>
          <cell r="E447" t="str">
            <v/>
          </cell>
          <cell r="F447" t="str">
            <v>785.28</v>
          </cell>
          <cell r="G447" t="str">
            <v>RMB</v>
          </cell>
          <cell r="H447" t="str">
            <v>1</v>
          </cell>
          <cell r="I447" t="str">
            <v>112</v>
          </cell>
        </row>
        <row r="448">
          <cell r="A448" t="str">
            <v>1715374</v>
          </cell>
          <cell r="B448" t="str">
            <v>兰卡威贝拉维斯达海滨度假村</v>
          </cell>
          <cell r="C448" t="str">
            <v>469254416</v>
          </cell>
          <cell r="D448" t="str">
            <v>reconfirmed</v>
          </cell>
          <cell r="E448" t="str">
            <v/>
          </cell>
          <cell r="F448" t="str">
            <v>1018.62</v>
          </cell>
          <cell r="G448" t="str">
            <v>RMB</v>
          </cell>
          <cell r="H448" t="str">
            <v>1</v>
          </cell>
          <cell r="I448" t="str">
            <v>144.7</v>
          </cell>
        </row>
        <row r="449">
          <cell r="A449" t="str">
            <v>1712265</v>
          </cell>
          <cell r="B449" t="str">
            <v>艾佛利普特拉贾亚酒店</v>
          </cell>
          <cell r="C449" t="str">
            <v>468269336</v>
          </cell>
          <cell r="D449" t="str">
            <v/>
          </cell>
          <cell r="E449" t="str">
            <v/>
          </cell>
          <cell r="F449" t="str">
            <v>1302.31</v>
          </cell>
          <cell r="G449" t="str">
            <v>RMB</v>
          </cell>
          <cell r="H449" t="str">
            <v>1</v>
          </cell>
          <cell r="I449" t="str">
            <v>185</v>
          </cell>
        </row>
        <row r="450">
          <cell r="A450" t="str">
            <v>1693035</v>
          </cell>
          <cell r="B450" t="str">
            <v>吉隆坡普渡登酒店</v>
          </cell>
          <cell r="C450" t="str">
            <v>462659764</v>
          </cell>
          <cell r="D450" t="str">
            <v/>
          </cell>
          <cell r="E450" t="str">
            <v/>
          </cell>
          <cell r="F450" t="str">
            <v>896.34</v>
          </cell>
          <cell r="G450" t="str">
            <v>RMB</v>
          </cell>
          <cell r="H450" t="str">
            <v>1</v>
          </cell>
          <cell r="I450" t="str">
            <v>127.33</v>
          </cell>
        </row>
        <row r="451">
          <cell r="A451" t="str">
            <v>1708653</v>
          </cell>
          <cell r="B451" t="str">
            <v>班安苏帕罗德住宿加早餐旅馆</v>
          </cell>
          <cell r="C451" t="str">
            <v>467408088</v>
          </cell>
          <cell r="D451" t="str">
            <v>29198</v>
          </cell>
          <cell r="E451" t="str">
            <v/>
          </cell>
          <cell r="F451" t="str">
            <v>1334.41</v>
          </cell>
          <cell r="G451" t="str">
            <v>RMB</v>
          </cell>
          <cell r="H451" t="str">
            <v>1</v>
          </cell>
          <cell r="I451" t="str">
            <v>189.56</v>
          </cell>
        </row>
        <row r="452">
          <cell r="A452" t="str">
            <v>1688819</v>
          </cell>
          <cell r="B452" t="str">
            <v>拉克斯埃尔塞贡多欢朋套房酒店</v>
          </cell>
          <cell r="C452" t="str">
            <v>461452728</v>
          </cell>
          <cell r="D452" t="str">
            <v>86756387</v>
          </cell>
          <cell r="E452" t="str">
            <v/>
          </cell>
          <cell r="F452" t="str">
            <v>801.84</v>
          </cell>
          <cell r="G452" t="str">
            <v>RMB</v>
          </cell>
          <cell r="H452" t="str">
            <v>1</v>
          </cell>
          <cell r="I452" t="str">
            <v>113.76</v>
          </cell>
        </row>
        <row r="453">
          <cell r="A453" t="str">
            <v>1652167</v>
          </cell>
          <cell r="B453" t="str">
            <v>悉尼丽笙套房酒店</v>
          </cell>
          <cell r="C453" t="str">
            <v>450204832</v>
          </cell>
          <cell r="D453" t="str">
            <v/>
          </cell>
          <cell r="E453" t="str">
            <v/>
          </cell>
          <cell r="F453" t="str">
            <v>3054.82</v>
          </cell>
          <cell r="G453" t="str">
            <v>RMB</v>
          </cell>
          <cell r="H453" t="str">
            <v>1</v>
          </cell>
          <cell r="I453" t="str">
            <v>431.24</v>
          </cell>
        </row>
        <row r="454">
          <cell r="A454" t="str">
            <v>1652166</v>
          </cell>
          <cell r="B454" t="str">
            <v>悉尼丽笙套房酒店</v>
          </cell>
          <cell r="C454" t="str">
            <v>450204584</v>
          </cell>
          <cell r="D454" t="str">
            <v/>
          </cell>
          <cell r="E454" t="str">
            <v/>
          </cell>
          <cell r="F454" t="str">
            <v>1727.6</v>
          </cell>
          <cell r="G454" t="str">
            <v>RMB</v>
          </cell>
          <cell r="H454" t="str">
            <v>1</v>
          </cell>
          <cell r="I454" t="str">
            <v>243.88</v>
          </cell>
        </row>
        <row r="455">
          <cell r="A455" t="str">
            <v>1698022</v>
          </cell>
          <cell r="B455" t="str">
            <v>悉尼星港酒店</v>
          </cell>
          <cell r="C455" t="str">
            <v>464160124</v>
          </cell>
          <cell r="D455" t="str">
            <v>464160124</v>
          </cell>
          <cell r="E455" t="str">
            <v/>
          </cell>
          <cell r="F455" t="str">
            <v>4102.62</v>
          </cell>
          <cell r="G455" t="str">
            <v>RMB</v>
          </cell>
          <cell r="H455" t="str">
            <v>1</v>
          </cell>
          <cell r="I455" t="str">
            <v>582.8</v>
          </cell>
        </row>
        <row r="456">
          <cell r="A456" t="str">
            <v>1683753</v>
          </cell>
          <cell r="B456" t="str">
            <v>旧金山金融区希尔顿酒店</v>
          </cell>
          <cell r="C456" t="str">
            <v>459842880</v>
          </cell>
          <cell r="D456" t="str">
            <v>3163762531</v>
          </cell>
          <cell r="E456" t="str">
            <v/>
          </cell>
          <cell r="F456" t="str">
            <v>2232.68</v>
          </cell>
          <cell r="G456" t="str">
            <v>RMB</v>
          </cell>
          <cell r="H456" t="str">
            <v>1</v>
          </cell>
          <cell r="I456" t="str">
            <v>316.4</v>
          </cell>
        </row>
        <row r="457">
          <cell r="A457" t="str">
            <v>1683664</v>
          </cell>
          <cell r="B457" t="str">
            <v>旧金山金融区希尔顿酒店</v>
          </cell>
          <cell r="C457" t="str">
            <v>459817156</v>
          </cell>
          <cell r="D457" t="str">
            <v>3165355515</v>
          </cell>
          <cell r="E457" t="str">
            <v/>
          </cell>
          <cell r="F457" t="str">
            <v>1995.58</v>
          </cell>
          <cell r="G457" t="str">
            <v>RMB</v>
          </cell>
          <cell r="H457" t="str">
            <v>1</v>
          </cell>
          <cell r="I457" t="str">
            <v>282.8</v>
          </cell>
        </row>
        <row r="458">
          <cell r="A458" t="str">
            <v>1662197</v>
          </cell>
          <cell r="B458" t="str">
            <v>拉古纳萨斯酒店</v>
          </cell>
          <cell r="C458" t="str">
            <v>453844800</v>
          </cell>
          <cell r="D458" t="str">
            <v/>
          </cell>
          <cell r="E458" t="str">
            <v/>
          </cell>
          <cell r="F458" t="str">
            <v>2384.38</v>
          </cell>
          <cell r="G458" t="str">
            <v>RMB</v>
          </cell>
          <cell r="H458" t="str">
            <v>1</v>
          </cell>
          <cell r="I458" t="str">
            <v>340.86</v>
          </cell>
        </row>
        <row r="459">
          <cell r="A459" t="str">
            <v>1629895</v>
          </cell>
          <cell r="B459" t="str">
            <v>基韦斯特盖茨酒店 </v>
          </cell>
          <cell r="C459" t="str">
            <v>440814560</v>
          </cell>
          <cell r="D459" t="str">
            <v/>
          </cell>
          <cell r="E459" t="str">
            <v/>
          </cell>
          <cell r="F459" t="str">
            <v>2785.16</v>
          </cell>
          <cell r="G459" t="str">
            <v>RMB</v>
          </cell>
          <cell r="H459" t="str">
            <v>1</v>
          </cell>
          <cell r="I459" t="str">
            <v>388.62</v>
          </cell>
        </row>
        <row r="460">
          <cell r="A460" t="str">
            <v>1651171</v>
          </cell>
          <cell r="B460" t="str">
            <v>滕比贝斯特韦斯特酒店</v>
          </cell>
          <cell r="C460" t="str">
            <v>449853976</v>
          </cell>
          <cell r="D460" t="str">
            <v>686614610</v>
          </cell>
          <cell r="E460" t="str">
            <v/>
          </cell>
          <cell r="F460" t="str">
            <v>2917.46</v>
          </cell>
          <cell r="G460" t="str">
            <v>RMB</v>
          </cell>
          <cell r="H460" t="str">
            <v>1</v>
          </cell>
          <cell r="I460" t="str">
            <v>411.85</v>
          </cell>
        </row>
        <row r="461">
          <cell r="A461" t="str">
            <v>1676132</v>
          </cell>
          <cell r="B461" t="str">
            <v>艺术系列 - 拉威尔一室公寓</v>
          </cell>
          <cell r="C461" t="str">
            <v>457558924</v>
          </cell>
          <cell r="D461" t="str">
            <v>231410263A22</v>
          </cell>
          <cell r="E461" t="str">
            <v/>
          </cell>
          <cell r="F461" t="str">
            <v>2286.07</v>
          </cell>
          <cell r="G461" t="str">
            <v>RMB</v>
          </cell>
          <cell r="H461" t="str">
            <v>1</v>
          </cell>
          <cell r="I461" t="str">
            <v>325.48</v>
          </cell>
        </row>
        <row r="462">
          <cell r="A462" t="str">
            <v>1659480</v>
          </cell>
          <cell r="B462" t="str">
            <v>鳄鱼曼特拉俱乐部酒店  </v>
          </cell>
          <cell r="C462" t="str">
            <v>452917484</v>
          </cell>
          <cell r="D462" t="str">
            <v/>
          </cell>
          <cell r="E462" t="str">
            <v/>
          </cell>
          <cell r="F462" t="str">
            <v>1532.09</v>
          </cell>
          <cell r="G462" t="str">
            <v>RMB</v>
          </cell>
          <cell r="H462" t="str">
            <v>1</v>
          </cell>
          <cell r="I462" t="str">
            <v>217.41</v>
          </cell>
        </row>
        <row r="463">
          <cell r="A463" t="str">
            <v>1711867</v>
          </cell>
          <cell r="B463" t="str">
            <v>鳄鱼曼特拉俱乐部酒店  </v>
          </cell>
          <cell r="C463" t="str">
            <v>468123156</v>
          </cell>
          <cell r="D463" t="str">
            <v>468123156</v>
          </cell>
          <cell r="E463" t="str">
            <v/>
          </cell>
          <cell r="F463" t="str">
            <v>1299.35</v>
          </cell>
          <cell r="G463" t="str">
            <v>RMB</v>
          </cell>
          <cell r="H463" t="str">
            <v>1</v>
          </cell>
          <cell r="I463" t="str">
            <v>184.58</v>
          </cell>
        </row>
        <row r="464">
          <cell r="A464" t="str">
            <v>1704298</v>
          </cell>
          <cell r="B464" t="str">
            <v>槟城市途恩酒店</v>
          </cell>
          <cell r="C464" t="str">
            <v>466067128</v>
          </cell>
          <cell r="D464" t="str">
            <v/>
          </cell>
          <cell r="E464" t="str">
            <v/>
          </cell>
          <cell r="F464" t="str">
            <v>253</v>
          </cell>
          <cell r="G464" t="str">
            <v>RMB</v>
          </cell>
          <cell r="H464" t="str">
            <v>1</v>
          </cell>
          <cell r="I464" t="str">
            <v>35.94</v>
          </cell>
        </row>
        <row r="465">
          <cell r="A465" t="str">
            <v>1691059</v>
          </cell>
          <cell r="B465" t="str">
            <v>芭东明珠酒店</v>
          </cell>
          <cell r="C465" t="str">
            <v>462115032</v>
          </cell>
          <cell r="D465" t="str">
            <v>462115032</v>
          </cell>
          <cell r="E465" t="str">
            <v/>
          </cell>
          <cell r="F465" t="str">
            <v>1523.23</v>
          </cell>
          <cell r="G465" t="str">
            <v>RMB</v>
          </cell>
          <cell r="H465" t="str">
            <v>1</v>
          </cell>
          <cell r="I465" t="str">
            <v>216.03</v>
          </cell>
        </row>
        <row r="466">
          <cell r="A466" t="str">
            <v>1699811</v>
          </cell>
          <cell r="B466" t="str">
            <v>四条乌丸艾姆斯伊斯特酒店</v>
          </cell>
          <cell r="C466" t="str">
            <v>464654828</v>
          </cell>
          <cell r="D466" t="str">
            <v>100051569</v>
          </cell>
          <cell r="E466" t="str">
            <v/>
          </cell>
          <cell r="F466" t="str">
            <v>719.16</v>
          </cell>
          <cell r="G466" t="str">
            <v>RMB</v>
          </cell>
          <cell r="H466" t="str">
            <v>1</v>
          </cell>
          <cell r="I466" t="str">
            <v>102.16</v>
          </cell>
        </row>
        <row r="467">
          <cell r="A467" t="str">
            <v>1703784</v>
          </cell>
          <cell r="B467" t="str">
            <v>曼谷阿索克美爵酒店</v>
          </cell>
          <cell r="C467" t="str">
            <v>465874104</v>
          </cell>
          <cell r="D467" t="str">
            <v/>
          </cell>
          <cell r="E467" t="str">
            <v/>
          </cell>
          <cell r="F467" t="str">
            <v>3680.53</v>
          </cell>
          <cell r="G467" t="str">
            <v>RMB</v>
          </cell>
          <cell r="H467" t="str">
            <v>1</v>
          </cell>
          <cell r="I467" t="str">
            <v>522.84</v>
          </cell>
        </row>
        <row r="468">
          <cell r="A468" t="str">
            <v>1673628</v>
          </cell>
          <cell r="B468" t="str">
            <v>伦敦泰晤士河畔京士顿希尔顿逸林酒店</v>
          </cell>
          <cell r="C468" t="str">
            <v>456763392</v>
          </cell>
          <cell r="D468" t="str">
            <v/>
          </cell>
          <cell r="E468" t="str">
            <v/>
          </cell>
          <cell r="F468" t="str">
            <v>3240.45</v>
          </cell>
          <cell r="G468" t="str">
            <v>RMB</v>
          </cell>
          <cell r="H468" t="str">
            <v>1</v>
          </cell>
          <cell r="I468" t="str">
            <v>460.52</v>
          </cell>
        </row>
        <row r="469">
          <cell r="A469" t="str">
            <v>1703020</v>
          </cell>
          <cell r="B469" t="str">
            <v>伦敦泰晤士河畔京士顿希尔顿逸林酒店</v>
          </cell>
          <cell r="C469" t="str">
            <v>465639044</v>
          </cell>
          <cell r="D469" t="str">
            <v/>
          </cell>
          <cell r="E469" t="str">
            <v/>
          </cell>
          <cell r="F469" t="str">
            <v>2898.02</v>
          </cell>
          <cell r="G469" t="str">
            <v>RMB</v>
          </cell>
          <cell r="H469" t="str">
            <v>1</v>
          </cell>
          <cell r="I469" t="str">
            <v>411.68</v>
          </cell>
        </row>
        <row r="470">
          <cell r="A470" t="str">
            <v>1650440</v>
          </cell>
          <cell r="B470" t="str">
            <v>伦敦波门德斯广场酒店</v>
          </cell>
          <cell r="C470" t="str">
            <v>449572660</v>
          </cell>
          <cell r="D470" t="str">
            <v/>
          </cell>
          <cell r="E470" t="str">
            <v/>
          </cell>
          <cell r="F470" t="str">
            <v>1449.89</v>
          </cell>
          <cell r="G470" t="str">
            <v>RMB</v>
          </cell>
          <cell r="H470" t="str">
            <v>1</v>
          </cell>
          <cell r="I470" t="str">
            <v>204.74</v>
          </cell>
        </row>
        <row r="471">
          <cell r="A471" t="str">
            <v>1686776</v>
          </cell>
          <cell r="B471" t="str">
            <v>尼赫米兰酒店</v>
          </cell>
          <cell r="C471" t="str">
            <v>460902060</v>
          </cell>
          <cell r="D471" t="str">
            <v>reconfirmed</v>
          </cell>
          <cell r="E471" t="str">
            <v/>
          </cell>
          <cell r="F471" t="str">
            <v>7341.98</v>
          </cell>
          <cell r="G471" t="str">
            <v>RMB</v>
          </cell>
          <cell r="H471" t="str">
            <v>1</v>
          </cell>
          <cell r="I471" t="str">
            <v>1041.12</v>
          </cell>
        </row>
        <row r="472">
          <cell r="A472" t="str">
            <v>1693539</v>
          </cell>
          <cell r="B472" t="str">
            <v>Hilton Airport</v>
          </cell>
          <cell r="C472" t="str">
            <v>462824468</v>
          </cell>
          <cell r="D472" t="str">
            <v>3165208631</v>
          </cell>
          <cell r="E472" t="str">
            <v/>
          </cell>
          <cell r="F472" t="str">
            <v>601.88</v>
          </cell>
          <cell r="G472" t="str">
            <v>RMB</v>
          </cell>
          <cell r="H472" t="str">
            <v>1</v>
          </cell>
          <cell r="I472" t="str">
            <v>85.5</v>
          </cell>
        </row>
        <row r="473">
          <cell r="A473" t="str">
            <v>1638892</v>
          </cell>
          <cell r="B473" t="str">
            <v>贝斯特韦斯特乞力马酒店</v>
          </cell>
          <cell r="C473" t="str">
            <v>445056848</v>
          </cell>
          <cell r="D473" t="str">
            <v>reconfirmed</v>
          </cell>
          <cell r="E473" t="str">
            <v/>
          </cell>
          <cell r="F473" t="str">
            <v>1142.45</v>
          </cell>
          <cell r="G473" t="str">
            <v>RMB</v>
          </cell>
          <cell r="H473" t="str">
            <v>1</v>
          </cell>
          <cell r="I473" t="str">
            <v>160.94</v>
          </cell>
        </row>
        <row r="474">
          <cell r="A474" t="str">
            <v>1674628</v>
          </cell>
          <cell r="B474" t="str">
            <v>函馆国际酒店</v>
          </cell>
          <cell r="C474" t="str">
            <v>457060428</v>
          </cell>
          <cell r="D474" t="str">
            <v/>
          </cell>
          <cell r="E474" t="str">
            <v/>
          </cell>
          <cell r="F474" t="str">
            <v>805.34</v>
          </cell>
          <cell r="G474" t="str">
            <v>RMB</v>
          </cell>
          <cell r="H474" t="str">
            <v>1</v>
          </cell>
          <cell r="I474" t="str">
            <v>114.66</v>
          </cell>
        </row>
        <row r="475">
          <cell r="A475" t="str">
            <v>1646074</v>
          </cell>
          <cell r="B475" t="str">
            <v>卡塔尼亚中心NH酒店</v>
          </cell>
          <cell r="C475" t="str">
            <v>448019460</v>
          </cell>
          <cell r="D475" t="str">
            <v/>
          </cell>
          <cell r="E475" t="str">
            <v/>
          </cell>
          <cell r="F475" t="str">
            <v>391.37</v>
          </cell>
          <cell r="G475" t="str">
            <v>RMB</v>
          </cell>
          <cell r="H475" t="str">
            <v>1</v>
          </cell>
          <cell r="I475" t="str">
            <v>55.25</v>
          </cell>
        </row>
        <row r="476">
          <cell r="A476" t="str">
            <v>1711628</v>
          </cell>
          <cell r="B476" t="str">
            <v>希尔顿佛罗伦萨大都市酒店</v>
          </cell>
          <cell r="C476" t="str">
            <v>468061296</v>
          </cell>
          <cell r="D476" t="str">
            <v>3170592404</v>
          </cell>
          <cell r="E476" t="str">
            <v/>
          </cell>
          <cell r="F476" t="str">
            <v>3823.5</v>
          </cell>
          <cell r="G476" t="str">
            <v>RMB</v>
          </cell>
          <cell r="H476" t="str">
            <v>1</v>
          </cell>
          <cell r="I476" t="str">
            <v>543.15</v>
          </cell>
        </row>
        <row r="477">
          <cell r="A477" t="str">
            <v>1712168</v>
          </cell>
          <cell r="B477" t="str">
            <v>阿布扎比皇家玫瑰酒店</v>
          </cell>
          <cell r="C477" t="str">
            <v>468233100</v>
          </cell>
          <cell r="D477" t="str">
            <v>413394</v>
          </cell>
          <cell r="E477" t="str">
            <v/>
          </cell>
          <cell r="F477" t="str">
            <v>2072.43</v>
          </cell>
          <cell r="G477" t="str">
            <v>RMB</v>
          </cell>
          <cell r="H477" t="str">
            <v>1</v>
          </cell>
          <cell r="I477" t="str">
            <v>294.4</v>
          </cell>
        </row>
        <row r="478">
          <cell r="A478" t="str">
            <v>1672962</v>
          </cell>
          <cell r="B478" t="str">
            <v>亚斯岛丽柏酒店</v>
          </cell>
          <cell r="C478" t="str">
            <v>456603956</v>
          </cell>
          <cell r="D478" t="str">
            <v>V5WFWH7</v>
          </cell>
          <cell r="E478" t="str">
            <v/>
          </cell>
          <cell r="F478" t="str">
            <v>3064.96</v>
          </cell>
          <cell r="G478" t="str">
            <v>RMB</v>
          </cell>
          <cell r="H478" t="str">
            <v>1</v>
          </cell>
          <cell r="I478" t="str">
            <v>435.58</v>
          </cell>
        </row>
        <row r="479">
          <cell r="A479" t="str">
            <v>1645497</v>
          </cell>
          <cell r="B479" t="str">
            <v>凯瑟霍夫温酒店</v>
          </cell>
          <cell r="C479" t="str">
            <v>447842140</v>
          </cell>
          <cell r="D479" t="str">
            <v>reconfirmed</v>
          </cell>
          <cell r="E479" t="str">
            <v/>
          </cell>
          <cell r="F479" t="str">
            <v>1949.03</v>
          </cell>
          <cell r="G479" t="str">
            <v>RMB</v>
          </cell>
          <cell r="H479" t="str">
            <v>1</v>
          </cell>
          <cell r="I479" t="str">
            <v>274.74</v>
          </cell>
        </row>
        <row r="480">
          <cell r="A480" t="str">
            <v>1692927</v>
          </cell>
          <cell r="B480" t="str">
            <v>奥地利潮流酒店-维也纳威海明纳堡</v>
          </cell>
          <cell r="C480" t="str">
            <v>462628420</v>
          </cell>
          <cell r="D480" t="str">
            <v>18317736</v>
          </cell>
          <cell r="E480" t="str">
            <v/>
          </cell>
          <cell r="F480" t="str">
            <v>486.5</v>
          </cell>
          <cell r="G480" t="str">
            <v>RMB</v>
          </cell>
          <cell r="H480" t="str">
            <v>1</v>
          </cell>
          <cell r="I480" t="str">
            <v>69.11</v>
          </cell>
        </row>
        <row r="481">
          <cell r="A481" t="str">
            <v>1649692</v>
          </cell>
          <cell r="B481" t="str">
            <v>布里斯班城市酒店</v>
          </cell>
          <cell r="C481" t="str">
            <v>449253420</v>
          </cell>
          <cell r="D481" t="str">
            <v>63836840</v>
          </cell>
          <cell r="E481" t="str">
            <v/>
          </cell>
          <cell r="F481" t="str">
            <v>406.91</v>
          </cell>
          <cell r="G481" t="str">
            <v>RMB</v>
          </cell>
          <cell r="H481" t="str">
            <v>1</v>
          </cell>
          <cell r="I481" t="str">
            <v>57.46</v>
          </cell>
        </row>
        <row r="482">
          <cell r="A482" t="str">
            <v>1686554</v>
          </cell>
          <cell r="B482" t="str">
            <v>布里斯班城市酒店</v>
          </cell>
          <cell r="C482" t="str">
            <v>460822808</v>
          </cell>
          <cell r="D482" t="str">
            <v>69720751</v>
          </cell>
          <cell r="E482" t="str">
            <v/>
          </cell>
          <cell r="F482" t="str">
            <v>876.21</v>
          </cell>
          <cell r="G482" t="str">
            <v>RMB</v>
          </cell>
          <cell r="H482" t="str">
            <v>1</v>
          </cell>
          <cell r="I482" t="str">
            <v>124.17</v>
          </cell>
        </row>
        <row r="483">
          <cell r="A483" t="str">
            <v>1607118</v>
          </cell>
          <cell r="B483" t="str">
            <v>埃斯佩兰斯贝斯特韦斯特修尔住宿精选饭店</v>
          </cell>
          <cell r="C483" t="str">
            <v>429466724</v>
          </cell>
          <cell r="D483" t="str">
            <v>183708</v>
          </cell>
          <cell r="E483" t="str">
            <v/>
          </cell>
          <cell r="F483" t="str">
            <v>661.11</v>
          </cell>
          <cell r="G483" t="str">
            <v>RMB</v>
          </cell>
          <cell r="H483" t="str">
            <v>1</v>
          </cell>
          <cell r="I483" t="str">
            <v>92.7</v>
          </cell>
        </row>
        <row r="484">
          <cell r="A484" t="str">
            <v>1715767</v>
          </cell>
          <cell r="B484" t="str">
            <v>Super 8 Mt Hope Hamilton Intl Arpt On</v>
          </cell>
          <cell r="C484" t="str">
            <v>469413096</v>
          </cell>
          <cell r="D484" t="str">
            <v>86807EC022136</v>
          </cell>
          <cell r="E484" t="str">
            <v/>
          </cell>
          <cell r="F484" t="str">
            <v>546.69</v>
          </cell>
          <cell r="G484" t="str">
            <v>RMB</v>
          </cell>
          <cell r="H484" t="str">
            <v>1</v>
          </cell>
          <cell r="I484" t="str">
            <v>77.66</v>
          </cell>
        </row>
        <row r="485">
          <cell r="A485" t="str">
            <v>1684228</v>
          </cell>
          <cell r="B485" t="str">
            <v>Courtyard Winnipeg Airport</v>
          </cell>
          <cell r="C485" t="str">
            <v>459987880</v>
          </cell>
          <cell r="D485" t="str">
            <v>90106883</v>
          </cell>
          <cell r="E485" t="str">
            <v/>
          </cell>
          <cell r="F485" t="str">
            <v>635.01</v>
          </cell>
          <cell r="G485" t="str">
            <v>RMB</v>
          </cell>
          <cell r="H485" t="str">
            <v>1</v>
          </cell>
          <cell r="I485" t="str">
            <v>89.99</v>
          </cell>
        </row>
        <row r="486">
          <cell r="A486" t="str">
            <v>1665265</v>
          </cell>
          <cell r="B486" t="str">
            <v>温尼伯市中心假日套房酒店</v>
          </cell>
          <cell r="C486" t="str">
            <v>454891744</v>
          </cell>
          <cell r="D486" t="str">
            <v>21978834</v>
          </cell>
          <cell r="E486" t="str">
            <v/>
          </cell>
          <cell r="F486" t="str">
            <v>498.86</v>
          </cell>
          <cell r="G486" t="str">
            <v>RMB</v>
          </cell>
          <cell r="H486" t="str">
            <v>1</v>
          </cell>
          <cell r="I486" t="str">
            <v>71.15</v>
          </cell>
        </row>
        <row r="487">
          <cell r="A487" t="str">
            <v>1711070</v>
          </cell>
          <cell r="B487" t="str">
            <v>深圳富临大酒店</v>
          </cell>
          <cell r="C487" t="str">
            <v>467937040</v>
          </cell>
          <cell r="D487" t="str">
            <v/>
          </cell>
          <cell r="E487" t="str">
            <v/>
          </cell>
          <cell r="F487" t="str">
            <v>396.61</v>
          </cell>
          <cell r="G487" t="str">
            <v>RMB</v>
          </cell>
          <cell r="H487" t="str">
            <v>1</v>
          </cell>
          <cell r="I487" t="str">
            <v>56.34</v>
          </cell>
        </row>
        <row r="488">
          <cell r="A488" t="str">
            <v>1633485</v>
          </cell>
          <cell r="B488" t="str">
            <v>柏林市中心亚历山大广场希尔顿欢朋酒店</v>
          </cell>
          <cell r="C488" t="str">
            <v>442691944</v>
          </cell>
          <cell r="D488" t="str">
            <v>85416468</v>
          </cell>
          <cell r="E488" t="str">
            <v/>
          </cell>
          <cell r="F488" t="str">
            <v>1760.2</v>
          </cell>
          <cell r="G488" t="str">
            <v>RMB</v>
          </cell>
          <cell r="H488" t="str">
            <v>1</v>
          </cell>
          <cell r="I488" t="str">
            <v>246.24</v>
          </cell>
        </row>
        <row r="489">
          <cell r="A489" t="str">
            <v>1709988</v>
          </cell>
          <cell r="B489" t="str">
            <v>杜塞尔多夫媒体港丽笙酒店</v>
          </cell>
          <cell r="C489" t="str">
            <v>467693408</v>
          </cell>
          <cell r="D489" t="str">
            <v>VBHWXCS</v>
          </cell>
          <cell r="E489" t="str">
            <v/>
          </cell>
          <cell r="F489" t="str">
            <v>1098.23</v>
          </cell>
          <cell r="G489" t="str">
            <v>RMB</v>
          </cell>
          <cell r="H489" t="str">
            <v>1</v>
          </cell>
          <cell r="I489" t="str">
            <v>156.01</v>
          </cell>
        </row>
        <row r="490">
          <cell r="A490" t="str">
            <v>1627565</v>
          </cell>
          <cell r="B490" t="str">
            <v>巴塞罗那博迪姆NH酒店</v>
          </cell>
          <cell r="C490" t="str">
            <v>438919248</v>
          </cell>
          <cell r="D490" t="str">
            <v>reconfirmed</v>
          </cell>
          <cell r="E490" t="str">
            <v/>
          </cell>
          <cell r="F490" t="str">
            <v>5568.58</v>
          </cell>
          <cell r="G490" t="str">
            <v>RMB</v>
          </cell>
          <cell r="H490" t="str">
            <v>1</v>
          </cell>
          <cell r="I490" t="str">
            <v>777.3</v>
          </cell>
        </row>
        <row r="491">
          <cell r="A491" t="str">
            <v>1692561</v>
          </cell>
          <cell r="B491" t="str">
            <v>巴塞罗那拉玛肯尼斯塔NH酒店</v>
          </cell>
          <cell r="C491" t="str">
            <v>462534988</v>
          </cell>
          <cell r="D491" t="str">
            <v>462534988</v>
          </cell>
          <cell r="E491" t="str">
            <v/>
          </cell>
          <cell r="F491" t="str">
            <v>1844.07</v>
          </cell>
          <cell r="G491" t="str">
            <v>RMB</v>
          </cell>
          <cell r="H491" t="str">
            <v>1</v>
          </cell>
          <cell r="I491" t="str">
            <v>261.96</v>
          </cell>
        </row>
        <row r="492">
          <cell r="A492" t="str">
            <v>1711860</v>
          </cell>
          <cell r="B492" t="str">
            <v>巴塞罗那拉玛肯尼斯塔NH酒店</v>
          </cell>
          <cell r="C492" t="str">
            <v>468119972</v>
          </cell>
          <cell r="D492" t="str">
            <v/>
          </cell>
          <cell r="E492" t="str">
            <v/>
          </cell>
          <cell r="F492" t="str">
            <v>2715.84</v>
          </cell>
          <cell r="G492" t="str">
            <v>RMB</v>
          </cell>
          <cell r="H492" t="str">
            <v>1</v>
          </cell>
          <cell r="I492" t="str">
            <v>385.8</v>
          </cell>
        </row>
        <row r="493">
          <cell r="A493" t="str">
            <v>1694683</v>
          </cell>
          <cell r="B493" t="str">
            <v>查塔努加/汉密尔顿广场戴斯酒店</v>
          </cell>
          <cell r="C493" t="str">
            <v>463227284</v>
          </cell>
          <cell r="D493" t="str">
            <v>258-722158</v>
          </cell>
          <cell r="E493" t="str">
            <v/>
          </cell>
          <cell r="F493" t="str">
            <v>362.11</v>
          </cell>
          <cell r="G493" t="str">
            <v>RMB</v>
          </cell>
          <cell r="H493" t="str">
            <v>1</v>
          </cell>
          <cell r="I493" t="str">
            <v>51.44</v>
          </cell>
        </row>
        <row r="494">
          <cell r="A494" t="str">
            <v>1709083</v>
          </cell>
          <cell r="B494" t="str">
            <v>凯悦嘉轩尚佩恩/厄巴纳酒店</v>
          </cell>
          <cell r="C494" t="str">
            <v>437617969</v>
          </cell>
          <cell r="D494" t="str">
            <v>50136482</v>
          </cell>
          <cell r="E494" t="str">
            <v/>
          </cell>
          <cell r="F494" t="str">
            <v>610.4</v>
          </cell>
          <cell r="G494" t="str">
            <v>RMB</v>
          </cell>
          <cell r="H494" t="str">
            <v>1</v>
          </cell>
          <cell r="I494" t="str">
            <v>86.71</v>
          </cell>
        </row>
        <row r="495">
          <cell r="A495" t="str">
            <v>1656570</v>
          </cell>
          <cell r="B495" t="str">
            <v>卡尔弗城旅客之家</v>
          </cell>
          <cell r="C495" t="str">
            <v>451832940</v>
          </cell>
          <cell r="D495" t="str">
            <v>84305EC015142</v>
          </cell>
          <cell r="E495" t="str">
            <v/>
          </cell>
          <cell r="F495" t="str">
            <v>2345.01</v>
          </cell>
          <cell r="G495" t="str">
            <v>RMB</v>
          </cell>
          <cell r="H495" t="str">
            <v>1</v>
          </cell>
          <cell r="I495" t="str">
            <v>332.46</v>
          </cell>
        </row>
        <row r="496">
          <cell r="A496" t="str">
            <v>1709882</v>
          </cell>
          <cell r="B496" t="str">
            <v>温德姆达拉斯套房酒店 - 中央公园</v>
          </cell>
          <cell r="C496" t="str">
            <v>467672136</v>
          </cell>
          <cell r="D496" t="str">
            <v/>
          </cell>
          <cell r="E496" t="str">
            <v/>
          </cell>
          <cell r="F496" t="str">
            <v>1024.53</v>
          </cell>
          <cell r="G496" t="str">
            <v>RMB</v>
          </cell>
          <cell r="H496" t="str">
            <v>1</v>
          </cell>
          <cell r="I496" t="str">
            <v>145.54</v>
          </cell>
        </row>
        <row r="497">
          <cell r="A497" t="str">
            <v>1664596</v>
          </cell>
          <cell r="B497" t="str">
            <v>Motel Mediteran Safari Park</v>
          </cell>
          <cell r="C497" t="str">
            <v>454659840</v>
          </cell>
          <cell r="D497" t="str">
            <v>454659840</v>
          </cell>
          <cell r="E497" t="str">
            <v/>
          </cell>
          <cell r="F497" t="str">
            <v>339.77</v>
          </cell>
          <cell r="G497" t="str">
            <v>RMB</v>
          </cell>
          <cell r="H497" t="str">
            <v>1</v>
          </cell>
          <cell r="I497" t="str">
            <v>48.46</v>
          </cell>
        </row>
        <row r="498">
          <cell r="A498" t="str">
            <v>1677559</v>
          </cell>
          <cell r="B498" t="str">
            <v>劳德代尔堡机场&amp;邮轮港口华美达酒店</v>
          </cell>
          <cell r="C498" t="str">
            <v>457979112</v>
          </cell>
          <cell r="D498" t="str">
            <v>80956EC153177</v>
          </cell>
          <cell r="E498" t="str">
            <v/>
          </cell>
          <cell r="F498" t="str">
            <v>839.96</v>
          </cell>
          <cell r="G498" t="str">
            <v>RMB</v>
          </cell>
          <cell r="H498" t="str">
            <v>1</v>
          </cell>
          <cell r="I498" t="str">
            <v>119.59</v>
          </cell>
        </row>
        <row r="499">
          <cell r="A499" t="str">
            <v>1680452</v>
          </cell>
          <cell r="B499" t="str">
            <v>杜邦欢朋套房酒店</v>
          </cell>
          <cell r="C499" t="str">
            <v>458847252</v>
          </cell>
          <cell r="D499" t="str">
            <v>53064717</v>
          </cell>
          <cell r="E499" t="str">
            <v/>
          </cell>
          <cell r="F499" t="str">
            <v>652.02</v>
          </cell>
          <cell r="G499" t="str">
            <v>RMB</v>
          </cell>
          <cell r="H499" t="str">
            <v>1</v>
          </cell>
          <cell r="I499" t="str">
            <v>92.57</v>
          </cell>
        </row>
        <row r="500">
          <cell r="A500" t="str">
            <v>1708921</v>
          </cell>
          <cell r="B500" t="str">
            <v>凯悦中心布里克尔迈阿密酒店</v>
          </cell>
          <cell r="C500" t="str">
            <v>467470016</v>
          </cell>
          <cell r="D500" t="str">
            <v>50123909</v>
          </cell>
          <cell r="E500" t="str">
            <v/>
          </cell>
          <cell r="F500" t="str">
            <v>3066.41</v>
          </cell>
          <cell r="G500" t="str">
            <v>RMB</v>
          </cell>
          <cell r="H500" t="str">
            <v>1</v>
          </cell>
          <cell r="I500" t="str">
            <v>435.6</v>
          </cell>
        </row>
        <row r="501">
          <cell r="A501" t="str">
            <v>1670363</v>
          </cell>
          <cell r="B501" t="str">
            <v>费城兰斯代尔万怡酒店</v>
          </cell>
          <cell r="C501" t="str">
            <v>455880844</v>
          </cell>
          <cell r="D501" t="str">
            <v>96160840</v>
          </cell>
          <cell r="E501" t="str">
            <v/>
          </cell>
          <cell r="F501" t="str">
            <v>1222.32</v>
          </cell>
          <cell r="G501" t="str">
            <v>RMB</v>
          </cell>
          <cell r="H501" t="str">
            <v>1</v>
          </cell>
          <cell r="I501" t="str">
            <v>174.02</v>
          </cell>
        </row>
        <row r="502">
          <cell r="A502" t="str">
            <v>1670330</v>
          </cell>
          <cell r="B502" t="str">
            <v>费城兰斯代尔万怡酒店</v>
          </cell>
          <cell r="C502" t="str">
            <v>455872388</v>
          </cell>
          <cell r="D502" t="str">
            <v>reconfirmed</v>
          </cell>
          <cell r="E502" t="str">
            <v/>
          </cell>
          <cell r="F502" t="str">
            <v>1222.32</v>
          </cell>
          <cell r="G502" t="str">
            <v>RMB</v>
          </cell>
          <cell r="H502" t="str">
            <v>1</v>
          </cell>
          <cell r="I502" t="str">
            <v>174.02</v>
          </cell>
        </row>
        <row r="503">
          <cell r="A503" t="str">
            <v>1658788</v>
          </cell>
          <cell r="B503" t="str">
            <v>啤酒厂主街娱乐场酒店</v>
          </cell>
          <cell r="C503" t="str">
            <v>452678828</v>
          </cell>
          <cell r="D503" t="str">
            <v/>
          </cell>
          <cell r="E503" t="str">
            <v/>
          </cell>
          <cell r="F503" t="str">
            <v>2515.57</v>
          </cell>
          <cell r="G503" t="str">
            <v>RMB</v>
          </cell>
          <cell r="H503" t="str">
            <v>1</v>
          </cell>
          <cell r="I503" t="str">
            <v>356.97</v>
          </cell>
        </row>
        <row r="504">
          <cell r="A504" t="str">
            <v>1656820</v>
          </cell>
          <cell r="B504" t="str">
            <v>啤酒厂主街娱乐场酒店</v>
          </cell>
          <cell r="C504" t="str">
            <v>451915992</v>
          </cell>
          <cell r="D504" t="str">
            <v>451915992</v>
          </cell>
          <cell r="E504" t="str">
            <v/>
          </cell>
          <cell r="F504" t="str">
            <v>3034.42</v>
          </cell>
          <cell r="G504" t="str">
            <v>RMB</v>
          </cell>
          <cell r="H504" t="str">
            <v>1</v>
          </cell>
          <cell r="I504" t="str">
            <v>430.2</v>
          </cell>
        </row>
        <row r="505">
          <cell r="A505" t="str">
            <v>1651322</v>
          </cell>
          <cell r="B505" t="str">
            <v>啤酒厂主街娱乐场酒店</v>
          </cell>
          <cell r="C505" t="str">
            <v>449898996</v>
          </cell>
          <cell r="D505" t="str">
            <v/>
          </cell>
          <cell r="E505" t="str">
            <v/>
          </cell>
          <cell r="F505" t="str">
            <v>4344.28</v>
          </cell>
          <cell r="G505" t="str">
            <v>RMB</v>
          </cell>
          <cell r="H505" t="str">
            <v>1</v>
          </cell>
          <cell r="I505" t="str">
            <v>613.27</v>
          </cell>
        </row>
        <row r="506">
          <cell r="A506" t="str">
            <v>1694672</v>
          </cell>
          <cell r="B506" t="str">
            <v>奥尔良赌场酒店</v>
          </cell>
          <cell r="C506" t="str">
            <v>463222108</v>
          </cell>
          <cell r="D506" t="str">
            <v>867LHATYD</v>
          </cell>
          <cell r="E506" t="str">
            <v/>
          </cell>
          <cell r="F506" t="str">
            <v>3287.16</v>
          </cell>
          <cell r="G506" t="str">
            <v>RMB</v>
          </cell>
          <cell r="H506" t="str">
            <v>1</v>
          </cell>
          <cell r="I506" t="str">
            <v>466.96</v>
          </cell>
        </row>
        <row r="507">
          <cell r="A507" t="str">
            <v>1674992</v>
          </cell>
          <cell r="B507" t="str">
            <v>洛杉矶川田酒店</v>
          </cell>
          <cell r="C507" t="str">
            <v>457176296</v>
          </cell>
          <cell r="D507" t="str">
            <v>158043</v>
          </cell>
          <cell r="E507" t="str">
            <v/>
          </cell>
          <cell r="F507" t="str">
            <v>2956.49</v>
          </cell>
          <cell r="G507" t="str">
            <v>RMB</v>
          </cell>
          <cell r="H507" t="str">
            <v>1</v>
          </cell>
          <cell r="I507" t="str">
            <v>420.93</v>
          </cell>
        </row>
        <row r="508">
          <cell r="A508" t="str">
            <v>1666351</v>
          </cell>
          <cell r="B508" t="str">
            <v>洛杉矶环球影城喜来登酒店</v>
          </cell>
          <cell r="C508" t="str">
            <v>455020736</v>
          </cell>
          <cell r="D508" t="str">
            <v>reconfirmed</v>
          </cell>
          <cell r="E508" t="str">
            <v/>
          </cell>
          <cell r="F508" t="str">
            <v>1677.41</v>
          </cell>
          <cell r="G508" t="str">
            <v>RMB</v>
          </cell>
          <cell r="H508" t="str">
            <v>1</v>
          </cell>
          <cell r="I508" t="str">
            <v>239.24</v>
          </cell>
        </row>
        <row r="509">
          <cell r="A509" t="str">
            <v>1681306</v>
          </cell>
          <cell r="B509" t="str">
            <v>洛杉矶环球影城喜来登酒店</v>
          </cell>
          <cell r="C509" t="str">
            <v>459116760</v>
          </cell>
          <cell r="D509" t="str">
            <v>85727481</v>
          </cell>
          <cell r="E509" t="str">
            <v/>
          </cell>
          <cell r="F509" t="str">
            <v>3374.67</v>
          </cell>
          <cell r="G509" t="str">
            <v>RMB</v>
          </cell>
          <cell r="H509" t="str">
            <v>1</v>
          </cell>
          <cell r="I509" t="str">
            <v>478.48</v>
          </cell>
        </row>
        <row r="510">
          <cell r="A510" t="str">
            <v>1666538</v>
          </cell>
          <cell r="B510" t="str">
            <v>洛杉矶环球影城喜来登酒店</v>
          </cell>
          <cell r="C510" t="str">
            <v>455062132</v>
          </cell>
          <cell r="D510" t="str">
            <v>90280764</v>
          </cell>
          <cell r="E510" t="str">
            <v/>
          </cell>
          <cell r="F510" t="str">
            <v>1677.41</v>
          </cell>
          <cell r="G510" t="str">
            <v>RMB</v>
          </cell>
          <cell r="H510" t="str">
            <v>1</v>
          </cell>
          <cell r="I510" t="str">
            <v>239.24</v>
          </cell>
        </row>
        <row r="511">
          <cell r="A511" t="str">
            <v>1656271</v>
          </cell>
          <cell r="B511" t="str">
            <v>法国区勒莫安城堡假日酒店</v>
          </cell>
          <cell r="C511" t="str">
            <v>451674000</v>
          </cell>
          <cell r="D511" t="str">
            <v/>
          </cell>
          <cell r="E511" t="str">
            <v/>
          </cell>
          <cell r="F511" t="str">
            <v>3411.35</v>
          </cell>
          <cell r="G511" t="str">
            <v>RMB</v>
          </cell>
          <cell r="H511" t="str">
            <v>1</v>
          </cell>
          <cell r="I511" t="str">
            <v>483.64</v>
          </cell>
        </row>
        <row r="512">
          <cell r="A512" t="str">
            <v>1658541</v>
          </cell>
          <cell r="B512" t="str">
            <v>珠宝洛克菲勒中心酒店</v>
          </cell>
          <cell r="C512" t="str">
            <v>452592712</v>
          </cell>
          <cell r="D512" t="str">
            <v/>
          </cell>
          <cell r="E512" t="str">
            <v/>
          </cell>
          <cell r="F512" t="str">
            <v>9312.88</v>
          </cell>
          <cell r="G512" t="str">
            <v>RMB</v>
          </cell>
          <cell r="H512" t="str">
            <v>1</v>
          </cell>
          <cell r="I512" t="str">
            <v>1320.32</v>
          </cell>
        </row>
        <row r="513">
          <cell r="A513" t="str">
            <v>1711201</v>
          </cell>
          <cell r="B513" t="str">
            <v>纽约诺玛德詹姆斯酒店</v>
          </cell>
          <cell r="C513" t="str">
            <v>467964304</v>
          </cell>
          <cell r="D513" t="str">
            <v>reconfirmed</v>
          </cell>
          <cell r="E513" t="str">
            <v/>
          </cell>
          <cell r="F513" t="str">
            <v>1953.18</v>
          </cell>
          <cell r="G513" t="str">
            <v>RMB</v>
          </cell>
          <cell r="H513" t="str">
            <v>1</v>
          </cell>
          <cell r="I513" t="str">
            <v>277.46</v>
          </cell>
        </row>
        <row r="514">
          <cell r="A514" t="str">
            <v>1645566</v>
          </cell>
          <cell r="B514" t="str">
            <v>皇冠假日时代广场酒店</v>
          </cell>
          <cell r="C514" t="str">
            <v>447863244</v>
          </cell>
          <cell r="D514" t="str">
            <v>42019440</v>
          </cell>
          <cell r="E514" t="str">
            <v/>
          </cell>
          <cell r="F514" t="str">
            <v>1707.55</v>
          </cell>
          <cell r="G514" t="str">
            <v>RMB</v>
          </cell>
          <cell r="H514" t="str">
            <v>1</v>
          </cell>
          <cell r="I514" t="str">
            <v>240.7</v>
          </cell>
        </row>
        <row r="515">
          <cell r="A515" t="str">
            <v>1716476</v>
          </cell>
          <cell r="B515" t="str">
            <v>香港华大盛品酒店</v>
          </cell>
          <cell r="C515" t="str">
            <v>469645456</v>
          </cell>
          <cell r="D515" t="str">
            <v>113860918</v>
          </cell>
          <cell r="E515" t="str">
            <v/>
          </cell>
          <cell r="F515" t="str">
            <v>375.77</v>
          </cell>
          <cell r="G515" t="str">
            <v>RMB</v>
          </cell>
          <cell r="H515" t="str">
            <v>1</v>
          </cell>
          <cell r="I515" t="str">
            <v>53.38</v>
          </cell>
        </row>
        <row r="516">
          <cell r="A516" t="str">
            <v>1712785</v>
          </cell>
          <cell r="B516" t="str">
            <v>香港华大盛品酒店</v>
          </cell>
          <cell r="C516" t="str">
            <v>468424036</v>
          </cell>
          <cell r="D516" t="str">
            <v/>
          </cell>
          <cell r="E516" t="str">
            <v/>
          </cell>
          <cell r="F516" t="str">
            <v>1013.41</v>
          </cell>
          <cell r="G516" t="str">
            <v>RMB</v>
          </cell>
          <cell r="H516" t="str">
            <v>1</v>
          </cell>
          <cell r="I516" t="str">
            <v>143.96</v>
          </cell>
        </row>
        <row r="517">
          <cell r="A517" t="str">
            <v>1715184</v>
          </cell>
          <cell r="B517" t="str">
            <v>香港屯门贝尔特酒店</v>
          </cell>
          <cell r="C517" t="str">
            <v>469196272</v>
          </cell>
          <cell r="D517" t="str">
            <v/>
          </cell>
          <cell r="E517" t="str">
            <v/>
          </cell>
          <cell r="F517" t="str">
            <v>454.33</v>
          </cell>
          <cell r="G517" t="str">
            <v>RMB</v>
          </cell>
          <cell r="H517" t="str">
            <v>1</v>
          </cell>
          <cell r="I517" t="str">
            <v>64.54</v>
          </cell>
        </row>
        <row r="518">
          <cell r="A518" t="str">
            <v>1698254</v>
          </cell>
          <cell r="B518" t="str">
            <v>都柏林机场希尔顿酒店</v>
          </cell>
          <cell r="C518" t="str">
            <v>464215112</v>
          </cell>
          <cell r="D518" t="str">
            <v/>
          </cell>
          <cell r="E518" t="str">
            <v/>
          </cell>
          <cell r="F518" t="str">
            <v>493.75</v>
          </cell>
          <cell r="G518" t="str">
            <v>RMB</v>
          </cell>
          <cell r="H518" t="str">
            <v>1</v>
          </cell>
          <cell r="I518" t="str">
            <v>70.14</v>
          </cell>
        </row>
        <row r="519">
          <cell r="A519" t="str">
            <v>1693156</v>
          </cell>
          <cell r="B519" t="str">
            <v>加尔各答机场假日酒店</v>
          </cell>
          <cell r="C519" t="str">
            <v>462688076</v>
          </cell>
          <cell r="D519" t="str">
            <v/>
          </cell>
          <cell r="E519" t="str">
            <v/>
          </cell>
          <cell r="F519" t="str">
            <v>1420.22</v>
          </cell>
          <cell r="G519" t="str">
            <v>RMB</v>
          </cell>
          <cell r="H519" t="str">
            <v>1</v>
          </cell>
          <cell r="I519" t="str">
            <v>201.75</v>
          </cell>
        </row>
        <row r="520">
          <cell r="A520" t="str">
            <v>1676798</v>
          </cell>
          <cell r="B520" t="str">
            <v>奥兰多环球大道贝蒙特套房酒店</v>
          </cell>
          <cell r="C520" t="str">
            <v>457776280</v>
          </cell>
          <cell r="D520" t="str">
            <v>84139EC114180</v>
          </cell>
          <cell r="E520" t="str">
            <v/>
          </cell>
          <cell r="F520" t="str">
            <v>1841.61</v>
          </cell>
          <cell r="G520" t="str">
            <v>RMB</v>
          </cell>
          <cell r="H520" t="str">
            <v>1</v>
          </cell>
          <cell r="I520" t="str">
            <v>262.2</v>
          </cell>
        </row>
        <row r="521">
          <cell r="A521" t="str">
            <v>1689658</v>
          </cell>
          <cell r="B521" t="str">
            <v>奥兰多国际机场克拉丽奥酒店</v>
          </cell>
          <cell r="C521" t="str">
            <v>461700220</v>
          </cell>
          <cell r="D521" t="str">
            <v>29643598</v>
          </cell>
          <cell r="E521" t="str">
            <v/>
          </cell>
          <cell r="F521" t="str">
            <v>458.29</v>
          </cell>
          <cell r="G521" t="str">
            <v>RMB</v>
          </cell>
          <cell r="H521" t="str">
            <v>1</v>
          </cell>
          <cell r="I521" t="str">
            <v>65.02</v>
          </cell>
        </row>
        <row r="522">
          <cell r="A522" t="str">
            <v>1675484</v>
          </cell>
          <cell r="B522" t="str">
            <v>凤凰城市景金普顿帕洛玛酒店</v>
          </cell>
          <cell r="C522" t="str">
            <v>457370592</v>
          </cell>
          <cell r="D522" t="str">
            <v>21537163</v>
          </cell>
          <cell r="E522" t="str">
            <v/>
          </cell>
          <cell r="F522" t="str">
            <v>879.93</v>
          </cell>
          <cell r="G522" t="str">
            <v>RMB</v>
          </cell>
          <cell r="H522" t="str">
            <v>1</v>
          </cell>
          <cell r="I522" t="str">
            <v>125.28</v>
          </cell>
        </row>
        <row r="523">
          <cell r="A523" t="str">
            <v>1705105</v>
          </cell>
          <cell r="B523" t="str">
            <v>彭萨科拉老城区戴斯酒店</v>
          </cell>
          <cell r="C523" t="str">
            <v>466301700</v>
          </cell>
          <cell r="D523" t="str">
            <v/>
          </cell>
          <cell r="E523" t="str">
            <v/>
          </cell>
          <cell r="F523" t="str">
            <v>2847.62</v>
          </cell>
          <cell r="G523" t="str">
            <v>RMB</v>
          </cell>
          <cell r="H523" t="str">
            <v>1</v>
          </cell>
          <cell r="I523" t="str">
            <v>404.52</v>
          </cell>
        </row>
        <row r="524">
          <cell r="A524" t="str">
            <v>1693513</v>
          </cell>
          <cell r="B524" t="str">
            <v>贝斯特韦斯特凯犹提波恩特酒店</v>
          </cell>
          <cell r="C524" t="str">
            <v>462814412</v>
          </cell>
          <cell r="D524" t="str">
            <v>546009516</v>
          </cell>
          <cell r="E524" t="str">
            <v/>
          </cell>
          <cell r="F524" t="str">
            <v>627.08</v>
          </cell>
          <cell r="G524" t="str">
            <v>RMB</v>
          </cell>
          <cell r="H524" t="str">
            <v>1</v>
          </cell>
          <cell r="I524" t="str">
            <v>89.08</v>
          </cell>
        </row>
        <row r="525">
          <cell r="A525" t="str">
            <v>1707862</v>
          </cell>
          <cell r="B525" t="str">
            <v>阿维亚拉柏悦酒店</v>
          </cell>
          <cell r="C525" t="str">
            <v>467175128</v>
          </cell>
          <cell r="D525" t="str">
            <v>50068695;50068696</v>
          </cell>
          <cell r="E525" t="str">
            <v/>
          </cell>
          <cell r="F525" t="str">
            <v>7388.66</v>
          </cell>
          <cell r="G525" t="str">
            <v>RMB</v>
          </cell>
          <cell r="H525" t="str">
            <v>1</v>
          </cell>
          <cell r="I525" t="str">
            <v>1049.6</v>
          </cell>
        </row>
        <row r="526">
          <cell r="A526" t="str">
            <v>1638749</v>
          </cell>
          <cell r="B526" t="str">
            <v>旧金山市区欢朋酒店/会议中心</v>
          </cell>
          <cell r="C526" t="str">
            <v>444984100</v>
          </cell>
          <cell r="D526" t="str">
            <v>86517084</v>
          </cell>
          <cell r="E526" t="str">
            <v/>
          </cell>
          <cell r="F526" t="str">
            <v>1835.7</v>
          </cell>
          <cell r="G526" t="str">
            <v>RMB</v>
          </cell>
          <cell r="H526" t="str">
            <v>1</v>
          </cell>
          <cell r="I526" t="str">
            <v>258.6</v>
          </cell>
        </row>
        <row r="527">
          <cell r="A527" t="str">
            <v>1630509</v>
          </cell>
          <cell r="B527" t="str">
            <v>旧金山蒂尔登酒店</v>
          </cell>
          <cell r="C527" t="str">
            <v>441179076</v>
          </cell>
          <cell r="D527" t="str">
            <v>58803SB124512</v>
          </cell>
          <cell r="E527" t="str">
            <v/>
          </cell>
          <cell r="F527" t="str">
            <v>4795.69</v>
          </cell>
          <cell r="G527" t="str">
            <v>RMB</v>
          </cell>
          <cell r="H527" t="str">
            <v>1</v>
          </cell>
          <cell r="I527" t="str">
            <v>669.34</v>
          </cell>
        </row>
        <row r="528">
          <cell r="A528" t="str">
            <v>1705854</v>
          </cell>
          <cell r="B528" t="str">
            <v>盐湖城希尔顿逸林酒店</v>
          </cell>
          <cell r="C528" t="str">
            <v>466549024</v>
          </cell>
          <cell r="D528" t="str">
            <v/>
          </cell>
          <cell r="E528" t="str">
            <v/>
          </cell>
          <cell r="F528" t="str">
            <v>610.61</v>
          </cell>
          <cell r="G528" t="str">
            <v>RMB</v>
          </cell>
          <cell r="H528" t="str">
            <v>1</v>
          </cell>
          <cell r="I528" t="str">
            <v>86.74</v>
          </cell>
        </row>
        <row r="529">
          <cell r="A529" t="str">
            <v>1692806</v>
          </cell>
          <cell r="B529" t="str">
            <v>盐湖城市中心伊克诺旅馆</v>
          </cell>
          <cell r="C529" t="str">
            <v>462598376</v>
          </cell>
          <cell r="D529" t="str">
            <v>29981645</v>
          </cell>
          <cell r="E529" t="str">
            <v/>
          </cell>
          <cell r="F529" t="str">
            <v>790.04</v>
          </cell>
          <cell r="G529" t="str">
            <v>RMB</v>
          </cell>
          <cell r="H529" t="str">
            <v>1</v>
          </cell>
          <cell r="I529" t="str">
            <v>112.23</v>
          </cell>
        </row>
        <row r="530">
          <cell r="A530" t="str">
            <v>1698330</v>
          </cell>
          <cell r="B530" t="str">
            <v>阿姆斯特丹斯特劳戴克智选假日酒店</v>
          </cell>
          <cell r="C530" t="str">
            <v>464232292</v>
          </cell>
          <cell r="D530" t="str">
            <v/>
          </cell>
          <cell r="E530" t="str">
            <v/>
          </cell>
          <cell r="F530" t="str">
            <v>1531.09</v>
          </cell>
          <cell r="G530" t="str">
            <v>RMB</v>
          </cell>
          <cell r="H530" t="str">
            <v>1</v>
          </cell>
          <cell r="I530" t="str">
            <v>217.5</v>
          </cell>
        </row>
        <row r="531">
          <cell r="A531" t="str">
            <v>1699383</v>
          </cell>
          <cell r="B531" t="str">
            <v>奥斯陆丽笙世嘉酒店</v>
          </cell>
          <cell r="C531" t="str">
            <v>464553900</v>
          </cell>
          <cell r="D531" t="str">
            <v>V9DXFJH</v>
          </cell>
          <cell r="E531" t="str">
            <v/>
          </cell>
          <cell r="F531" t="str">
            <v>1865.05</v>
          </cell>
          <cell r="G531" t="str">
            <v>RMB</v>
          </cell>
          <cell r="H531" t="str">
            <v>1</v>
          </cell>
          <cell r="I531" t="str">
            <v>264.94</v>
          </cell>
        </row>
        <row r="532">
          <cell r="A532" t="str">
            <v>1697837</v>
          </cell>
          <cell r="B532" t="str">
            <v>奥斯陆丽笙世嘉酒店</v>
          </cell>
          <cell r="C532" t="str">
            <v>464127604</v>
          </cell>
          <cell r="D532" t="str">
            <v>V97LGKX</v>
          </cell>
          <cell r="E532" t="str">
            <v/>
          </cell>
          <cell r="F532" t="str">
            <v>3241.48</v>
          </cell>
          <cell r="G532" t="str">
            <v>RMB</v>
          </cell>
          <cell r="H532" t="str">
            <v>1</v>
          </cell>
          <cell r="I532" t="str">
            <v>460.47</v>
          </cell>
        </row>
        <row r="533">
          <cell r="A533" t="str">
            <v>1685843</v>
          </cell>
          <cell r="B533" t="str">
            <v>奥斯陆丽笙世嘉酒店</v>
          </cell>
          <cell r="C533" t="str">
            <v>460598992</v>
          </cell>
          <cell r="D533" t="str">
            <v/>
          </cell>
          <cell r="E533" t="str">
            <v/>
          </cell>
          <cell r="F533" t="str">
            <v>991.58</v>
          </cell>
          <cell r="G533" t="str">
            <v>RMB</v>
          </cell>
          <cell r="H533" t="str">
            <v>1</v>
          </cell>
          <cell r="I533" t="str">
            <v>140.52</v>
          </cell>
        </row>
        <row r="534">
          <cell r="A534" t="str">
            <v>1713571</v>
          </cell>
          <cell r="B534" t="str">
            <v>奥斯陆丽笙世嘉酒店</v>
          </cell>
          <cell r="C534" t="str">
            <v>468692148</v>
          </cell>
          <cell r="D534" t="str">
            <v/>
          </cell>
          <cell r="E534" t="str">
            <v/>
          </cell>
          <cell r="F534" t="str">
            <v>1028.75</v>
          </cell>
          <cell r="G534" t="str">
            <v>RMB</v>
          </cell>
          <cell r="H534" t="str">
            <v>1</v>
          </cell>
          <cell r="I534" t="str">
            <v>146.14</v>
          </cell>
        </row>
        <row r="535">
          <cell r="A535" t="str">
            <v>1651908</v>
          </cell>
          <cell r="B535" t="str">
            <v>布加勒斯特丽笙酒店</v>
          </cell>
          <cell r="C535" t="str">
            <v>450103888</v>
          </cell>
          <cell r="D535" t="str">
            <v>V1SJ9J9</v>
          </cell>
          <cell r="E535" t="str">
            <v/>
          </cell>
          <cell r="F535" t="str">
            <v>3073.52</v>
          </cell>
          <cell r="G535" t="str">
            <v>RMB</v>
          </cell>
          <cell r="H535" t="str">
            <v>1</v>
          </cell>
          <cell r="I535" t="str">
            <v>433.88</v>
          </cell>
        </row>
        <row r="536">
          <cell r="A536" t="str">
            <v>1665788</v>
          </cell>
          <cell r="B536" t="str">
            <v>名古屋荣微笑酒店</v>
          </cell>
          <cell r="C536" t="str">
            <v>454927496</v>
          </cell>
          <cell r="D536" t="str">
            <v>reconfirmed</v>
          </cell>
          <cell r="E536" t="str">
            <v/>
          </cell>
          <cell r="F536" t="str">
            <v>356.6</v>
          </cell>
          <cell r="G536" t="str">
            <v>RMB</v>
          </cell>
          <cell r="H536" t="str">
            <v>1</v>
          </cell>
          <cell r="I536" t="str">
            <v>50.86</v>
          </cell>
        </row>
        <row r="537">
          <cell r="A537" t="str">
            <v>1697675</v>
          </cell>
          <cell r="B537" t="str">
            <v>御宿野乃奈良天然温泉酒店 </v>
          </cell>
          <cell r="C537" t="str">
            <v>464147108</v>
          </cell>
          <cell r="D537" t="str">
            <v/>
          </cell>
          <cell r="E537" t="str">
            <v/>
          </cell>
          <cell r="F537" t="str">
            <v>879.09</v>
          </cell>
          <cell r="G537" t="str">
            <v>RMB</v>
          </cell>
          <cell r="H537" t="str">
            <v>1</v>
          </cell>
          <cell r="I537" t="str">
            <v>124.88</v>
          </cell>
        </row>
        <row r="538">
          <cell r="A538" t="str">
            <v>1667586</v>
          </cell>
          <cell r="B538" t="str">
            <v>御宿野乃奈良天然温泉酒店 </v>
          </cell>
          <cell r="C538" t="str">
            <v>455246616</v>
          </cell>
          <cell r="D538" t="str">
            <v>126888</v>
          </cell>
          <cell r="E538" t="str">
            <v/>
          </cell>
          <cell r="F538" t="str">
            <v>609.43</v>
          </cell>
          <cell r="G538" t="str">
            <v>RMB</v>
          </cell>
          <cell r="H538" t="str">
            <v>1</v>
          </cell>
          <cell r="I538" t="str">
            <v>86.92</v>
          </cell>
        </row>
        <row r="539">
          <cell r="A539" t="str">
            <v>1695155</v>
          </cell>
          <cell r="B539" t="str">
            <v>富士河口湖远景酒店</v>
          </cell>
          <cell r="C539" t="str">
            <v>463379624</v>
          </cell>
          <cell r="D539" t="str">
            <v>463379624</v>
          </cell>
          <cell r="E539" t="str">
            <v/>
          </cell>
          <cell r="F539" t="str">
            <v>4326.76</v>
          </cell>
          <cell r="G539" t="str">
            <v>RMB</v>
          </cell>
          <cell r="H539" t="str">
            <v>1</v>
          </cell>
          <cell r="I539" t="str">
            <v>614.64</v>
          </cell>
        </row>
        <row r="540">
          <cell r="A540" t="str">
            <v>1704482</v>
          </cell>
          <cell r="B540" t="str">
            <v>墨尔本奥克利庞特山公寓酒店</v>
          </cell>
          <cell r="C540" t="str">
            <v>466135008</v>
          </cell>
          <cell r="D540" t="str">
            <v>1121584</v>
          </cell>
          <cell r="E540" t="str">
            <v/>
          </cell>
          <cell r="F540" t="str">
            <v>709.44</v>
          </cell>
          <cell r="G540" t="str">
            <v>RMB</v>
          </cell>
          <cell r="H540" t="str">
            <v>1</v>
          </cell>
          <cell r="I540" t="str">
            <v>100.78</v>
          </cell>
        </row>
        <row r="541">
          <cell r="A541" t="str">
            <v>1691529</v>
          </cell>
          <cell r="B541" t="str">
            <v>清迈平那科河畔酒店</v>
          </cell>
          <cell r="C541" t="str">
            <v>462240040</v>
          </cell>
          <cell r="D541" t="str">
            <v>10602</v>
          </cell>
          <cell r="E541" t="str">
            <v/>
          </cell>
          <cell r="F541" t="str">
            <v>2368.29</v>
          </cell>
          <cell r="G541" t="str">
            <v>RMB</v>
          </cell>
          <cell r="H541" t="str">
            <v>1</v>
          </cell>
          <cell r="I541" t="str">
            <v>335.88</v>
          </cell>
        </row>
        <row r="542">
          <cell r="A542" t="str">
            <v>1664931</v>
          </cell>
          <cell r="B542" t="str">
            <v>欧洲维也纳奥地利流行酒店</v>
          </cell>
          <cell r="C542" t="str">
            <v>454783984</v>
          </cell>
          <cell r="D542" t="str">
            <v>18241129</v>
          </cell>
          <cell r="E542" t="str">
            <v/>
          </cell>
          <cell r="F542" t="str">
            <v>6898.59</v>
          </cell>
          <cell r="G542" t="str">
            <v>RMB</v>
          </cell>
          <cell r="H542" t="str">
            <v>1</v>
          </cell>
          <cell r="I542" t="str">
            <v>983.91</v>
          </cell>
        </row>
        <row r="543">
          <cell r="A543" t="str">
            <v>1710646</v>
          </cell>
          <cell r="B543" t="str">
            <v>曼谷兰开斯特</v>
          </cell>
          <cell r="C543" t="str">
            <v>467851324</v>
          </cell>
          <cell r="D543" t="str">
            <v/>
          </cell>
          <cell r="E543" t="str">
            <v/>
          </cell>
          <cell r="F543" t="str">
            <v>5990.26</v>
          </cell>
          <cell r="G543" t="str">
            <v>RMB</v>
          </cell>
          <cell r="H543" t="str">
            <v>1</v>
          </cell>
          <cell r="I543" t="str">
            <v>850.95</v>
          </cell>
        </row>
        <row r="544">
          <cell r="A544" t="str">
            <v>1691083</v>
          </cell>
          <cell r="B544" t="str">
            <v>DC市区舒适酒店与会议中心</v>
          </cell>
          <cell r="C544" t="str">
            <v>462120872</v>
          </cell>
          <cell r="D544" t="str">
            <v/>
          </cell>
          <cell r="E544" t="str">
            <v/>
          </cell>
          <cell r="F544" t="str">
            <v>614.78</v>
          </cell>
          <cell r="G544" t="str">
            <v>RMB</v>
          </cell>
          <cell r="H544" t="str">
            <v>1</v>
          </cell>
          <cell r="I544" t="str">
            <v>87.19</v>
          </cell>
        </row>
        <row r="545">
          <cell r="A545" t="str">
            <v>1699583</v>
          </cell>
          <cell r="B545" t="str">
            <v>芝加哥华威阿勒顿酒店</v>
          </cell>
          <cell r="C545" t="str">
            <v>464594144</v>
          </cell>
          <cell r="D545" t="str">
            <v>1993127</v>
          </cell>
          <cell r="E545" t="str">
            <v/>
          </cell>
          <cell r="F545" t="str">
            <v>1062.96</v>
          </cell>
          <cell r="G545" t="str">
            <v>RMB</v>
          </cell>
          <cell r="H545" t="str">
            <v>1</v>
          </cell>
          <cell r="I545" t="str">
            <v>151</v>
          </cell>
        </row>
        <row r="546">
          <cell r="A546" t="str">
            <v>1685617</v>
          </cell>
          <cell r="B546" t="str">
            <v>奥兰多邦内溪希尔顿酒店</v>
          </cell>
          <cell r="C546" t="str">
            <v>460536292</v>
          </cell>
          <cell r="D546" t="str">
            <v>3163875858</v>
          </cell>
          <cell r="E546" t="str">
            <v/>
          </cell>
          <cell r="F546" t="str">
            <v>10534.65</v>
          </cell>
          <cell r="G546" t="str">
            <v>RMB</v>
          </cell>
          <cell r="H546" t="str">
            <v>1</v>
          </cell>
          <cell r="I546" t="str">
            <v>1492.9</v>
          </cell>
        </row>
        <row r="547">
          <cell r="A547" t="str">
            <v>1691715</v>
          </cell>
          <cell r="B547" t="str">
            <v>普吉岛相片酒店</v>
          </cell>
          <cell r="C547" t="str">
            <v>462286932</v>
          </cell>
          <cell r="D547" t="str">
            <v>sukanya</v>
          </cell>
          <cell r="E547" t="str">
            <v/>
          </cell>
          <cell r="F547" t="str">
            <v>3334</v>
          </cell>
          <cell r="G547" t="str">
            <v>RMB</v>
          </cell>
          <cell r="H547" t="str">
            <v>1</v>
          </cell>
          <cell r="I547" t="str">
            <v>472.95</v>
          </cell>
        </row>
        <row r="548">
          <cell r="A548" t="str">
            <v>1651249</v>
          </cell>
          <cell r="B548" t="str">
            <v>悉尼维瑞尔中央车站酒店</v>
          </cell>
          <cell r="C548" t="str">
            <v>449877864</v>
          </cell>
          <cell r="D548" t="str">
            <v/>
          </cell>
          <cell r="E548" t="str">
            <v/>
          </cell>
          <cell r="F548" t="str">
            <v>1169.25</v>
          </cell>
          <cell r="G548" t="str">
            <v>RMB</v>
          </cell>
          <cell r="H548" t="str">
            <v>1</v>
          </cell>
          <cell r="I548" t="str">
            <v>165.06</v>
          </cell>
        </row>
        <row r="549">
          <cell r="A549" t="str">
            <v>1656229</v>
          </cell>
          <cell r="B549" t="str">
            <v>悉尼维瑞尔中央车站酒店</v>
          </cell>
          <cell r="C549" t="str">
            <v>451652484</v>
          </cell>
          <cell r="D549" t="str">
            <v/>
          </cell>
          <cell r="E549" t="str">
            <v/>
          </cell>
          <cell r="F549" t="str">
            <v>1414.37</v>
          </cell>
          <cell r="G549" t="str">
            <v>RMB</v>
          </cell>
          <cell r="H549" t="str">
            <v>1</v>
          </cell>
          <cell r="I549" t="str">
            <v>200.52</v>
          </cell>
        </row>
        <row r="550">
          <cell r="A550" t="str">
            <v>1672633</v>
          </cell>
          <cell r="B550" t="str">
            <v>迪拜国际机场普瑞米尔酒店</v>
          </cell>
          <cell r="C550" t="str">
            <v>456500780</v>
          </cell>
          <cell r="D550" t="str">
            <v>65349SC001803</v>
          </cell>
          <cell r="E550" t="str">
            <v/>
          </cell>
          <cell r="F550" t="str">
            <v>803</v>
          </cell>
          <cell r="G550" t="str">
            <v>RMB</v>
          </cell>
          <cell r="H550" t="str">
            <v>1</v>
          </cell>
          <cell r="I550" t="str">
            <v>114.07</v>
          </cell>
        </row>
        <row r="551">
          <cell r="A551" t="str">
            <v>1654831</v>
          </cell>
          <cell r="B551" t="str">
            <v>宿务马克坦度假村 </v>
          </cell>
          <cell r="C551" t="str">
            <v>451144428</v>
          </cell>
          <cell r="D551" t="str">
            <v/>
          </cell>
          <cell r="E551" t="str">
            <v/>
          </cell>
          <cell r="F551" t="str">
            <v>2174.14</v>
          </cell>
          <cell r="G551" t="str">
            <v>RMB</v>
          </cell>
          <cell r="H551" t="str">
            <v>1</v>
          </cell>
          <cell r="I551" t="str">
            <v>308.1</v>
          </cell>
        </row>
        <row r="552">
          <cell r="A552" t="str">
            <v>1650724</v>
          </cell>
          <cell r="B552" t="str">
            <v>卡费穆尔酒店</v>
          </cell>
          <cell r="C552" t="str">
            <v>449675180</v>
          </cell>
          <cell r="D552" t="str">
            <v/>
          </cell>
          <cell r="E552" t="str">
            <v/>
          </cell>
          <cell r="F552" t="str">
            <v>663.83</v>
          </cell>
          <cell r="G552" t="str">
            <v>RMB</v>
          </cell>
          <cell r="H552" t="str">
            <v>1</v>
          </cell>
          <cell r="I552" t="str">
            <v>93.74</v>
          </cell>
        </row>
        <row r="553">
          <cell r="A553" t="str">
            <v>1649194</v>
          </cell>
          <cell r="B553" t="str">
            <v>德雷斯顿中央火车站A＆O酒店及旅馆</v>
          </cell>
          <cell r="C553" t="str">
            <v>449068496</v>
          </cell>
          <cell r="D553" t="str">
            <v>DD1-223627</v>
          </cell>
          <cell r="E553" t="str">
            <v/>
          </cell>
          <cell r="F553" t="str">
            <v>1594.21</v>
          </cell>
          <cell r="G553" t="str">
            <v>RMB</v>
          </cell>
          <cell r="H553" t="str">
            <v>1</v>
          </cell>
          <cell r="I553" t="str">
            <v>225.12</v>
          </cell>
        </row>
        <row r="554">
          <cell r="A554" t="str">
            <v>1691554</v>
          </cell>
          <cell r="B554" t="str">
            <v>雅蓓丝塔名古屋酒店-大须观音站前</v>
          </cell>
          <cell r="C554" t="str">
            <v>462245152</v>
          </cell>
          <cell r="D554" t="str">
            <v>462245152</v>
          </cell>
          <cell r="E554" t="str">
            <v/>
          </cell>
          <cell r="F554" t="str">
            <v>982.49</v>
          </cell>
          <cell r="G554" t="str">
            <v>RMB</v>
          </cell>
          <cell r="H554" t="str">
            <v>1</v>
          </cell>
          <cell r="I554" t="str">
            <v>139.34</v>
          </cell>
        </row>
        <row r="555">
          <cell r="A555" t="str">
            <v>1669611</v>
          </cell>
          <cell r="B555" t="str">
            <v>国王花园度假酒店</v>
          </cell>
          <cell r="C555" t="str">
            <v>455660952</v>
          </cell>
          <cell r="D555" t="str">
            <v/>
          </cell>
          <cell r="E555" t="str">
            <v/>
          </cell>
          <cell r="F555" t="str">
            <v>2554.55</v>
          </cell>
          <cell r="G555" t="str">
            <v>RMB</v>
          </cell>
          <cell r="H555" t="str">
            <v>1</v>
          </cell>
          <cell r="I555" t="str">
            <v>363.56</v>
          </cell>
        </row>
        <row r="556">
          <cell r="A556" t="str">
            <v>1670933</v>
          </cell>
          <cell r="B556" t="str">
            <v>国王花园度假酒店</v>
          </cell>
          <cell r="C556" t="str">
            <v>456027604</v>
          </cell>
          <cell r="D556" t="str">
            <v/>
          </cell>
          <cell r="E556" t="str">
            <v/>
          </cell>
          <cell r="F556" t="str">
            <v>1277.1</v>
          </cell>
          <cell r="G556" t="str">
            <v>RMB</v>
          </cell>
          <cell r="H556" t="str">
            <v>1</v>
          </cell>
          <cell r="I556" t="str">
            <v>181.82</v>
          </cell>
        </row>
        <row r="557">
          <cell r="A557" t="str">
            <v>1699522</v>
          </cell>
          <cell r="B557" t="str">
            <v>大道酒店 &amp; 套房</v>
          </cell>
          <cell r="C557" t="str">
            <v>464580524</v>
          </cell>
          <cell r="D557" t="str">
            <v/>
          </cell>
          <cell r="E557" t="str">
            <v/>
          </cell>
          <cell r="F557" t="str">
            <v>3623.09</v>
          </cell>
          <cell r="G557" t="str">
            <v>RMB</v>
          </cell>
          <cell r="H557" t="str">
            <v>1</v>
          </cell>
          <cell r="I557" t="str">
            <v>514.68</v>
          </cell>
        </row>
        <row r="558">
          <cell r="A558" t="str">
            <v>1698770</v>
          </cell>
          <cell r="B558" t="str">
            <v>洛杉矶城南加州大学丽笙酒店</v>
          </cell>
          <cell r="C558" t="str">
            <v>464343820</v>
          </cell>
          <cell r="D558" t="str">
            <v/>
          </cell>
          <cell r="E558" t="str">
            <v/>
          </cell>
          <cell r="F558" t="str">
            <v>3983.37</v>
          </cell>
          <cell r="G558" t="str">
            <v>RMB</v>
          </cell>
          <cell r="H558" t="str">
            <v>1</v>
          </cell>
          <cell r="I558" t="str">
            <v>565.86</v>
          </cell>
        </row>
        <row r="559">
          <cell r="A559" t="str">
            <v>1693482</v>
          </cell>
          <cell r="B559" t="str">
            <v>洛杉矶城南加州大学丽笙酒店</v>
          </cell>
          <cell r="C559" t="str">
            <v>462800536</v>
          </cell>
          <cell r="D559" t="str">
            <v>5374SC004336</v>
          </cell>
          <cell r="E559" t="str">
            <v/>
          </cell>
          <cell r="F559" t="str">
            <v>4564.69</v>
          </cell>
          <cell r="G559" t="str">
            <v>RMB</v>
          </cell>
          <cell r="H559" t="str">
            <v>1</v>
          </cell>
          <cell r="I559" t="str">
            <v>648.44</v>
          </cell>
        </row>
        <row r="560">
          <cell r="A560" t="str">
            <v>1690377</v>
          </cell>
          <cell r="B560" t="str">
            <v>洛杉矶城南加州大学丽笙酒店</v>
          </cell>
          <cell r="C560" t="str">
            <v>461889216</v>
          </cell>
          <cell r="D560" t="str">
            <v>365894</v>
          </cell>
          <cell r="E560" t="str">
            <v/>
          </cell>
          <cell r="F560" t="str">
            <v>3898.78</v>
          </cell>
          <cell r="G560" t="str">
            <v>RMB</v>
          </cell>
          <cell r="H560" t="str">
            <v>1</v>
          </cell>
          <cell r="I560" t="str">
            <v>553.45</v>
          </cell>
        </row>
        <row r="561">
          <cell r="A561" t="str">
            <v>1691439</v>
          </cell>
          <cell r="B561" t="str">
            <v>首尔麻浦格莱德酒店</v>
          </cell>
          <cell r="C561" t="str">
            <v>462214480</v>
          </cell>
          <cell r="D561" t="str">
            <v/>
          </cell>
          <cell r="E561" t="str">
            <v/>
          </cell>
          <cell r="F561" t="str">
            <v>2386.06</v>
          </cell>
          <cell r="G561" t="str">
            <v>RMB</v>
          </cell>
          <cell r="H561" t="str">
            <v>1</v>
          </cell>
          <cell r="I561" t="str">
            <v>338.4</v>
          </cell>
        </row>
        <row r="562">
          <cell r="A562" t="str">
            <v>1687760</v>
          </cell>
          <cell r="B562" t="str">
            <v>首尔麻浦格莱德酒店</v>
          </cell>
          <cell r="C562" t="str">
            <v>461149772</v>
          </cell>
          <cell r="D562" t="str">
            <v/>
          </cell>
          <cell r="E562" t="str">
            <v/>
          </cell>
          <cell r="F562" t="str">
            <v>1881.19</v>
          </cell>
          <cell r="G562" t="str">
            <v>RMB</v>
          </cell>
          <cell r="H562" t="str">
            <v>1</v>
          </cell>
          <cell r="I562" t="str">
            <v>266.76</v>
          </cell>
        </row>
        <row r="563">
          <cell r="A563" t="str">
            <v>1653223</v>
          </cell>
          <cell r="B563" t="str">
            <v>首尔麻浦格莱德酒店</v>
          </cell>
          <cell r="C563" t="str">
            <v>450528244</v>
          </cell>
          <cell r="D563" t="str">
            <v/>
          </cell>
          <cell r="E563" t="str">
            <v/>
          </cell>
          <cell r="F563" t="str">
            <v>1623.88</v>
          </cell>
          <cell r="G563" t="str">
            <v>RMB</v>
          </cell>
          <cell r="H563" t="str">
            <v>1</v>
          </cell>
          <cell r="I563" t="str">
            <v>229.29</v>
          </cell>
        </row>
        <row r="564">
          <cell r="A564" t="str">
            <v>1689413</v>
          </cell>
          <cell r="B564" t="str">
            <v>首尔麻浦格莱德酒店</v>
          </cell>
          <cell r="C564" t="str">
            <v>461618092</v>
          </cell>
          <cell r="D564" t="str">
            <v/>
          </cell>
          <cell r="E564" t="str">
            <v/>
          </cell>
          <cell r="F564" t="str">
            <v>2814.89</v>
          </cell>
          <cell r="G564" t="str">
            <v>RMB</v>
          </cell>
          <cell r="H564" t="str">
            <v>1</v>
          </cell>
          <cell r="I564" t="str">
            <v>399.36</v>
          </cell>
        </row>
        <row r="565">
          <cell r="A565" t="str">
            <v>1684571</v>
          </cell>
          <cell r="B565" t="str">
            <v>首尔麻浦格莱德酒店</v>
          </cell>
          <cell r="C565" t="str">
            <v>460143480</v>
          </cell>
          <cell r="D565" t="str">
            <v/>
          </cell>
          <cell r="E565" t="str">
            <v/>
          </cell>
          <cell r="F565" t="str">
            <v>1418.99</v>
          </cell>
          <cell r="G565" t="str">
            <v>RMB</v>
          </cell>
          <cell r="H565" t="str">
            <v>1</v>
          </cell>
          <cell r="I565" t="str">
            <v>201.09</v>
          </cell>
        </row>
        <row r="566">
          <cell r="A566" t="str">
            <v>1684884</v>
          </cell>
          <cell r="B566" t="str">
            <v>首尔麻浦格莱德酒店</v>
          </cell>
          <cell r="C566" t="str">
            <v>460240252</v>
          </cell>
          <cell r="D566" t="str">
            <v/>
          </cell>
          <cell r="E566" t="str">
            <v/>
          </cell>
          <cell r="F566" t="str">
            <v>2780.4</v>
          </cell>
          <cell r="G566" t="str">
            <v>RMB</v>
          </cell>
          <cell r="H566" t="str">
            <v>1</v>
          </cell>
          <cell r="I566" t="str">
            <v>394.02</v>
          </cell>
        </row>
        <row r="567">
          <cell r="A567" t="str">
            <v>1715398</v>
          </cell>
          <cell r="B567" t="str">
            <v>明洞托马斯酒店</v>
          </cell>
          <cell r="C567" t="str">
            <v>469263136</v>
          </cell>
          <cell r="D567" t="str">
            <v>19011306</v>
          </cell>
          <cell r="E567" t="str">
            <v/>
          </cell>
          <cell r="F567" t="str">
            <v>675.44</v>
          </cell>
          <cell r="G567" t="str">
            <v>RMB</v>
          </cell>
          <cell r="H567" t="str">
            <v>1</v>
          </cell>
          <cell r="I567" t="str">
            <v>95.95</v>
          </cell>
        </row>
        <row r="568">
          <cell r="A568" t="str">
            <v>1621962</v>
          </cell>
          <cell r="B568" t="str">
            <v>香榭丽舍家园酒店</v>
          </cell>
          <cell r="C568" t="str">
            <v>436590784</v>
          </cell>
          <cell r="D568" t="str">
            <v>56058SB036207</v>
          </cell>
          <cell r="E568" t="str">
            <v/>
          </cell>
          <cell r="F568" t="str">
            <v>2883.77</v>
          </cell>
          <cell r="G568" t="str">
            <v>RMB</v>
          </cell>
          <cell r="H568" t="str">
            <v>1</v>
          </cell>
          <cell r="I568" t="str">
            <v>404.36</v>
          </cell>
        </row>
        <row r="569">
          <cell r="A569" t="str">
            <v>1684440</v>
          </cell>
          <cell r="B569" t="str">
            <v>阿戈长滩岛酒店</v>
          </cell>
          <cell r="C569" t="str">
            <v>460082396</v>
          </cell>
          <cell r="D569" t="str">
            <v/>
          </cell>
          <cell r="E569" t="str">
            <v/>
          </cell>
          <cell r="F569" t="str">
            <v>1543.89</v>
          </cell>
          <cell r="G569" t="str">
            <v>RMB</v>
          </cell>
          <cell r="H569" t="str">
            <v>1</v>
          </cell>
          <cell r="I569" t="str">
            <v>218.79</v>
          </cell>
        </row>
        <row r="570">
          <cell r="A570" t="str">
            <v>1624134</v>
          </cell>
          <cell r="B570" t="str">
            <v>马林滑铁卢酒店</v>
          </cell>
          <cell r="C570" t="str">
            <v>437510440</v>
          </cell>
          <cell r="D570" t="str">
            <v>437510440</v>
          </cell>
          <cell r="E570" t="str">
            <v/>
          </cell>
          <cell r="F570" t="str">
            <v>3002.62</v>
          </cell>
          <cell r="G570" t="str">
            <v>RMB</v>
          </cell>
          <cell r="H570" t="str">
            <v>1</v>
          </cell>
          <cell r="I570" t="str">
            <v>420.67</v>
          </cell>
        </row>
        <row r="571">
          <cell r="A571" t="str">
            <v>1665066</v>
          </cell>
          <cell r="B571" t="str">
            <v>舞滨日和酒店</v>
          </cell>
          <cell r="C571" t="str">
            <v>454834780</v>
          </cell>
          <cell r="D571" t="str">
            <v/>
          </cell>
          <cell r="E571" t="str">
            <v/>
          </cell>
          <cell r="F571" t="str">
            <v>1494.83</v>
          </cell>
          <cell r="G571" t="str">
            <v>RMB</v>
          </cell>
          <cell r="H571" t="str">
            <v>1</v>
          </cell>
          <cell r="I571" t="str">
            <v>213.2</v>
          </cell>
        </row>
        <row r="572">
          <cell r="A572" t="str">
            <v>1667728</v>
          </cell>
          <cell r="B572" t="str">
            <v>萨特里豪斯秘密度假酒店</v>
          </cell>
          <cell r="C572" t="str">
            <v>455272864</v>
          </cell>
          <cell r="D572" t="str">
            <v/>
          </cell>
          <cell r="E572" t="str">
            <v/>
          </cell>
          <cell r="F572" t="str">
            <v>1464.33</v>
          </cell>
          <cell r="G572" t="str">
            <v>RMB</v>
          </cell>
          <cell r="H572" t="str">
            <v>1</v>
          </cell>
          <cell r="I572" t="str">
            <v>208.85</v>
          </cell>
        </row>
        <row r="573">
          <cell r="A573" t="str">
            <v>1708007</v>
          </cell>
          <cell r="B573" t="str">
            <v>玫瑰酒店</v>
          </cell>
          <cell r="C573" t="str">
            <v>467209908</v>
          </cell>
          <cell r="D573" t="str">
            <v/>
          </cell>
          <cell r="E573" t="str">
            <v/>
          </cell>
          <cell r="F573" t="str">
            <v>367.95</v>
          </cell>
          <cell r="G573" t="str">
            <v>RMB</v>
          </cell>
          <cell r="H573" t="str">
            <v>1</v>
          </cell>
          <cell r="I573" t="str">
            <v>52.27</v>
          </cell>
        </row>
        <row r="574">
          <cell r="A574" t="str">
            <v>1649642</v>
          </cell>
          <cell r="B574" t="str">
            <v>塔拉维什酒店</v>
          </cell>
          <cell r="C574" t="str">
            <v>449236268</v>
          </cell>
          <cell r="D574" t="str">
            <v>reconfirmed</v>
          </cell>
          <cell r="E574" t="str">
            <v/>
          </cell>
          <cell r="F574" t="str">
            <v>351.25</v>
          </cell>
          <cell r="G574" t="str">
            <v>RMB</v>
          </cell>
          <cell r="H574" t="str">
            <v>1</v>
          </cell>
          <cell r="I574" t="str">
            <v>49.6</v>
          </cell>
        </row>
        <row r="575">
          <cell r="A575" t="str">
            <v>1667693</v>
          </cell>
          <cell r="B575" t="str">
            <v>神话 - 戍沙吞住宿加早餐旅馆</v>
          </cell>
          <cell r="C575" t="str">
            <v>455267720</v>
          </cell>
          <cell r="D575" t="str">
            <v/>
          </cell>
          <cell r="E575" t="str">
            <v/>
          </cell>
          <cell r="F575" t="str">
            <v>0</v>
          </cell>
          <cell r="G575" t="str">
            <v>RMB</v>
          </cell>
          <cell r="H575" t="str">
            <v>1</v>
          </cell>
          <cell r="I575" t="str">
            <v>0</v>
          </cell>
        </row>
        <row r="576">
          <cell r="A576" t="str">
            <v>1700291</v>
          </cell>
          <cell r="B576" t="str">
            <v>御宿野乃难波天然温泉酒店</v>
          </cell>
          <cell r="C576" t="str">
            <v>464778560</v>
          </cell>
          <cell r="D576" t="str">
            <v>135949</v>
          </cell>
          <cell r="E576" t="str">
            <v/>
          </cell>
          <cell r="F576" t="str">
            <v>1072.05</v>
          </cell>
          <cell r="G576" t="str">
            <v>RMB</v>
          </cell>
          <cell r="H576" t="str">
            <v>1</v>
          </cell>
          <cell r="I576" t="str">
            <v>152.29</v>
          </cell>
        </row>
        <row r="577">
          <cell r="A577" t="str">
            <v>1682130</v>
          </cell>
          <cell r="B577" t="str">
            <v>御宿野乃难波天然温泉酒店</v>
          </cell>
          <cell r="C577" t="str">
            <v>459348064</v>
          </cell>
          <cell r="D577" t="str">
            <v>134522</v>
          </cell>
          <cell r="E577" t="str">
            <v/>
          </cell>
          <cell r="F577" t="str">
            <v>1238.7</v>
          </cell>
          <cell r="G577" t="str">
            <v>RMB</v>
          </cell>
          <cell r="H577" t="str">
            <v>1</v>
          </cell>
          <cell r="I577" t="str">
            <v>175.63</v>
          </cell>
        </row>
        <row r="578">
          <cell r="A578" t="str">
            <v>1706294</v>
          </cell>
          <cell r="B578" t="str">
            <v>芒果卧室酒店</v>
          </cell>
          <cell r="C578" t="str">
            <v>466660252</v>
          </cell>
          <cell r="D578" t="str">
            <v/>
          </cell>
          <cell r="E578" t="str">
            <v/>
          </cell>
          <cell r="F578" t="str">
            <v>1228.82</v>
          </cell>
          <cell r="G578" t="str">
            <v>RMB</v>
          </cell>
          <cell r="H578" t="str">
            <v>1</v>
          </cell>
          <cell r="I578" t="str">
            <v>174.56</v>
          </cell>
        </row>
        <row r="579">
          <cell r="A579" t="str">
            <v>1694785</v>
          </cell>
          <cell r="B579" t="str">
            <v>东京东神田舒适酒店</v>
          </cell>
          <cell r="C579" t="str">
            <v>463261288</v>
          </cell>
          <cell r="D579" t="str">
            <v/>
          </cell>
          <cell r="E579" t="str">
            <v/>
          </cell>
          <cell r="F579" t="str">
            <v>1933.05</v>
          </cell>
          <cell r="G579" t="str">
            <v>RMB</v>
          </cell>
          <cell r="H579" t="str">
            <v>1</v>
          </cell>
          <cell r="I579" t="str">
            <v>274.6</v>
          </cell>
        </row>
        <row r="580">
          <cell r="A580" t="str">
            <v>1702722</v>
          </cell>
          <cell r="B580" t="str">
            <v>东京东神田舒适酒店</v>
          </cell>
          <cell r="C580" t="str">
            <v>465536508</v>
          </cell>
          <cell r="D580" t="str">
            <v>31060704</v>
          </cell>
          <cell r="E580" t="str">
            <v/>
          </cell>
          <cell r="F580" t="str">
            <v>850.65</v>
          </cell>
          <cell r="G580" t="str">
            <v>RMB</v>
          </cell>
          <cell r="H580" t="str">
            <v>1</v>
          </cell>
          <cell r="I580" t="str">
            <v>120.84</v>
          </cell>
        </row>
        <row r="581">
          <cell r="A581" t="str">
            <v>1709549</v>
          </cell>
          <cell r="B581" t="str">
            <v>济州咸德金色郁金香酒店</v>
          </cell>
          <cell r="C581" t="str">
            <v>467594404</v>
          </cell>
          <cell r="D581" t="str">
            <v>19176613</v>
          </cell>
          <cell r="E581" t="str">
            <v/>
          </cell>
          <cell r="F581" t="str">
            <v>939.14</v>
          </cell>
          <cell r="G581" t="str">
            <v>RMB</v>
          </cell>
          <cell r="H581" t="str">
            <v>1</v>
          </cell>
          <cell r="I581" t="str">
            <v>133.41</v>
          </cell>
        </row>
        <row r="582">
          <cell r="A582" t="str">
            <v>1707658</v>
          </cell>
          <cell r="B582" t="str">
            <v>城山合作城市酒店</v>
          </cell>
          <cell r="C582" t="str">
            <v>467114888</v>
          </cell>
          <cell r="D582" t="str">
            <v>19120751</v>
          </cell>
          <cell r="E582" t="str">
            <v/>
          </cell>
          <cell r="F582" t="str">
            <v>327.27</v>
          </cell>
          <cell r="G582" t="str">
            <v>RMB</v>
          </cell>
          <cell r="H582" t="str">
            <v>1</v>
          </cell>
          <cell r="I582" t="str">
            <v>46.49</v>
          </cell>
        </row>
        <row r="583">
          <cell r="A583" t="str">
            <v>1696689</v>
          </cell>
          <cell r="B583" t="str">
            <v>天阁酒店(台北复兴馆)</v>
          </cell>
          <cell r="C583" t="str">
            <v>463821728</v>
          </cell>
          <cell r="D583" t="str">
            <v/>
          </cell>
          <cell r="E583" t="str">
            <v/>
          </cell>
          <cell r="F583" t="str">
            <v>3955.07</v>
          </cell>
          <cell r="G583" t="str">
            <v>RMB</v>
          </cell>
          <cell r="H583" t="str">
            <v>1</v>
          </cell>
          <cell r="I583" t="str">
            <v>561.84</v>
          </cell>
        </row>
        <row r="584">
          <cell r="A584" t="str">
            <v>1637016</v>
          </cell>
          <cell r="B584" t="str">
            <v>北投热海温泉大饭店</v>
          </cell>
          <cell r="C584" t="str">
            <v>444238776</v>
          </cell>
          <cell r="D584" t="str">
            <v/>
          </cell>
          <cell r="E584" t="str">
            <v/>
          </cell>
          <cell r="F584" t="str">
            <v>619.52</v>
          </cell>
          <cell r="G584" t="str">
            <v>RMB</v>
          </cell>
          <cell r="H584" t="str">
            <v>1</v>
          </cell>
          <cell r="I584" t="str">
            <v>87.36</v>
          </cell>
        </row>
        <row r="585">
          <cell r="A585" t="str">
            <v>1714163</v>
          </cell>
          <cell r="B585" t="str">
            <v>苑福冈酒店</v>
          </cell>
          <cell r="C585" t="str">
            <v>468878656</v>
          </cell>
          <cell r="D585" t="str">
            <v>468878656</v>
          </cell>
          <cell r="E585" t="str">
            <v/>
          </cell>
          <cell r="F585" t="str">
            <v>1915.03</v>
          </cell>
          <cell r="G585" t="str">
            <v>RMB</v>
          </cell>
          <cell r="H585" t="str">
            <v>1</v>
          </cell>
          <cell r="I585" t="str">
            <v>272.04</v>
          </cell>
        </row>
        <row r="586">
          <cell r="A586" t="str">
            <v>1693935</v>
          </cell>
          <cell r="B586" t="str">
            <v>苑福冈酒店</v>
          </cell>
          <cell r="C586" t="str">
            <v>462963744</v>
          </cell>
          <cell r="D586" t="str">
            <v>462963744</v>
          </cell>
          <cell r="E586" t="str">
            <v/>
          </cell>
          <cell r="F586" t="str">
            <v>1534.26</v>
          </cell>
          <cell r="G586" t="str">
            <v>RMB</v>
          </cell>
          <cell r="H586" t="str">
            <v>1</v>
          </cell>
          <cell r="I586" t="str">
            <v>217.95</v>
          </cell>
        </row>
        <row r="587">
          <cell r="A587" t="str">
            <v>1667922</v>
          </cell>
          <cell r="B587" t="str">
            <v>江户樱花饭店</v>
          </cell>
          <cell r="C587" t="str">
            <v>455303448</v>
          </cell>
          <cell r="D587" t="str">
            <v>455303448</v>
          </cell>
          <cell r="E587" t="str">
            <v/>
          </cell>
          <cell r="F587" t="str">
            <v>1754.67</v>
          </cell>
          <cell r="G587" t="str">
            <v>RMB</v>
          </cell>
          <cell r="H587" t="str">
            <v>1</v>
          </cell>
          <cell r="I587" t="str">
            <v>250.26</v>
          </cell>
        </row>
        <row r="588">
          <cell r="A588" t="str">
            <v>1706428</v>
          </cell>
          <cell r="B588" t="str">
            <v>奇旺绿色公园</v>
          </cell>
          <cell r="C588" t="str">
            <v>466694616</v>
          </cell>
          <cell r="D588" t="str">
            <v>301219</v>
          </cell>
          <cell r="E588" t="str">
            <v/>
          </cell>
          <cell r="F588" t="str">
            <v>1512.3</v>
          </cell>
          <cell r="G588" t="str">
            <v>RMB</v>
          </cell>
          <cell r="H588" t="str">
            <v>1</v>
          </cell>
          <cell r="I588" t="str">
            <v>214.83</v>
          </cell>
        </row>
        <row r="589">
          <cell r="A589" t="str">
            <v>1672768</v>
          </cell>
          <cell r="B589" t="str">
            <v>札幌薄野微笑尊贵酒店</v>
          </cell>
          <cell r="C589" t="str">
            <v>456543792</v>
          </cell>
          <cell r="D589" t="str">
            <v>99771</v>
          </cell>
          <cell r="E589" t="str">
            <v/>
          </cell>
          <cell r="F589" t="str">
            <v>963.64</v>
          </cell>
          <cell r="G589" t="str">
            <v>RMB</v>
          </cell>
          <cell r="H589" t="str">
            <v>1</v>
          </cell>
          <cell r="I589" t="str">
            <v>136.89</v>
          </cell>
        </row>
        <row r="590">
          <cell r="A590" t="str">
            <v>1715630</v>
          </cell>
          <cell r="B590" t="str">
            <v>札幌薄野微笑尊贵酒店</v>
          </cell>
          <cell r="C590" t="str">
            <v>469352160</v>
          </cell>
          <cell r="D590" t="str">
            <v>105071</v>
          </cell>
          <cell r="E590" t="str">
            <v/>
          </cell>
          <cell r="F590" t="str">
            <v>1213.47</v>
          </cell>
          <cell r="G590" t="str">
            <v>RMB</v>
          </cell>
          <cell r="H590" t="str">
            <v>1</v>
          </cell>
          <cell r="I590" t="str">
            <v>172.38</v>
          </cell>
        </row>
        <row r="591">
          <cell r="A591" t="str">
            <v>1676724</v>
          </cell>
          <cell r="B591" t="str">
            <v>MYSTAYS 札幌薄野酒店</v>
          </cell>
          <cell r="C591" t="str">
            <v>457754948</v>
          </cell>
          <cell r="D591" t="str">
            <v>53359</v>
          </cell>
          <cell r="E591" t="str">
            <v/>
          </cell>
          <cell r="F591" t="str">
            <v>971.52</v>
          </cell>
          <cell r="G591" t="str">
            <v>RMB</v>
          </cell>
          <cell r="H591" t="str">
            <v>1</v>
          </cell>
          <cell r="I591" t="str">
            <v>138.32</v>
          </cell>
        </row>
        <row r="592">
          <cell r="A592" t="str">
            <v>1683203</v>
          </cell>
          <cell r="B592" t="str">
            <v>托里菲托小樽运河酒店</v>
          </cell>
          <cell r="C592" t="str">
            <v>459655520</v>
          </cell>
          <cell r="D592" t="str">
            <v>147717</v>
          </cell>
          <cell r="E592" t="str">
            <v/>
          </cell>
          <cell r="F592" t="str">
            <v>842.36</v>
          </cell>
          <cell r="G592" t="str">
            <v>RMB</v>
          </cell>
          <cell r="H592" t="str">
            <v>1</v>
          </cell>
          <cell r="I592" t="str">
            <v>119.56</v>
          </cell>
        </row>
        <row r="593">
          <cell r="A593" t="str">
            <v>1695861</v>
          </cell>
          <cell r="B593" t="str">
            <v>托里菲托小樽运河酒店</v>
          </cell>
          <cell r="C593" t="str">
            <v>463570840</v>
          </cell>
          <cell r="D593" t="str">
            <v>463570840</v>
          </cell>
          <cell r="E593" t="str">
            <v/>
          </cell>
          <cell r="F593" t="str">
            <v>1443.1</v>
          </cell>
          <cell r="G593" t="str">
            <v>RMB</v>
          </cell>
          <cell r="H593" t="str">
            <v>1</v>
          </cell>
          <cell r="I593" t="str">
            <v>205</v>
          </cell>
        </row>
        <row r="594">
          <cell r="A594" t="str">
            <v>1698164</v>
          </cell>
          <cell r="B594" t="str">
            <v>塔普罗班温泉度假酒店</v>
          </cell>
          <cell r="C594" t="str">
            <v>464194704</v>
          </cell>
          <cell r="D594" t="str">
            <v>464194704</v>
          </cell>
          <cell r="E594" t="str">
            <v/>
          </cell>
          <cell r="F594" t="str">
            <v>4603.83</v>
          </cell>
          <cell r="G594" t="str">
            <v>RMB</v>
          </cell>
          <cell r="H594" t="str">
            <v>1</v>
          </cell>
          <cell r="I594" t="str">
            <v>654</v>
          </cell>
        </row>
        <row r="595">
          <cell r="A595" t="str">
            <v>1667122</v>
          </cell>
          <cell r="B595" t="str">
            <v>9布里克酒店</v>
          </cell>
          <cell r="C595" t="str">
            <v>455168436</v>
          </cell>
          <cell r="D595" t="str">
            <v/>
          </cell>
          <cell r="E595" t="str">
            <v/>
          </cell>
          <cell r="F595" t="str">
            <v>3038.39</v>
          </cell>
          <cell r="G595" t="str">
            <v>RMB</v>
          </cell>
          <cell r="H595" t="str">
            <v>1</v>
          </cell>
          <cell r="I595" t="str">
            <v>433.35</v>
          </cell>
        </row>
        <row r="596">
          <cell r="A596" t="str">
            <v>1710491</v>
          </cell>
          <cell r="B596" t="str">
            <v>大阪难波日本桥红屋顶套房酒店</v>
          </cell>
          <cell r="C596" t="str">
            <v>467814732</v>
          </cell>
          <cell r="D596" t="str">
            <v>reconfirmed</v>
          </cell>
          <cell r="E596" t="str">
            <v/>
          </cell>
          <cell r="F596" t="str">
            <v>1281.61</v>
          </cell>
          <cell r="G596" t="str">
            <v>RMB</v>
          </cell>
          <cell r="H596" t="str">
            <v>1</v>
          </cell>
          <cell r="I596" t="str">
            <v>182.06</v>
          </cell>
        </row>
        <row r="597">
          <cell r="A597" t="str">
            <v>1712739</v>
          </cell>
          <cell r="B597" t="str">
            <v>釜山赌场天堂酒店</v>
          </cell>
          <cell r="C597" t="str">
            <v>468411876</v>
          </cell>
          <cell r="D597" t="str">
            <v>reconfirmed</v>
          </cell>
          <cell r="E597" t="str">
            <v/>
          </cell>
          <cell r="F597" t="str">
            <v>4101.07</v>
          </cell>
          <cell r="G597" t="str">
            <v>RMB</v>
          </cell>
          <cell r="H597" t="str">
            <v>1</v>
          </cell>
          <cell r="I597" t="str">
            <v>582.58</v>
          </cell>
        </row>
        <row r="598">
          <cell r="A598" t="str">
            <v>1710387</v>
          </cell>
          <cell r="B598" t="str">
            <v>东大门宜居酒店</v>
          </cell>
          <cell r="C598" t="str">
            <v>467782376</v>
          </cell>
          <cell r="D598" t="str">
            <v/>
          </cell>
          <cell r="E598" t="str">
            <v/>
          </cell>
          <cell r="F598" t="str">
            <v>252.37</v>
          </cell>
          <cell r="G598" t="str">
            <v>RMB</v>
          </cell>
          <cell r="H598" t="str">
            <v>1</v>
          </cell>
          <cell r="I598" t="str">
            <v>35.85</v>
          </cell>
        </row>
        <row r="599">
          <cell r="A599" t="str">
            <v>1652322</v>
          </cell>
          <cell r="B599" t="str">
            <v>拉迈椰子海滩度假村</v>
          </cell>
          <cell r="C599" t="str">
            <v>450249464</v>
          </cell>
          <cell r="D599" t="str">
            <v/>
          </cell>
          <cell r="E599" t="str">
            <v/>
          </cell>
          <cell r="F599" t="str">
            <v>1949.87</v>
          </cell>
          <cell r="G599" t="str">
            <v>RMB</v>
          </cell>
          <cell r="H599" t="str">
            <v>1</v>
          </cell>
          <cell r="I599" t="str">
            <v>275.32</v>
          </cell>
        </row>
        <row r="600">
          <cell r="A600" t="str">
            <v>1632955</v>
          </cell>
          <cell r="B600" t="str">
            <v>拉帕华欣酒店</v>
          </cell>
          <cell r="C600" t="str">
            <v>442440892</v>
          </cell>
          <cell r="D600" t="str">
            <v/>
          </cell>
          <cell r="E600" t="str">
            <v/>
          </cell>
          <cell r="F600" t="str">
            <v>1531.91</v>
          </cell>
          <cell r="G600" t="str">
            <v>RMB</v>
          </cell>
          <cell r="H600" t="str">
            <v>1</v>
          </cell>
          <cell r="I600" t="str">
            <v>213.87</v>
          </cell>
        </row>
        <row r="601">
          <cell r="A601" t="str">
            <v>1708279</v>
          </cell>
          <cell r="B601" t="str">
            <v>达沃阿布雷扎丝绸酒店</v>
          </cell>
          <cell r="C601" t="str">
            <v>467320372</v>
          </cell>
          <cell r="D601" t="str">
            <v>1553163</v>
          </cell>
          <cell r="E601" t="str">
            <v/>
          </cell>
          <cell r="F601" t="str">
            <v>2540.13</v>
          </cell>
          <cell r="G601" t="str">
            <v>RMB</v>
          </cell>
          <cell r="H601" t="str">
            <v>1</v>
          </cell>
          <cell r="I601" t="str">
            <v>360.84</v>
          </cell>
        </row>
        <row r="602">
          <cell r="A602" t="str">
            <v>1639380</v>
          </cell>
          <cell r="B602" t="str">
            <v>丽亭酒店&amp;度假村</v>
          </cell>
          <cell r="C602" t="str">
            <v>445287196</v>
          </cell>
          <cell r="D602" t="str">
            <v>54299097</v>
          </cell>
          <cell r="E602" t="str">
            <v/>
          </cell>
          <cell r="F602" t="str">
            <v>712.42</v>
          </cell>
          <cell r="G602" t="str">
            <v>RMB</v>
          </cell>
          <cell r="H602" t="str">
            <v>1</v>
          </cell>
          <cell r="I602" t="str">
            <v>100.36</v>
          </cell>
        </row>
        <row r="603">
          <cell r="A603" t="str">
            <v>1688228</v>
          </cell>
          <cell r="B603" t="str">
            <v>迈阿密西机场区假日酒店</v>
          </cell>
          <cell r="C603" t="str">
            <v>461306680</v>
          </cell>
          <cell r="D603" t="str">
            <v>22873075</v>
          </cell>
          <cell r="E603" t="str">
            <v/>
          </cell>
          <cell r="F603" t="str">
            <v>2661.8</v>
          </cell>
          <cell r="G603" t="str">
            <v>RMB</v>
          </cell>
          <cell r="H603" t="str">
            <v>1</v>
          </cell>
          <cell r="I603" t="str">
            <v>377.64</v>
          </cell>
        </row>
        <row r="604">
          <cell r="A604" t="str">
            <v>1700573</v>
          </cell>
          <cell r="B604" t="str">
            <v>雅典娜庄园酒店</v>
          </cell>
          <cell r="C604" t="str">
            <v>464874872</v>
          </cell>
          <cell r="D604" t="str">
            <v/>
          </cell>
          <cell r="E604" t="str">
            <v/>
          </cell>
          <cell r="F604" t="str">
            <v>1170.6</v>
          </cell>
          <cell r="G604" t="str">
            <v>RMB</v>
          </cell>
          <cell r="H604" t="str">
            <v>1</v>
          </cell>
          <cell r="I604" t="str">
            <v>166.29</v>
          </cell>
        </row>
        <row r="605">
          <cell r="A605" t="str">
            <v>1690398</v>
          </cell>
          <cell r="B605" t="str">
            <v>芭堤雅布赖顿大酒店</v>
          </cell>
          <cell r="C605" t="str">
            <v>461895312</v>
          </cell>
          <cell r="D605" t="str">
            <v>115168</v>
          </cell>
          <cell r="E605" t="str">
            <v/>
          </cell>
          <cell r="F605" t="str">
            <v>832.73</v>
          </cell>
          <cell r="G605" t="str">
            <v>RMB</v>
          </cell>
          <cell r="H605" t="str">
            <v>1</v>
          </cell>
          <cell r="I605" t="str">
            <v>118.21</v>
          </cell>
        </row>
        <row r="606">
          <cell r="A606" t="str">
            <v>1624090</v>
          </cell>
          <cell r="B606" t="str">
            <v>艾斯特雷酒店</v>
          </cell>
          <cell r="C606" t="str">
            <v>437493200</v>
          </cell>
          <cell r="D606" t="str">
            <v>reconfirmed</v>
          </cell>
          <cell r="E606" t="str">
            <v/>
          </cell>
          <cell r="F606" t="str">
            <v>3321.08</v>
          </cell>
          <cell r="G606" t="str">
            <v>RMB</v>
          </cell>
          <cell r="H606" t="str">
            <v>1</v>
          </cell>
          <cell r="I606" t="str">
            <v>464.63</v>
          </cell>
        </row>
        <row r="607">
          <cell r="A607" t="str">
            <v>1649425</v>
          </cell>
          <cell r="B607" t="str">
            <v>霍巴特海滨洛奇汽车旅馆</v>
          </cell>
          <cell r="C607" t="str">
            <v>449151492</v>
          </cell>
          <cell r="D607" t="str">
            <v/>
          </cell>
          <cell r="E607" t="str">
            <v/>
          </cell>
          <cell r="F607" t="str">
            <v>365.2</v>
          </cell>
          <cell r="G607" t="str">
            <v>RMB</v>
          </cell>
          <cell r="H607" t="str">
            <v>1</v>
          </cell>
          <cell r="I607" t="str">
            <v>51.57</v>
          </cell>
        </row>
        <row r="608">
          <cell r="A608" t="str">
            <v>1712881</v>
          </cell>
          <cell r="B608" t="str">
            <v>赛莱尼花园酒店</v>
          </cell>
          <cell r="C608" t="str">
            <v>468444940</v>
          </cell>
          <cell r="D608" t="str">
            <v>reconfirmed</v>
          </cell>
          <cell r="E608" t="str">
            <v/>
          </cell>
          <cell r="F608" t="str">
            <v>369.08</v>
          </cell>
          <cell r="G608" t="str">
            <v>RMB</v>
          </cell>
          <cell r="H608" t="str">
            <v>1</v>
          </cell>
          <cell r="I608" t="str">
            <v>52.43</v>
          </cell>
        </row>
        <row r="609">
          <cell r="A609" t="str">
            <v>1713160</v>
          </cell>
          <cell r="B609" t="str">
            <v>梅里亚城堡公寓酒店</v>
          </cell>
          <cell r="C609" t="str">
            <v>468538400</v>
          </cell>
          <cell r="D609" t="str">
            <v>12194</v>
          </cell>
          <cell r="E609" t="str">
            <v/>
          </cell>
          <cell r="F609" t="str">
            <v>873.18</v>
          </cell>
          <cell r="G609" t="str">
            <v>RMB</v>
          </cell>
          <cell r="H609" t="str">
            <v>1</v>
          </cell>
          <cell r="I609" t="str">
            <v>124.04</v>
          </cell>
        </row>
        <row r="610">
          <cell r="A610" t="str">
            <v>1699901</v>
          </cell>
          <cell r="B610" t="str">
            <v>伊吕波花园酒店及度假村</v>
          </cell>
          <cell r="C610" t="str">
            <v>464679184</v>
          </cell>
          <cell r="D610" t="str">
            <v/>
          </cell>
          <cell r="E610" t="str">
            <v/>
          </cell>
          <cell r="F610" t="str">
            <v>1118.93</v>
          </cell>
          <cell r="G610" t="str">
            <v>RMB</v>
          </cell>
          <cell r="H610" t="str">
            <v>1</v>
          </cell>
          <cell r="I610" t="str">
            <v>158.95</v>
          </cell>
        </row>
        <row r="611">
          <cell r="A611" t="str">
            <v>1697071</v>
          </cell>
          <cell r="B611" t="str">
            <v>大阪心斋桥金塔大酒店</v>
          </cell>
          <cell r="C611" t="str">
            <v>463915336</v>
          </cell>
          <cell r="D611" t="str">
            <v/>
          </cell>
          <cell r="E611" t="str">
            <v/>
          </cell>
          <cell r="F611" t="str">
            <v>1839.84</v>
          </cell>
          <cell r="G611" t="str">
            <v>RMB</v>
          </cell>
          <cell r="H611" t="str">
            <v>1</v>
          </cell>
          <cell r="I611" t="str">
            <v>261.36</v>
          </cell>
        </row>
        <row r="612">
          <cell r="A612" t="str">
            <v>1683965</v>
          </cell>
          <cell r="B612" t="str">
            <v>哈顿心斋桥长崛通酒店</v>
          </cell>
          <cell r="C612" t="str">
            <v>459908992</v>
          </cell>
          <cell r="D612" t="str">
            <v>79763</v>
          </cell>
          <cell r="E612" t="str">
            <v/>
          </cell>
          <cell r="F612" t="str">
            <v>515.34</v>
          </cell>
          <cell r="G612" t="str">
            <v>RMB</v>
          </cell>
          <cell r="H612" t="str">
            <v>1</v>
          </cell>
          <cell r="I612" t="str">
            <v>73.03</v>
          </cell>
        </row>
        <row r="613">
          <cell r="A613" t="str">
            <v>1694165</v>
          </cell>
          <cell r="B613" t="str">
            <v>大阪淀屋桥相铁弗雷萨酒店</v>
          </cell>
          <cell r="C613" t="str">
            <v>463026804</v>
          </cell>
          <cell r="D613" t="str">
            <v>105370</v>
          </cell>
          <cell r="E613" t="str">
            <v/>
          </cell>
          <cell r="F613" t="str">
            <v>744.29</v>
          </cell>
          <cell r="G613" t="str">
            <v>RMB</v>
          </cell>
          <cell r="H613" t="str">
            <v>1</v>
          </cell>
          <cell r="I613" t="str">
            <v>105.73</v>
          </cell>
        </row>
        <row r="614">
          <cell r="A614" t="str">
            <v>1707247</v>
          </cell>
          <cell r="B614" t="str">
            <v>尼塞库大酒店</v>
          </cell>
          <cell r="C614" t="str">
            <v>467005548</v>
          </cell>
          <cell r="D614" t="str">
            <v>reconfirmed</v>
          </cell>
          <cell r="E614" t="str">
            <v/>
          </cell>
          <cell r="F614" t="str">
            <v>1959.09</v>
          </cell>
          <cell r="G614" t="str">
            <v>RMB</v>
          </cell>
          <cell r="H614" t="str">
            <v>1</v>
          </cell>
          <cell r="I614" t="str">
            <v>278.3</v>
          </cell>
        </row>
        <row r="615">
          <cell r="A615" t="str">
            <v>1709474</v>
          </cell>
          <cell r="B615" t="str">
            <v>阿寒湖 鹤雅之翼</v>
          </cell>
          <cell r="C615" t="str">
            <v>467576320</v>
          </cell>
          <cell r="D615" t="str">
            <v/>
          </cell>
          <cell r="E615" t="str">
            <v/>
          </cell>
          <cell r="F615" t="str">
            <v>0</v>
          </cell>
          <cell r="G615" t="str">
            <v>RMB</v>
          </cell>
          <cell r="H615" t="str">
            <v>1</v>
          </cell>
          <cell r="I615" t="str">
            <v>0</v>
          </cell>
        </row>
        <row r="616">
          <cell r="A616" t="str">
            <v>1699031</v>
          </cell>
          <cell r="B616" t="str">
            <v>MYSTAYS 成田精品酒店</v>
          </cell>
          <cell r="C616" t="str">
            <v>464433724</v>
          </cell>
          <cell r="D616" t="str">
            <v>198605</v>
          </cell>
          <cell r="E616" t="str">
            <v/>
          </cell>
          <cell r="F616" t="str">
            <v>361.69</v>
          </cell>
          <cell r="G616" t="str">
            <v>RMB</v>
          </cell>
          <cell r="H616" t="str">
            <v>1</v>
          </cell>
          <cell r="I616" t="str">
            <v>51.38</v>
          </cell>
        </row>
        <row r="617">
          <cell r="A617" t="str">
            <v>1647506</v>
          </cell>
          <cell r="B617" t="str">
            <v>MYSTAYS 成田精品酒店</v>
          </cell>
          <cell r="C617" t="str">
            <v>448469132</v>
          </cell>
          <cell r="D617" t="str">
            <v>448469132</v>
          </cell>
          <cell r="E617" t="str">
            <v/>
          </cell>
          <cell r="F617" t="str">
            <v>688.93</v>
          </cell>
          <cell r="G617" t="str">
            <v>RMB</v>
          </cell>
          <cell r="H617" t="str">
            <v>1</v>
          </cell>
          <cell r="I617" t="str">
            <v>97.23</v>
          </cell>
        </row>
        <row r="618">
          <cell r="A618" t="str">
            <v>1714082</v>
          </cell>
          <cell r="B618" t="str">
            <v>运河度假村</v>
          </cell>
          <cell r="C618" t="str">
            <v>468851596</v>
          </cell>
          <cell r="D618" t="str">
            <v>reconfirmed</v>
          </cell>
          <cell r="E618" t="str">
            <v/>
          </cell>
          <cell r="F618" t="str">
            <v>443.91</v>
          </cell>
          <cell r="G618" t="str">
            <v>RMB</v>
          </cell>
          <cell r="H618" t="str">
            <v>1</v>
          </cell>
          <cell r="I618" t="str">
            <v>63.06</v>
          </cell>
        </row>
        <row r="619">
          <cell r="A619" t="str">
            <v>1648580</v>
          </cell>
          <cell r="B619" t="str">
            <v>渔夫之路海滩别墅</v>
          </cell>
          <cell r="C619" t="str">
            <v>448834868</v>
          </cell>
          <cell r="D619" t="str">
            <v/>
          </cell>
          <cell r="E619" t="str">
            <v/>
          </cell>
          <cell r="F619" t="str">
            <v>773.1</v>
          </cell>
          <cell r="G619" t="str">
            <v>RMB</v>
          </cell>
          <cell r="H619" t="str">
            <v>1</v>
          </cell>
          <cell r="I619" t="str">
            <v>109.17</v>
          </cell>
        </row>
        <row r="620">
          <cell r="A620" t="str">
            <v>1659604</v>
          </cell>
          <cell r="B620" t="str">
            <v>纽约世界中心大酒店 </v>
          </cell>
          <cell r="C620" t="str">
            <v>452977156</v>
          </cell>
          <cell r="D620" t="str">
            <v/>
          </cell>
          <cell r="E620" t="str">
            <v/>
          </cell>
          <cell r="F620" t="str">
            <v>2109.87</v>
          </cell>
          <cell r="G620" t="str">
            <v>RMB</v>
          </cell>
          <cell r="H620" t="str">
            <v>1</v>
          </cell>
          <cell r="I620" t="str">
            <v>299.4</v>
          </cell>
        </row>
        <row r="621">
          <cell r="A621" t="str">
            <v>1641821</v>
          </cell>
          <cell r="B621" t="str">
            <v>鹤雅酒店</v>
          </cell>
          <cell r="C621" t="str">
            <v>446390184</v>
          </cell>
          <cell r="D621" t="str">
            <v/>
          </cell>
          <cell r="E621" t="str">
            <v/>
          </cell>
          <cell r="F621" t="str">
            <v>5829.68</v>
          </cell>
          <cell r="G621" t="str">
            <v>RMB</v>
          </cell>
          <cell r="H621" t="str">
            <v>1</v>
          </cell>
          <cell r="I621" t="str">
            <v>821.36</v>
          </cell>
        </row>
        <row r="622">
          <cell r="A622" t="str">
            <v>1668552</v>
          </cell>
          <cell r="B622" t="str">
            <v>宫卡威乌恩卡姆酒店</v>
          </cell>
          <cell r="C622" t="str">
            <v>455379652</v>
          </cell>
          <cell r="D622" t="str">
            <v>455379652</v>
          </cell>
          <cell r="E622" t="str">
            <v/>
          </cell>
          <cell r="F622" t="str">
            <v>181.17</v>
          </cell>
          <cell r="G622" t="str">
            <v>RMB</v>
          </cell>
          <cell r="H622" t="str">
            <v>1</v>
          </cell>
          <cell r="I622" t="str">
            <v>25.84</v>
          </cell>
        </row>
        <row r="623">
          <cell r="A623" t="str">
            <v>1682553</v>
          </cell>
          <cell r="B623" t="str">
            <v>宫卡威乌恩卡姆酒店</v>
          </cell>
          <cell r="C623" t="str">
            <v>459479172</v>
          </cell>
          <cell r="D623" t="str">
            <v>reconfirmed</v>
          </cell>
          <cell r="E623" t="str">
            <v/>
          </cell>
          <cell r="F623" t="str">
            <v>512.07</v>
          </cell>
          <cell r="G623" t="str">
            <v>RMB</v>
          </cell>
          <cell r="H623" t="str">
            <v>1</v>
          </cell>
          <cell r="I623" t="str">
            <v>72.68</v>
          </cell>
        </row>
        <row r="624">
          <cell r="A624" t="str">
            <v>1605110</v>
          </cell>
          <cell r="B624" t="str">
            <v>平渡华林精品酒店</v>
          </cell>
          <cell r="C624" t="str">
            <v>428496352</v>
          </cell>
          <cell r="D624" t="str">
            <v/>
          </cell>
          <cell r="E624" t="str">
            <v/>
          </cell>
          <cell r="F624" t="str">
            <v>2575.88</v>
          </cell>
          <cell r="G624" t="str">
            <v>RMB</v>
          </cell>
          <cell r="H624" t="str">
            <v>1</v>
          </cell>
          <cell r="I624" t="str">
            <v>358</v>
          </cell>
        </row>
        <row r="625">
          <cell r="A625" t="str">
            <v>1649174</v>
          </cell>
          <cell r="B625" t="str">
            <v>早起的鸟住宿加早餐酒店</v>
          </cell>
          <cell r="C625" t="str">
            <v>449061304</v>
          </cell>
          <cell r="D625" t="str">
            <v/>
          </cell>
          <cell r="E625" t="str">
            <v/>
          </cell>
          <cell r="F625" t="str">
            <v>1596.55</v>
          </cell>
          <cell r="G625" t="str">
            <v>RMB</v>
          </cell>
          <cell r="H625" t="str">
            <v>1</v>
          </cell>
          <cell r="I625" t="str">
            <v>225.45</v>
          </cell>
        </row>
        <row r="626">
          <cell r="A626" t="str">
            <v>1622075</v>
          </cell>
          <cell r="B626" t="str">
            <v>帕邢寺之床酒店 - 仅限成人入住</v>
          </cell>
          <cell r="C626" t="str">
            <v>436651068</v>
          </cell>
          <cell r="D626" t="str">
            <v>436651068</v>
          </cell>
          <cell r="E626" t="str">
            <v/>
          </cell>
          <cell r="F626" t="str">
            <v>3670.12</v>
          </cell>
          <cell r="G626" t="str">
            <v>RMB</v>
          </cell>
          <cell r="H626" t="str">
            <v>1</v>
          </cell>
          <cell r="I626" t="str">
            <v>514.62</v>
          </cell>
        </row>
        <row r="627">
          <cell r="A627" t="str">
            <v>1704997</v>
          </cell>
          <cell r="B627" t="str">
            <v>清迈苏米塔雅酒店</v>
          </cell>
          <cell r="C627" t="str">
            <v>466276556</v>
          </cell>
          <cell r="D627" t="str">
            <v/>
          </cell>
          <cell r="E627" t="str">
            <v/>
          </cell>
          <cell r="F627" t="str">
            <v>2080.31</v>
          </cell>
          <cell r="G627" t="str">
            <v>RMB</v>
          </cell>
          <cell r="H627" t="str">
            <v>1</v>
          </cell>
          <cell r="I627" t="str">
            <v>295.52</v>
          </cell>
        </row>
        <row r="628">
          <cell r="A628" t="str">
            <v>1629849</v>
          </cell>
          <cell r="B628" t="str">
            <v>阿玛卡住宿加早餐旅馆</v>
          </cell>
          <cell r="C628" t="str">
            <v>440735796</v>
          </cell>
          <cell r="D628" t="str">
            <v/>
          </cell>
          <cell r="E628" t="str">
            <v/>
          </cell>
          <cell r="F628" t="str">
            <v>610.9</v>
          </cell>
          <cell r="G628" t="str">
            <v>RMB</v>
          </cell>
          <cell r="H628" t="str">
            <v>1</v>
          </cell>
          <cell r="I628" t="str">
            <v>85.24</v>
          </cell>
        </row>
        <row r="629">
          <cell r="A629" t="str">
            <v>1706984</v>
          </cell>
          <cell r="B629" t="str">
            <v>清迈德柴德科酒店</v>
          </cell>
          <cell r="C629" t="str">
            <v>466916292</v>
          </cell>
          <cell r="D629" t="str">
            <v/>
          </cell>
          <cell r="E629" t="str">
            <v/>
          </cell>
          <cell r="F629" t="str">
            <v>1884.4</v>
          </cell>
          <cell r="G629" t="str">
            <v>RMB</v>
          </cell>
          <cell r="H629" t="str">
            <v>1</v>
          </cell>
          <cell r="I629" t="str">
            <v>267.69</v>
          </cell>
        </row>
        <row r="630">
          <cell r="A630" t="str">
            <v>1657451</v>
          </cell>
          <cell r="B630" t="str">
            <v>清迈德柴德科酒店</v>
          </cell>
          <cell r="C630" t="str">
            <v>452189884</v>
          </cell>
          <cell r="D630" t="str">
            <v>452189884</v>
          </cell>
          <cell r="E630" t="str">
            <v/>
          </cell>
          <cell r="F630" t="str">
            <v>1112.34</v>
          </cell>
          <cell r="G630" t="str">
            <v>RMB</v>
          </cell>
          <cell r="H630" t="str">
            <v>1</v>
          </cell>
          <cell r="I630" t="str">
            <v>157.7</v>
          </cell>
        </row>
        <row r="631">
          <cell r="A631" t="str">
            <v>1643253</v>
          </cell>
          <cell r="B631" t="str">
            <v>班珊朵温泉度假酒店</v>
          </cell>
          <cell r="C631" t="str">
            <v>447005872</v>
          </cell>
          <cell r="D631" t="str">
            <v>Cara</v>
          </cell>
          <cell r="E631" t="str">
            <v/>
          </cell>
          <cell r="F631" t="str">
            <v>1895.06</v>
          </cell>
          <cell r="G631" t="str">
            <v>RMB</v>
          </cell>
          <cell r="H631" t="str">
            <v>1</v>
          </cell>
          <cell r="I631" t="str">
            <v>267</v>
          </cell>
        </row>
        <row r="632">
          <cell r="A632" t="str">
            <v>1707177</v>
          </cell>
          <cell r="B632" t="str">
            <v>约克市中心丽柏酒店</v>
          </cell>
          <cell r="C632" t="str">
            <v>466984600</v>
          </cell>
          <cell r="D632" t="str">
            <v>VB7VNWM</v>
          </cell>
          <cell r="E632" t="str">
            <v/>
          </cell>
          <cell r="F632" t="str">
            <v>990.04</v>
          </cell>
          <cell r="G632" t="str">
            <v>RMB</v>
          </cell>
          <cell r="H632" t="str">
            <v>1</v>
          </cell>
          <cell r="I632" t="str">
            <v>140.64</v>
          </cell>
        </row>
        <row r="633">
          <cell r="A633" t="str">
            <v>1700238</v>
          </cell>
          <cell r="B633" t="str">
            <v>约克市中心丽柏酒店</v>
          </cell>
          <cell r="C633" t="str">
            <v>464766596</v>
          </cell>
          <cell r="D633" t="str">
            <v>V9GRXG6</v>
          </cell>
          <cell r="E633" t="str">
            <v/>
          </cell>
          <cell r="F633" t="str">
            <v>3928.32</v>
          </cell>
          <cell r="G633" t="str">
            <v>RMB</v>
          </cell>
          <cell r="H633" t="str">
            <v>1</v>
          </cell>
          <cell r="I633" t="str">
            <v>558.04</v>
          </cell>
        </row>
        <row r="634">
          <cell r="A634" t="str">
            <v>1709236</v>
          </cell>
          <cell r="B634" t="str">
            <v>卡拉泳池别墅</v>
          </cell>
          <cell r="C634" t="str">
            <v>467515800</v>
          </cell>
          <cell r="D634" t="str">
            <v/>
          </cell>
          <cell r="E634" t="str">
            <v/>
          </cell>
          <cell r="F634" t="str">
            <v>909.78</v>
          </cell>
          <cell r="G634" t="str">
            <v>RMB</v>
          </cell>
          <cell r="H634" t="str">
            <v>1</v>
          </cell>
          <cell r="I634" t="str">
            <v>129.24</v>
          </cell>
        </row>
        <row r="635">
          <cell r="A635" t="str">
            <v>1634588</v>
          </cell>
          <cell r="B635" t="str">
            <v>卡塔泻湖酒店</v>
          </cell>
          <cell r="C635" t="str">
            <v>443155808</v>
          </cell>
          <cell r="D635" t="str">
            <v>1985</v>
          </cell>
          <cell r="E635" t="str">
            <v/>
          </cell>
          <cell r="F635" t="str">
            <v>376.13</v>
          </cell>
          <cell r="G635" t="str">
            <v>RMB</v>
          </cell>
          <cell r="H635" t="str">
            <v>1</v>
          </cell>
          <cell r="I635" t="str">
            <v>52.74</v>
          </cell>
        </row>
        <row r="636">
          <cell r="A636" t="str">
            <v>1661513</v>
          </cell>
          <cell r="B636" t="str">
            <v>康提特级酒店 </v>
          </cell>
          <cell r="C636" t="str">
            <v>453594820</v>
          </cell>
          <cell r="D636" t="str">
            <v/>
          </cell>
          <cell r="E636" t="str">
            <v/>
          </cell>
          <cell r="F636" t="str">
            <v>480.05</v>
          </cell>
          <cell r="G636" t="str">
            <v>RMB</v>
          </cell>
          <cell r="H636" t="str">
            <v>1</v>
          </cell>
          <cell r="I636" t="str">
            <v>68.44</v>
          </cell>
        </row>
        <row r="637">
          <cell r="A637" t="str">
            <v>1644870</v>
          </cell>
          <cell r="B637" t="str">
            <v>威尼斯梅斯特A&amp;O酒店</v>
          </cell>
          <cell r="C637" t="str">
            <v>447643272</v>
          </cell>
          <cell r="D637" t="str">
            <v>it-v1-126687</v>
          </cell>
          <cell r="E637" t="str">
            <v/>
          </cell>
          <cell r="F637" t="str">
            <v>1278.64</v>
          </cell>
          <cell r="G637" t="str">
            <v>RMB</v>
          </cell>
          <cell r="H637" t="str">
            <v>1</v>
          </cell>
          <cell r="I637" t="str">
            <v>180.24</v>
          </cell>
        </row>
        <row r="638">
          <cell r="A638" t="str">
            <v>1694459</v>
          </cell>
          <cell r="B638" t="str">
            <v>伦敦皇家兰开斯特酒店</v>
          </cell>
          <cell r="C638" t="str">
            <v>463130396</v>
          </cell>
          <cell r="D638" t="str">
            <v>12526591</v>
          </cell>
          <cell r="E638" t="str">
            <v/>
          </cell>
          <cell r="F638" t="str">
            <v>3286.11</v>
          </cell>
          <cell r="G638" t="str">
            <v>RMB</v>
          </cell>
          <cell r="H638" t="str">
            <v>1</v>
          </cell>
          <cell r="I638" t="str">
            <v>466.81</v>
          </cell>
        </row>
        <row r="639">
          <cell r="A639" t="str">
            <v>1687524</v>
          </cell>
          <cell r="B639" t="str">
            <v>曼谷素坤逸4号宜必思尚品酒店</v>
          </cell>
          <cell r="C639" t="str">
            <v>461093192</v>
          </cell>
          <cell r="D639" t="str">
            <v/>
          </cell>
          <cell r="E639" t="str">
            <v/>
          </cell>
          <cell r="F639" t="str">
            <v>1101.52</v>
          </cell>
          <cell r="G639" t="str">
            <v>RMB</v>
          </cell>
          <cell r="H639" t="str">
            <v>1</v>
          </cell>
          <cell r="I639" t="str">
            <v>156.2</v>
          </cell>
        </row>
        <row r="640">
          <cell r="A640" t="str">
            <v>1687532</v>
          </cell>
          <cell r="B640" t="str">
            <v>曼谷素坤逸4号宜必思尚品酒店</v>
          </cell>
          <cell r="C640" t="str">
            <v>461094196</v>
          </cell>
          <cell r="D640" t="str">
            <v>reconfirmed</v>
          </cell>
          <cell r="E640" t="str">
            <v/>
          </cell>
          <cell r="F640" t="str">
            <v>919.3</v>
          </cell>
          <cell r="G640" t="str">
            <v>RMB</v>
          </cell>
          <cell r="H640" t="str">
            <v>1</v>
          </cell>
          <cell r="I640" t="str">
            <v>130.36</v>
          </cell>
        </row>
        <row r="641">
          <cell r="A641" t="str">
            <v>1703535</v>
          </cell>
          <cell r="B641" t="str">
            <v>布朗套房酒店和度假村</v>
          </cell>
          <cell r="C641" t="str">
            <v>465799480</v>
          </cell>
          <cell r="D641" t="str">
            <v/>
          </cell>
          <cell r="E641" t="str">
            <v/>
          </cell>
          <cell r="F641" t="str">
            <v>1017.63</v>
          </cell>
          <cell r="G641" t="str">
            <v>RMB</v>
          </cell>
          <cell r="H641" t="str">
            <v>1</v>
          </cell>
          <cell r="I641" t="str">
            <v>144.56</v>
          </cell>
        </row>
        <row r="642">
          <cell r="A642" t="str">
            <v>1706437</v>
          </cell>
          <cell r="B642" t="str">
            <v>布朗套房酒店和度假村</v>
          </cell>
          <cell r="C642" t="str">
            <v>466697972</v>
          </cell>
          <cell r="D642" t="str">
            <v>19108258</v>
          </cell>
          <cell r="E642" t="str">
            <v/>
          </cell>
          <cell r="F642" t="str">
            <v>747.31</v>
          </cell>
          <cell r="G642" t="str">
            <v>RMB</v>
          </cell>
          <cell r="H642" t="str">
            <v>1</v>
          </cell>
          <cell r="I642" t="str">
            <v>106.16</v>
          </cell>
        </row>
        <row r="643">
          <cell r="A643" t="str">
            <v>1706120</v>
          </cell>
          <cell r="B643" t="str">
            <v>济州岛M Stay住宿酒店</v>
          </cell>
          <cell r="C643" t="str">
            <v>466616172</v>
          </cell>
          <cell r="D643" t="str">
            <v>19408487</v>
          </cell>
          <cell r="E643" t="str">
            <v/>
          </cell>
          <cell r="F643" t="str">
            <v>413.57</v>
          </cell>
          <cell r="G643" t="str">
            <v>RMB</v>
          </cell>
          <cell r="H643" t="str">
            <v>1</v>
          </cell>
          <cell r="I643" t="str">
            <v>58.75</v>
          </cell>
        </row>
        <row r="644">
          <cell r="A644" t="str">
            <v>1677566</v>
          </cell>
          <cell r="B644" t="str">
            <v>仁川机场贝斯特韦斯特精品酒店</v>
          </cell>
          <cell r="C644" t="str">
            <v>457981392</v>
          </cell>
          <cell r="D644" t="str">
            <v/>
          </cell>
          <cell r="E644" t="str">
            <v/>
          </cell>
          <cell r="F644" t="str">
            <v>401.97</v>
          </cell>
          <cell r="G644" t="str">
            <v>RMB</v>
          </cell>
          <cell r="H644" t="str">
            <v>1</v>
          </cell>
          <cell r="I644" t="str">
            <v>57.23</v>
          </cell>
        </row>
        <row r="645">
          <cell r="A645" t="str">
            <v>1711370</v>
          </cell>
          <cell r="B645" t="str">
            <v>仁川机场贝斯特韦斯特精品酒店</v>
          </cell>
          <cell r="C645" t="str">
            <v>468005356</v>
          </cell>
          <cell r="D645" t="str">
            <v>19069774</v>
          </cell>
          <cell r="E645" t="str">
            <v/>
          </cell>
          <cell r="F645" t="str">
            <v>964.41</v>
          </cell>
          <cell r="G645" t="str">
            <v>RMB</v>
          </cell>
          <cell r="H645" t="str">
            <v>1</v>
          </cell>
          <cell r="I645" t="str">
            <v>137</v>
          </cell>
        </row>
        <row r="646">
          <cell r="A646" t="str">
            <v>1700861</v>
          </cell>
          <cell r="B646" t="str">
            <v>仁川机场贝斯特韦斯特精品酒店</v>
          </cell>
          <cell r="C646" t="str">
            <v>464971712</v>
          </cell>
          <cell r="D646" t="str">
            <v>19068059</v>
          </cell>
          <cell r="E646" t="str">
            <v/>
          </cell>
          <cell r="F646" t="str">
            <v>716.97</v>
          </cell>
          <cell r="G646" t="str">
            <v>RMB</v>
          </cell>
          <cell r="H646" t="str">
            <v>1</v>
          </cell>
          <cell r="I646" t="str">
            <v>101.85</v>
          </cell>
        </row>
        <row r="647">
          <cell r="A647" t="str">
            <v>1708316</v>
          </cell>
          <cell r="B647" t="str">
            <v>格拉斯丽首尔酒店</v>
          </cell>
          <cell r="C647" t="str">
            <v>467302688</v>
          </cell>
          <cell r="D647" t="str">
            <v/>
          </cell>
          <cell r="E647" t="str">
            <v/>
          </cell>
          <cell r="F647" t="str">
            <v>1739.11</v>
          </cell>
          <cell r="G647" t="str">
            <v>RMB</v>
          </cell>
          <cell r="H647" t="str">
            <v>1</v>
          </cell>
          <cell r="I647" t="str">
            <v>247.05</v>
          </cell>
        </row>
        <row r="648">
          <cell r="A648" t="str">
            <v>1707906</v>
          </cell>
          <cell r="B648" t="str">
            <v>格拉斯丽首尔酒店</v>
          </cell>
          <cell r="C648" t="str">
            <v>467186988</v>
          </cell>
          <cell r="D648" t="str">
            <v/>
          </cell>
          <cell r="E648" t="str">
            <v/>
          </cell>
          <cell r="F648" t="str">
            <v>1739.11</v>
          </cell>
          <cell r="G648" t="str">
            <v>RMB</v>
          </cell>
          <cell r="H648" t="str">
            <v>1</v>
          </cell>
          <cell r="I648" t="str">
            <v>247.05</v>
          </cell>
        </row>
        <row r="649">
          <cell r="A649" t="str">
            <v>1685984</v>
          </cell>
          <cell r="B649" t="str">
            <v>由布百合旅馆</v>
          </cell>
          <cell r="C649" t="str">
            <v>460642860</v>
          </cell>
          <cell r="D649" t="str">
            <v/>
          </cell>
          <cell r="E649" t="str">
            <v/>
          </cell>
          <cell r="F649" t="str">
            <v>1036.6</v>
          </cell>
          <cell r="G649" t="str">
            <v>RMB</v>
          </cell>
          <cell r="H649" t="str">
            <v>1</v>
          </cell>
          <cell r="I649" t="str">
            <v>146.9</v>
          </cell>
        </row>
        <row r="650">
          <cell r="A650" t="str">
            <v>1667652</v>
          </cell>
          <cell r="B650" t="str">
            <v>波顿蓝色水疗酒店</v>
          </cell>
          <cell r="C650" t="str">
            <v>455259668</v>
          </cell>
          <cell r="D650" t="str">
            <v/>
          </cell>
          <cell r="E650" t="str">
            <v/>
          </cell>
          <cell r="F650" t="str">
            <v>458.55</v>
          </cell>
          <cell r="G650" t="str">
            <v>RMB</v>
          </cell>
          <cell r="H650" t="str">
            <v>1</v>
          </cell>
          <cell r="I650" t="str">
            <v>65.4</v>
          </cell>
        </row>
        <row r="651">
          <cell r="A651" t="str">
            <v>1642831</v>
          </cell>
          <cell r="B651" t="str">
            <v>乌布纳雅度假村</v>
          </cell>
          <cell r="C651" t="str">
            <v>446847228</v>
          </cell>
          <cell r="D651" t="str">
            <v>13729</v>
          </cell>
          <cell r="E651" t="str">
            <v/>
          </cell>
          <cell r="F651" t="str">
            <v>4537.07</v>
          </cell>
          <cell r="G651" t="str">
            <v>RMB</v>
          </cell>
          <cell r="H651" t="str">
            <v>1</v>
          </cell>
          <cell r="I651" t="str">
            <v>639.24</v>
          </cell>
        </row>
        <row r="652">
          <cell r="A652" t="str">
            <v>1715385</v>
          </cell>
          <cell r="B652" t="str">
            <v>隐山别墅 </v>
          </cell>
          <cell r="C652" t="str">
            <v>469259620</v>
          </cell>
          <cell r="D652" t="str">
            <v>469259620</v>
          </cell>
          <cell r="E652" t="str">
            <v/>
          </cell>
          <cell r="F652" t="str">
            <v>3948.74</v>
          </cell>
          <cell r="G652" t="str">
            <v>RMB</v>
          </cell>
          <cell r="H652" t="str">
            <v>1</v>
          </cell>
          <cell r="I652" t="str">
            <v>560.94</v>
          </cell>
        </row>
        <row r="653">
          <cell r="A653" t="str">
            <v>1709693</v>
          </cell>
          <cell r="B653" t="str">
            <v>帕斯卡尼度假村</v>
          </cell>
          <cell r="C653" t="str">
            <v>467630364</v>
          </cell>
          <cell r="D653" t="str">
            <v/>
          </cell>
          <cell r="E653" t="str">
            <v/>
          </cell>
          <cell r="F653" t="str">
            <v>1821.54</v>
          </cell>
          <cell r="G653" t="str">
            <v>RMB</v>
          </cell>
          <cell r="H653" t="str">
            <v>1</v>
          </cell>
          <cell r="I653" t="str">
            <v>258.76</v>
          </cell>
        </row>
        <row r="654">
          <cell r="A654" t="str">
            <v>1659863</v>
          </cell>
          <cell r="B654" t="str">
            <v>帕斯卡尼度假村</v>
          </cell>
          <cell r="C654" t="str">
            <v>453064864</v>
          </cell>
          <cell r="D654" t="str">
            <v/>
          </cell>
          <cell r="E654" t="str">
            <v/>
          </cell>
          <cell r="F654" t="str">
            <v>672.74</v>
          </cell>
          <cell r="G654" t="str">
            <v>RMB</v>
          </cell>
          <cell r="H654" t="str">
            <v>1</v>
          </cell>
          <cell r="I654" t="str">
            <v>95.8</v>
          </cell>
        </row>
        <row r="655">
          <cell r="A655" t="str">
            <v>1632294</v>
          </cell>
          <cell r="B655" t="str">
            <v>巴厘岛高棉水疗别墅 </v>
          </cell>
          <cell r="C655" t="str">
            <v>442128320</v>
          </cell>
          <cell r="D655" t="str">
            <v>488194</v>
          </cell>
          <cell r="E655" t="str">
            <v/>
          </cell>
          <cell r="F655" t="str">
            <v>1007.96</v>
          </cell>
          <cell r="G655" t="str">
            <v>RMB</v>
          </cell>
          <cell r="H655" t="str">
            <v>1</v>
          </cell>
          <cell r="I655" t="str">
            <v>140.78</v>
          </cell>
        </row>
        <row r="656">
          <cell r="A656" t="str">
            <v>1667847</v>
          </cell>
          <cell r="B656" t="str">
            <v>哥打京那巴鲁沙巴海滩套房别墅酒店</v>
          </cell>
          <cell r="C656" t="str">
            <v>455292340</v>
          </cell>
          <cell r="D656" t="str">
            <v>25565</v>
          </cell>
          <cell r="E656" t="str">
            <v/>
          </cell>
          <cell r="F656" t="str">
            <v>1489.22</v>
          </cell>
          <cell r="G656" t="str">
            <v>RMB</v>
          </cell>
          <cell r="H656" t="str">
            <v>1</v>
          </cell>
          <cell r="I656" t="str">
            <v>212.4</v>
          </cell>
        </row>
        <row r="657">
          <cell r="A657" t="str">
            <v>1641758</v>
          </cell>
          <cell r="B657" t="str">
            <v>华欣卡埃别墅酒店</v>
          </cell>
          <cell r="C657" t="str">
            <v>446343640</v>
          </cell>
          <cell r="D657" t="str">
            <v/>
          </cell>
          <cell r="E657" t="str">
            <v/>
          </cell>
          <cell r="F657" t="str">
            <v>4964.84</v>
          </cell>
          <cell r="G657" t="str">
            <v>RMB</v>
          </cell>
          <cell r="H657" t="str">
            <v>1</v>
          </cell>
          <cell r="I657" t="str">
            <v>699.51</v>
          </cell>
        </row>
        <row r="658">
          <cell r="A658" t="str">
            <v>1668407</v>
          </cell>
          <cell r="B658" t="str">
            <v>芭堤雅努萨巴酒店</v>
          </cell>
          <cell r="C658" t="str">
            <v>455358144</v>
          </cell>
          <cell r="D658" t="str">
            <v>reconfirmed</v>
          </cell>
          <cell r="E658" t="str">
            <v/>
          </cell>
          <cell r="F658" t="str">
            <v>1219.56</v>
          </cell>
          <cell r="G658" t="str">
            <v>RMB</v>
          </cell>
          <cell r="H658" t="str">
            <v>1</v>
          </cell>
          <cell r="I658" t="str">
            <v>173.94</v>
          </cell>
        </row>
        <row r="659">
          <cell r="A659" t="str">
            <v>1682207</v>
          </cell>
          <cell r="B659" t="str">
            <v>芭堤雅努萨巴酒店</v>
          </cell>
          <cell r="C659" t="str">
            <v>459381328</v>
          </cell>
          <cell r="D659" t="str">
            <v/>
          </cell>
          <cell r="E659" t="str">
            <v/>
          </cell>
          <cell r="F659" t="str">
            <v>1222.55</v>
          </cell>
          <cell r="G659" t="str">
            <v>RMB</v>
          </cell>
          <cell r="H659" t="str">
            <v>1</v>
          </cell>
          <cell r="I659" t="str">
            <v>173.34</v>
          </cell>
        </row>
        <row r="660">
          <cell r="A660" t="str">
            <v>1698102</v>
          </cell>
          <cell r="B660" t="str">
            <v>凯撒宫酒店</v>
          </cell>
          <cell r="C660" t="str">
            <v>464181160</v>
          </cell>
          <cell r="D660" t="str">
            <v>464181160</v>
          </cell>
          <cell r="E660" t="str">
            <v/>
          </cell>
          <cell r="F660" t="str">
            <v>564.85</v>
          </cell>
          <cell r="G660" t="str">
            <v>RMB</v>
          </cell>
          <cell r="H660" t="str">
            <v>1</v>
          </cell>
          <cell r="I660" t="str">
            <v>80.24</v>
          </cell>
        </row>
        <row r="661">
          <cell r="A661" t="str">
            <v>1698176</v>
          </cell>
          <cell r="B661" t="str">
            <v>凯撒宫酒店</v>
          </cell>
          <cell r="C661" t="str">
            <v>464198228</v>
          </cell>
          <cell r="D661" t="str">
            <v/>
          </cell>
          <cell r="E661" t="str">
            <v/>
          </cell>
          <cell r="F661" t="str">
            <v>1490.12</v>
          </cell>
          <cell r="G661" t="str">
            <v>RMB</v>
          </cell>
          <cell r="H661" t="str">
            <v>1</v>
          </cell>
          <cell r="I661" t="str">
            <v>211.68</v>
          </cell>
        </row>
        <row r="662">
          <cell r="A662" t="str">
            <v>1698107</v>
          </cell>
          <cell r="B662" t="str">
            <v>凯撒宫酒店</v>
          </cell>
          <cell r="C662" t="str">
            <v>464181824</v>
          </cell>
          <cell r="D662" t="str">
            <v>214108</v>
          </cell>
          <cell r="E662" t="str">
            <v/>
          </cell>
          <cell r="F662" t="str">
            <v>276.16</v>
          </cell>
          <cell r="G662" t="str">
            <v>RMB</v>
          </cell>
          <cell r="H662" t="str">
            <v>1</v>
          </cell>
          <cell r="I662" t="str">
            <v>39.23</v>
          </cell>
        </row>
        <row r="663">
          <cell r="A663" t="str">
            <v>1700737</v>
          </cell>
          <cell r="B663" t="str">
            <v>玫瑰湾度假村</v>
          </cell>
          <cell r="C663" t="str">
            <v>464932584</v>
          </cell>
          <cell r="D663" t="str">
            <v/>
          </cell>
          <cell r="E663" t="str">
            <v/>
          </cell>
          <cell r="F663" t="str">
            <v>262.78</v>
          </cell>
          <cell r="G663" t="str">
            <v>RMB</v>
          </cell>
          <cell r="H663" t="str">
            <v>1</v>
          </cell>
          <cell r="I663" t="str">
            <v>37.33</v>
          </cell>
        </row>
        <row r="664">
          <cell r="A664" t="str">
            <v>1700728</v>
          </cell>
          <cell r="B664" t="str">
            <v>玫瑰湾度假村</v>
          </cell>
          <cell r="C664" t="str">
            <v>464930220</v>
          </cell>
          <cell r="D664" t="str">
            <v/>
          </cell>
          <cell r="E664" t="str">
            <v/>
          </cell>
          <cell r="F664" t="str">
            <v>939.63</v>
          </cell>
          <cell r="G664" t="str">
            <v>RMB</v>
          </cell>
          <cell r="H664" t="str">
            <v>1</v>
          </cell>
          <cell r="I664" t="str">
            <v>133.48</v>
          </cell>
        </row>
        <row r="665">
          <cell r="A665" t="str">
            <v>1695786</v>
          </cell>
          <cell r="B665" t="str">
            <v>琴格温泉度假村</v>
          </cell>
          <cell r="C665" t="str">
            <v>463544404</v>
          </cell>
          <cell r="D665" t="str">
            <v/>
          </cell>
          <cell r="E665" t="str">
            <v/>
          </cell>
          <cell r="F665" t="str">
            <v>1131.32</v>
          </cell>
          <cell r="G665" t="str">
            <v>RMB</v>
          </cell>
          <cell r="H665" t="str">
            <v>1</v>
          </cell>
          <cell r="I665" t="str">
            <v>160.71</v>
          </cell>
        </row>
        <row r="666">
          <cell r="A666" t="str">
            <v>1690836</v>
          </cell>
          <cell r="B666" t="str">
            <v>奥利维亚度假服务式公寓和别墅</v>
          </cell>
          <cell r="C666" t="str">
            <v>462032236</v>
          </cell>
          <cell r="D666" t="str">
            <v>reconfirmed</v>
          </cell>
          <cell r="E666" t="str">
            <v/>
          </cell>
          <cell r="F666" t="str">
            <v>7907.87</v>
          </cell>
          <cell r="G666" t="str">
            <v>RMB</v>
          </cell>
          <cell r="H666" t="str">
            <v>1</v>
          </cell>
          <cell r="I666" t="str">
            <v>1122.56</v>
          </cell>
        </row>
        <row r="667">
          <cell r="A667" t="str">
            <v>1677832</v>
          </cell>
          <cell r="B667" t="str">
            <v>舞浜东京湾机器人酒店</v>
          </cell>
          <cell r="C667" t="str">
            <v>458109692</v>
          </cell>
          <cell r="D667" t="str">
            <v/>
          </cell>
          <cell r="E667" t="str">
            <v/>
          </cell>
          <cell r="F667" t="str">
            <v>2792.34</v>
          </cell>
          <cell r="G667" t="str">
            <v>RMB</v>
          </cell>
          <cell r="H667" t="str">
            <v>1</v>
          </cell>
          <cell r="I667" t="str">
            <v>397.56</v>
          </cell>
        </row>
        <row r="668">
          <cell r="A668" t="str">
            <v>1682180</v>
          </cell>
          <cell r="B668" t="str">
            <v>银座名铁缪斯酒店</v>
          </cell>
          <cell r="C668" t="str">
            <v>459368032</v>
          </cell>
          <cell r="D668" t="str">
            <v>459368032</v>
          </cell>
          <cell r="E668" t="str">
            <v/>
          </cell>
          <cell r="F668" t="str">
            <v>2504.63</v>
          </cell>
          <cell r="G668" t="str">
            <v>RMB</v>
          </cell>
          <cell r="H668" t="str">
            <v>1</v>
          </cell>
          <cell r="I668" t="str">
            <v>355.12</v>
          </cell>
        </row>
        <row r="669">
          <cell r="A669" t="str">
            <v>1694117</v>
          </cell>
          <cell r="B669" t="str">
            <v>飞弹广场酒店</v>
          </cell>
          <cell r="C669" t="str">
            <v>463015300</v>
          </cell>
          <cell r="D669" t="str">
            <v/>
          </cell>
          <cell r="E669" t="str">
            <v/>
          </cell>
          <cell r="F669" t="str">
            <v>850.65</v>
          </cell>
          <cell r="G669" t="str">
            <v>RMB</v>
          </cell>
          <cell r="H669" t="str">
            <v>1</v>
          </cell>
          <cell r="I669" t="str">
            <v>120.84</v>
          </cell>
        </row>
        <row r="670">
          <cell r="A670" t="str">
            <v>1688033</v>
          </cell>
          <cell r="B670" t="str">
            <v>大京都大和皇家酒店</v>
          </cell>
          <cell r="C670" t="str">
            <v>461241884</v>
          </cell>
          <cell r="D670" t="str">
            <v>100078017</v>
          </cell>
          <cell r="E670" t="str">
            <v/>
          </cell>
          <cell r="F670" t="str">
            <v>2686.81</v>
          </cell>
          <cell r="G670" t="str">
            <v>RMB</v>
          </cell>
          <cell r="H670" t="str">
            <v>1</v>
          </cell>
          <cell r="I670" t="str">
            <v>381</v>
          </cell>
        </row>
        <row r="671">
          <cell r="A671" t="str">
            <v>1645002</v>
          </cell>
          <cell r="B671" t="str">
            <v>大京都大和皇家酒店</v>
          </cell>
          <cell r="C671" t="str">
            <v>447686772</v>
          </cell>
          <cell r="D671" t="str">
            <v>reconfirmed</v>
          </cell>
          <cell r="E671" t="str">
            <v/>
          </cell>
          <cell r="F671" t="str">
            <v>2260.89</v>
          </cell>
          <cell r="G671" t="str">
            <v>RMB</v>
          </cell>
          <cell r="H671" t="str">
            <v>1</v>
          </cell>
          <cell r="I671" t="str">
            <v>318.7</v>
          </cell>
        </row>
        <row r="672">
          <cell r="A672" t="str">
            <v>1706586</v>
          </cell>
          <cell r="B672" t="str">
            <v>京都四条皇家花园酒店</v>
          </cell>
          <cell r="C672" t="str">
            <v>466754796</v>
          </cell>
          <cell r="D672" t="str">
            <v/>
          </cell>
          <cell r="E672" t="str">
            <v/>
          </cell>
          <cell r="F672" t="str">
            <v>3824.98</v>
          </cell>
          <cell r="G672" t="str">
            <v>RMB</v>
          </cell>
          <cell r="H672" t="str">
            <v>1</v>
          </cell>
          <cell r="I672" t="str">
            <v>543.36</v>
          </cell>
        </row>
        <row r="673">
          <cell r="A673" t="str">
            <v>1656355</v>
          </cell>
          <cell r="B673" t="str">
            <v>京都四条皇家花园酒店</v>
          </cell>
          <cell r="C673" t="str">
            <v>451724864</v>
          </cell>
          <cell r="D673" t="str">
            <v/>
          </cell>
          <cell r="E673" t="str">
            <v/>
          </cell>
          <cell r="F673" t="str">
            <v>4285.42</v>
          </cell>
          <cell r="G673" t="str">
            <v>RMB</v>
          </cell>
          <cell r="H673" t="str">
            <v>1</v>
          </cell>
          <cell r="I673" t="str">
            <v>607.56</v>
          </cell>
        </row>
        <row r="674">
          <cell r="A674" t="str">
            <v>1709459</v>
          </cell>
          <cell r="B674" t="str">
            <v>京都四条皇家花园酒店</v>
          </cell>
          <cell r="C674" t="str">
            <v>467573172</v>
          </cell>
          <cell r="D674" t="str">
            <v/>
          </cell>
          <cell r="E674" t="str">
            <v/>
          </cell>
          <cell r="F674" t="str">
            <v>1889.26</v>
          </cell>
          <cell r="G674" t="str">
            <v>RMB</v>
          </cell>
          <cell r="H674" t="str">
            <v>1</v>
          </cell>
          <cell r="I674" t="str">
            <v>268.38</v>
          </cell>
        </row>
        <row r="675">
          <cell r="A675" t="str">
            <v>1676492</v>
          </cell>
          <cell r="B675" t="str">
            <v>考艾拉拉木卡帐篷营</v>
          </cell>
          <cell r="C675" t="str">
            <v>457691400</v>
          </cell>
          <cell r="D675" t="str">
            <v/>
          </cell>
          <cell r="E675" t="str">
            <v/>
          </cell>
          <cell r="F675" t="str">
            <v>819.81</v>
          </cell>
          <cell r="G675" t="str">
            <v>RMB</v>
          </cell>
          <cell r="H675" t="str">
            <v>1</v>
          </cell>
          <cell r="I675" t="str">
            <v>116.72</v>
          </cell>
        </row>
        <row r="676">
          <cell r="A676" t="str">
            <v>1693786</v>
          </cell>
          <cell r="B676" t="str">
            <v>苏梅岛森斯马尔度假村及Spa</v>
          </cell>
          <cell r="C676" t="str">
            <v>462924008</v>
          </cell>
          <cell r="D676" t="str">
            <v/>
          </cell>
          <cell r="E676" t="str">
            <v/>
          </cell>
          <cell r="F676" t="str">
            <v>5259.77</v>
          </cell>
          <cell r="G676" t="str">
            <v>RMB</v>
          </cell>
          <cell r="H676" t="str">
            <v>1</v>
          </cell>
          <cell r="I676" t="str">
            <v>747.18</v>
          </cell>
        </row>
        <row r="677">
          <cell r="A677" t="str">
            <v>1647030</v>
          </cell>
          <cell r="B677" t="str">
            <v>金星套房酒店 </v>
          </cell>
          <cell r="C677" t="str">
            <v>448328180</v>
          </cell>
          <cell r="D677" t="str">
            <v>448328180</v>
          </cell>
          <cell r="E677" t="str">
            <v/>
          </cell>
          <cell r="F677" t="str">
            <v>354.04</v>
          </cell>
          <cell r="G677" t="str">
            <v>RMB</v>
          </cell>
          <cell r="H677" t="str">
            <v>1</v>
          </cell>
          <cell r="I677" t="str">
            <v>49.98</v>
          </cell>
        </row>
        <row r="678">
          <cell r="A678" t="str">
            <v>1627316</v>
          </cell>
          <cell r="B678" t="str">
            <v>费城俱乐部会所??酒店</v>
          </cell>
          <cell r="C678" t="str">
            <v>438800124</v>
          </cell>
          <cell r="D678" t="str">
            <v/>
          </cell>
          <cell r="E678" t="str">
            <v/>
          </cell>
          <cell r="F678" t="str">
            <v>625.06</v>
          </cell>
          <cell r="G678" t="str">
            <v>RMB</v>
          </cell>
          <cell r="H678" t="str">
            <v>1</v>
          </cell>
          <cell r="I678" t="str">
            <v>87.25</v>
          </cell>
        </row>
        <row r="679">
          <cell r="A679" t="str">
            <v>1692750</v>
          </cell>
          <cell r="B679" t="str">
            <v>横滨关内大和ROYNET酒店</v>
          </cell>
          <cell r="C679" t="str">
            <v>462584192</v>
          </cell>
          <cell r="D679" t="str">
            <v>100269963</v>
          </cell>
          <cell r="E679" t="str">
            <v/>
          </cell>
          <cell r="F679" t="str">
            <v>1550.38</v>
          </cell>
          <cell r="G679" t="str">
            <v>RMB</v>
          </cell>
          <cell r="H679" t="str">
            <v>1</v>
          </cell>
          <cell r="I679" t="str">
            <v>220.24</v>
          </cell>
        </row>
        <row r="680">
          <cell r="A680" t="str">
            <v>1692525</v>
          </cell>
          <cell r="B680" t="str">
            <v>横滨关内大和ROYNET酒店</v>
          </cell>
          <cell r="C680" t="str">
            <v>462525264</v>
          </cell>
          <cell r="D680" t="str">
            <v>100269938</v>
          </cell>
          <cell r="E680" t="str">
            <v/>
          </cell>
          <cell r="F680" t="str">
            <v>1550.38</v>
          </cell>
          <cell r="G680" t="str">
            <v>RMB</v>
          </cell>
          <cell r="H680" t="str">
            <v>1</v>
          </cell>
          <cell r="I680" t="str">
            <v>220.24</v>
          </cell>
        </row>
        <row r="681">
          <cell r="A681" t="str">
            <v>1642330</v>
          </cell>
          <cell r="B681" t="str">
            <v>姬路永安国际酒店</v>
          </cell>
          <cell r="C681" t="str">
            <v>446627920</v>
          </cell>
          <cell r="D681" t="str">
            <v>reconfirmed</v>
          </cell>
          <cell r="E681" t="str">
            <v/>
          </cell>
          <cell r="F681" t="str">
            <v>819.49</v>
          </cell>
          <cell r="G681" t="str">
            <v>RMB</v>
          </cell>
          <cell r="H681" t="str">
            <v>1</v>
          </cell>
          <cell r="I681" t="str">
            <v>115.46</v>
          </cell>
        </row>
        <row r="682">
          <cell r="A682" t="str">
            <v>1689525</v>
          </cell>
          <cell r="B682" t="str">
            <v>塞尔斯旅馆</v>
          </cell>
          <cell r="C682" t="str">
            <v>461660740</v>
          </cell>
          <cell r="D682" t="str">
            <v>461660740</v>
          </cell>
          <cell r="E682" t="str">
            <v/>
          </cell>
          <cell r="F682" t="str">
            <v>1345.7</v>
          </cell>
          <cell r="G682" t="str">
            <v>RMB</v>
          </cell>
          <cell r="H682" t="str">
            <v>1</v>
          </cell>
          <cell r="I682" t="str">
            <v>190.92</v>
          </cell>
        </row>
        <row r="683">
          <cell r="A683" t="str">
            <v>1689398</v>
          </cell>
          <cell r="B683" t="str">
            <v>东区肯乐利赌场酒店</v>
          </cell>
          <cell r="C683" t="str">
            <v>461614416</v>
          </cell>
          <cell r="D683" t="str">
            <v>461614416</v>
          </cell>
          <cell r="E683" t="str">
            <v/>
          </cell>
          <cell r="F683" t="str">
            <v>2327.27</v>
          </cell>
          <cell r="G683" t="str">
            <v>RMB</v>
          </cell>
          <cell r="H683" t="str">
            <v>1</v>
          </cell>
          <cell r="I683" t="str">
            <v>330.18</v>
          </cell>
        </row>
        <row r="684">
          <cell r="A684" t="str">
            <v>1689493</v>
          </cell>
          <cell r="B684" t="str">
            <v>东区肯乐利赌场酒店</v>
          </cell>
          <cell r="C684" t="str">
            <v>461652080</v>
          </cell>
          <cell r="D684" t="str">
            <v/>
          </cell>
          <cell r="E684" t="str">
            <v/>
          </cell>
          <cell r="F684" t="str">
            <v>1102.39</v>
          </cell>
          <cell r="G684" t="str">
            <v>RMB</v>
          </cell>
          <cell r="H684" t="str">
            <v>1</v>
          </cell>
          <cell r="I684" t="str">
            <v>156.4</v>
          </cell>
        </row>
        <row r="685">
          <cell r="A685" t="str">
            <v>1664725</v>
          </cell>
          <cell r="B685" t="str">
            <v>澳门卡尔酒店</v>
          </cell>
          <cell r="C685" t="str">
            <v>454706724</v>
          </cell>
          <cell r="D685" t="str">
            <v/>
          </cell>
          <cell r="E685" t="str">
            <v/>
          </cell>
          <cell r="F685" t="str">
            <v>1291.71</v>
          </cell>
          <cell r="G685" t="str">
            <v>RMB</v>
          </cell>
          <cell r="H685" t="str">
            <v>1</v>
          </cell>
          <cell r="I685" t="str">
            <v>184.23</v>
          </cell>
        </row>
        <row r="686">
          <cell r="A686" t="str">
            <v>1679880</v>
          </cell>
          <cell r="B686" t="str">
            <v>宜必思尚品巴黎戴高乐机场酒店</v>
          </cell>
          <cell r="C686" t="str">
            <v>458693532</v>
          </cell>
          <cell r="D686" t="str">
            <v/>
          </cell>
          <cell r="E686" t="str">
            <v/>
          </cell>
          <cell r="F686" t="str">
            <v>687.38</v>
          </cell>
          <cell r="G686" t="str">
            <v>RMB</v>
          </cell>
          <cell r="H686" t="str">
            <v>1</v>
          </cell>
          <cell r="I686" t="str">
            <v>97.59</v>
          </cell>
        </row>
        <row r="687">
          <cell r="A687" t="str">
            <v>1678173</v>
          </cell>
          <cell r="B687" t="str">
            <v>京都三条皇家花园酒店 </v>
          </cell>
          <cell r="C687" t="str">
            <v>458228412</v>
          </cell>
          <cell r="D687" t="str">
            <v>100104150</v>
          </cell>
          <cell r="E687" t="str">
            <v/>
          </cell>
          <cell r="F687" t="str">
            <v>4523.6</v>
          </cell>
          <cell r="G687" t="str">
            <v>RMB</v>
          </cell>
          <cell r="H687" t="str">
            <v>1</v>
          </cell>
          <cell r="I687" t="str">
            <v>642.42</v>
          </cell>
        </row>
        <row r="688">
          <cell r="A688" t="str">
            <v>1665237</v>
          </cell>
          <cell r="B688" t="str">
            <v>三思汽车旅馆 </v>
          </cell>
          <cell r="C688" t="str">
            <v>454886524</v>
          </cell>
          <cell r="D688" t="str">
            <v/>
          </cell>
          <cell r="E688" t="str">
            <v/>
          </cell>
          <cell r="F688" t="str">
            <v>217.98</v>
          </cell>
          <cell r="G688" t="str">
            <v>RMB</v>
          </cell>
          <cell r="H688" t="str">
            <v>1</v>
          </cell>
          <cell r="I688" t="str">
            <v>31.09</v>
          </cell>
        </row>
        <row r="689">
          <cell r="A689" t="str">
            <v>1673234</v>
          </cell>
          <cell r="B689" t="str">
            <v>沙美岛夏日海滩度假村</v>
          </cell>
          <cell r="C689" t="str">
            <v>456671216</v>
          </cell>
          <cell r="D689" t="str">
            <v>reconfirmed</v>
          </cell>
          <cell r="E689" t="str">
            <v/>
          </cell>
          <cell r="F689" t="str">
            <v>2713.13</v>
          </cell>
          <cell r="G689" t="str">
            <v>RMB</v>
          </cell>
          <cell r="H689" t="str">
            <v>1</v>
          </cell>
          <cell r="I689" t="str">
            <v>385.58</v>
          </cell>
        </row>
        <row r="690">
          <cell r="A690" t="str">
            <v>1708423</v>
          </cell>
          <cell r="B690" t="str">
            <v>菲斯特 70号酒店</v>
          </cell>
          <cell r="C690" t="str">
            <v>467334996</v>
          </cell>
          <cell r="D690" t="str">
            <v>467334996</v>
          </cell>
          <cell r="E690" t="str">
            <v/>
          </cell>
          <cell r="F690" t="str">
            <v>778.43</v>
          </cell>
          <cell r="G690" t="str">
            <v>RMB</v>
          </cell>
          <cell r="H690" t="str">
            <v>1</v>
          </cell>
          <cell r="I690" t="str">
            <v>110.58</v>
          </cell>
        </row>
        <row r="691">
          <cell r="A691" t="str">
            <v>1696435</v>
          </cell>
          <cell r="B691" t="str">
            <v>江陵旅游饭店 </v>
          </cell>
          <cell r="C691" t="str">
            <v>463767216</v>
          </cell>
          <cell r="D691" t="str">
            <v>Acknowledged</v>
          </cell>
          <cell r="E691" t="str">
            <v/>
          </cell>
          <cell r="F691" t="str">
            <v>639.05</v>
          </cell>
          <cell r="G691" t="str">
            <v>RMB</v>
          </cell>
          <cell r="H691" t="str">
            <v>1</v>
          </cell>
          <cell r="I691" t="str">
            <v>90.78</v>
          </cell>
        </row>
        <row r="692">
          <cell r="A692" t="str">
            <v>1663151</v>
          </cell>
          <cell r="B692" t="str">
            <v>DH诞生东大门酒店</v>
          </cell>
          <cell r="C692" t="str">
            <v>454150828</v>
          </cell>
          <cell r="D692" t="str">
            <v>reconfirmed</v>
          </cell>
          <cell r="E692" t="str">
            <v/>
          </cell>
          <cell r="F692" t="str">
            <v>1254.94</v>
          </cell>
          <cell r="G692" t="str">
            <v>RMB</v>
          </cell>
          <cell r="H692" t="str">
            <v>1</v>
          </cell>
          <cell r="I692" t="str">
            <v>179.4</v>
          </cell>
        </row>
        <row r="693">
          <cell r="A693" t="str">
            <v>1712781</v>
          </cell>
          <cell r="B693" t="str">
            <v>曼谷新暹罗旅舍</v>
          </cell>
          <cell r="C693" t="str">
            <v>468422748</v>
          </cell>
          <cell r="D693" t="str">
            <v/>
          </cell>
          <cell r="E693" t="str">
            <v/>
          </cell>
          <cell r="F693" t="str">
            <v>163.6</v>
          </cell>
          <cell r="G693" t="str">
            <v>RMB</v>
          </cell>
          <cell r="H693" t="str">
            <v>1</v>
          </cell>
          <cell r="I693" t="str">
            <v>23.24</v>
          </cell>
        </row>
        <row r="694">
          <cell r="A694" t="str">
            <v>1696083</v>
          </cell>
          <cell r="B694" t="str">
            <v>芭东记忆酒店</v>
          </cell>
          <cell r="C694" t="str">
            <v>463657596</v>
          </cell>
          <cell r="D694" t="str">
            <v>reconfirmed</v>
          </cell>
          <cell r="E694" t="str">
            <v/>
          </cell>
          <cell r="F694" t="str">
            <v>1183.9</v>
          </cell>
          <cell r="G694" t="str">
            <v>RMB</v>
          </cell>
          <cell r="H694" t="str">
            <v>1</v>
          </cell>
          <cell r="I694" t="str">
            <v>168.18</v>
          </cell>
        </row>
        <row r="695">
          <cell r="A695" t="str">
            <v>1675514</v>
          </cell>
          <cell r="B695" t="str">
            <v>乔利露营乡村酒店</v>
          </cell>
          <cell r="C695" t="str">
            <v>457384388</v>
          </cell>
          <cell r="D695" t="str">
            <v>reconfirmed</v>
          </cell>
          <cell r="E695" t="str">
            <v/>
          </cell>
          <cell r="F695" t="str">
            <v>455.14</v>
          </cell>
          <cell r="G695" t="str">
            <v>RMB</v>
          </cell>
          <cell r="H695" t="str">
            <v>1</v>
          </cell>
          <cell r="I695" t="str">
            <v>64.8</v>
          </cell>
        </row>
        <row r="696">
          <cell r="A696" t="str">
            <v>1712884</v>
          </cell>
          <cell r="B696" t="str">
            <v>金色郁金香济州酒店</v>
          </cell>
          <cell r="C696" t="str">
            <v>468445852</v>
          </cell>
          <cell r="D696" t="str">
            <v/>
          </cell>
          <cell r="E696" t="str">
            <v/>
          </cell>
          <cell r="F696" t="str">
            <v>200.27</v>
          </cell>
          <cell r="G696" t="str">
            <v>RMB</v>
          </cell>
          <cell r="H696" t="str">
            <v>1</v>
          </cell>
          <cell r="I696" t="str">
            <v>28.45</v>
          </cell>
        </row>
        <row r="697">
          <cell r="A697" t="str">
            <v>1712607</v>
          </cell>
          <cell r="B697" t="str">
            <v>大阪谷町天然温泉多米酒店</v>
          </cell>
          <cell r="C697" t="str">
            <v>468372344</v>
          </cell>
          <cell r="D697" t="str">
            <v>468372344</v>
          </cell>
          <cell r="E697" t="str">
            <v/>
          </cell>
          <cell r="F697" t="str">
            <v>1207.98</v>
          </cell>
          <cell r="G697" t="str">
            <v>RMB</v>
          </cell>
          <cell r="H697" t="str">
            <v>1</v>
          </cell>
          <cell r="I697" t="str">
            <v>171.6</v>
          </cell>
        </row>
        <row r="698">
          <cell r="A698" t="str">
            <v>1711242</v>
          </cell>
          <cell r="B698" t="str">
            <v>万象孟清奢华酒店</v>
          </cell>
          <cell r="C698" t="str">
            <v>467973436</v>
          </cell>
          <cell r="D698" t="str">
            <v/>
          </cell>
          <cell r="E698" t="str">
            <v/>
          </cell>
          <cell r="F698" t="str">
            <v>1470.69</v>
          </cell>
          <cell r="G698" t="str">
            <v>RMB</v>
          </cell>
          <cell r="H698" t="str">
            <v>1</v>
          </cell>
          <cell r="I698" t="str">
            <v>208.92</v>
          </cell>
        </row>
        <row r="699">
          <cell r="A699" t="str">
            <v>1689761</v>
          </cell>
          <cell r="B699" t="str">
            <v>华美达江原道束草酒店</v>
          </cell>
          <cell r="C699" t="str">
            <v>461732088</v>
          </cell>
          <cell r="D699" t="str">
            <v>461732088</v>
          </cell>
          <cell r="E699" t="str">
            <v/>
          </cell>
          <cell r="F699" t="str">
            <v>1089.01</v>
          </cell>
          <cell r="G699" t="str">
            <v>RMB</v>
          </cell>
          <cell r="H699" t="str">
            <v>1</v>
          </cell>
          <cell r="I699" t="str">
            <v>154.59</v>
          </cell>
        </row>
        <row r="700">
          <cell r="A700" t="str">
            <v>1640112</v>
          </cell>
          <cell r="B700" t="str">
            <v>三井花园饭店日本桥普米尔</v>
          </cell>
          <cell r="C700" t="str">
            <v>445604496</v>
          </cell>
          <cell r="D700" t="str">
            <v>100079957</v>
          </cell>
          <cell r="E700" t="str">
            <v/>
          </cell>
          <cell r="F700" t="str">
            <v>6643.32</v>
          </cell>
          <cell r="G700" t="str">
            <v>RMB</v>
          </cell>
          <cell r="H700" t="str">
            <v>1</v>
          </cell>
          <cell r="I700" t="str">
            <v>934.14</v>
          </cell>
        </row>
        <row r="701">
          <cell r="A701" t="str">
            <v>1632547</v>
          </cell>
          <cell r="B701" t="str">
            <v>上野御徒町相铁酒店</v>
          </cell>
          <cell r="C701" t="str">
            <v>442285668</v>
          </cell>
          <cell r="D701" t="str">
            <v/>
          </cell>
          <cell r="E701" t="str">
            <v/>
          </cell>
          <cell r="F701" t="str">
            <v>1298.5</v>
          </cell>
          <cell r="G701" t="str">
            <v>RMB</v>
          </cell>
          <cell r="H701" t="str">
            <v>1</v>
          </cell>
          <cell r="I701" t="str">
            <v>181.36</v>
          </cell>
        </row>
        <row r="702">
          <cell r="A702" t="str">
            <v>1658270</v>
          </cell>
          <cell r="B702" t="str">
            <v>尼甘布日出宫殿旅馆</v>
          </cell>
          <cell r="C702" t="str">
            <v>452484516</v>
          </cell>
          <cell r="D702" t="str">
            <v/>
          </cell>
          <cell r="E702" t="str">
            <v/>
          </cell>
          <cell r="F702" t="str">
            <v>152.92</v>
          </cell>
          <cell r="G702" t="str">
            <v>RMB</v>
          </cell>
          <cell r="H702" t="str">
            <v>1</v>
          </cell>
          <cell r="I702" t="str">
            <v>21.68</v>
          </cell>
        </row>
        <row r="703">
          <cell r="A703" t="str">
            <v>1693980</v>
          </cell>
          <cell r="B703" t="str">
            <v>皮皮麦亚达度假酒店</v>
          </cell>
          <cell r="C703" t="str">
            <v>462976036</v>
          </cell>
          <cell r="D703" t="str">
            <v>462976036</v>
          </cell>
          <cell r="E703" t="str">
            <v/>
          </cell>
          <cell r="F703" t="str">
            <v>3407.26</v>
          </cell>
          <cell r="G703" t="str">
            <v>RMB</v>
          </cell>
          <cell r="H703" t="str">
            <v>1</v>
          </cell>
          <cell r="I703" t="str">
            <v>484.02</v>
          </cell>
        </row>
        <row r="704">
          <cell r="A704" t="str">
            <v>1674208</v>
          </cell>
          <cell r="B704" t="str">
            <v>霍夫顿,巴黎酒店</v>
          </cell>
          <cell r="C704" t="str">
            <v>456919348</v>
          </cell>
          <cell r="D704" t="str">
            <v>456919348</v>
          </cell>
          <cell r="E704" t="str">
            <v/>
          </cell>
          <cell r="F704" t="str">
            <v>1483.72</v>
          </cell>
          <cell r="G704" t="str">
            <v>RMB</v>
          </cell>
          <cell r="H704" t="str">
            <v>1</v>
          </cell>
          <cell r="I704" t="str">
            <v>210.86</v>
          </cell>
        </row>
        <row r="705">
          <cell r="A705" t="str">
            <v>1666386</v>
          </cell>
          <cell r="B705" t="str">
            <v>霍夫顿,巴黎酒店</v>
          </cell>
          <cell r="C705" t="str">
            <v>455025576</v>
          </cell>
          <cell r="D705" t="str">
            <v/>
          </cell>
          <cell r="E705" t="str">
            <v/>
          </cell>
          <cell r="F705" t="str">
            <v>5854.52</v>
          </cell>
          <cell r="G705" t="str">
            <v>RMB</v>
          </cell>
          <cell r="H705" t="str">
            <v>1</v>
          </cell>
          <cell r="I705" t="str">
            <v>835</v>
          </cell>
        </row>
        <row r="706">
          <cell r="A706" t="str">
            <v>1670355</v>
          </cell>
          <cell r="B706" t="str">
            <v>上海静安洲际酒店(原浦西洲际酒店)</v>
          </cell>
          <cell r="C706" t="str">
            <v>455878708</v>
          </cell>
          <cell r="D706" t="str">
            <v/>
          </cell>
          <cell r="E706" t="str">
            <v/>
          </cell>
          <cell r="F706" t="str">
            <v>2279.43</v>
          </cell>
          <cell r="G706" t="str">
            <v>RMB</v>
          </cell>
          <cell r="H706" t="str">
            <v>1</v>
          </cell>
          <cell r="I706" t="str">
            <v>324.52</v>
          </cell>
        </row>
        <row r="707">
          <cell r="A707" t="str">
            <v>1668978</v>
          </cell>
          <cell r="B707" t="str">
            <v>南京金陵饭店</v>
          </cell>
          <cell r="C707" t="str">
            <v>455491472</v>
          </cell>
          <cell r="D707" t="str">
            <v/>
          </cell>
          <cell r="E707" t="str">
            <v/>
          </cell>
          <cell r="F707" t="str">
            <v>729.56</v>
          </cell>
          <cell r="G707" t="str">
            <v>RMB</v>
          </cell>
          <cell r="H707" t="str">
            <v>1</v>
          </cell>
          <cell r="I707" t="str">
            <v>103.83</v>
          </cell>
        </row>
        <row r="708">
          <cell r="A708" t="str">
            <v>1708529</v>
          </cell>
          <cell r="B708" t="str">
            <v>海茵娜酒店东京滨松町</v>
          </cell>
          <cell r="C708" t="str">
            <v>467368784</v>
          </cell>
          <cell r="D708" t="str">
            <v/>
          </cell>
          <cell r="E708" t="str">
            <v/>
          </cell>
          <cell r="F708" t="str">
            <v>711.06</v>
          </cell>
          <cell r="G708" t="str">
            <v>RMB</v>
          </cell>
          <cell r="H708" t="str">
            <v>1</v>
          </cell>
          <cell r="I708" t="str">
            <v>101.01</v>
          </cell>
        </row>
        <row r="709">
          <cell r="A709" t="str">
            <v>1708723</v>
          </cell>
          <cell r="B709" t="str">
            <v>京急EX INN羽田</v>
          </cell>
          <cell r="C709" t="str">
            <v>467430540</v>
          </cell>
          <cell r="D709" t="str">
            <v>265149</v>
          </cell>
          <cell r="E709" t="str">
            <v/>
          </cell>
          <cell r="F709" t="str">
            <v>1066.98</v>
          </cell>
          <cell r="G709" t="str">
            <v>RMB</v>
          </cell>
          <cell r="H709" t="str">
            <v>1</v>
          </cell>
          <cell r="I709" t="str">
            <v>151.57</v>
          </cell>
        </row>
        <row r="710">
          <cell r="A710" t="str">
            <v>1676756</v>
          </cell>
          <cell r="B710" t="str">
            <v>大和Roynet酒店东京有明</v>
          </cell>
          <cell r="C710" t="str">
            <v>457763344</v>
          </cell>
          <cell r="D710" t="str">
            <v/>
          </cell>
          <cell r="E710" t="str">
            <v/>
          </cell>
          <cell r="F710" t="str">
            <v>1901.18</v>
          </cell>
          <cell r="G710" t="str">
            <v>RMB</v>
          </cell>
          <cell r="H710" t="str">
            <v>1</v>
          </cell>
          <cell r="I710" t="str">
            <v>270.68</v>
          </cell>
        </row>
        <row r="711">
          <cell r="A711" t="str">
            <v>1688720</v>
          </cell>
          <cell r="B711" t="str">
            <v>WBF北船场WEST酒店</v>
          </cell>
          <cell r="C711" t="str">
            <v>461427432</v>
          </cell>
          <cell r="D711" t="str">
            <v>095646</v>
          </cell>
          <cell r="E711" t="str">
            <v/>
          </cell>
          <cell r="F711" t="str">
            <v>1146.79</v>
          </cell>
          <cell r="G711" t="str">
            <v>RMB</v>
          </cell>
          <cell r="H711" t="str">
            <v>1</v>
          </cell>
          <cell r="I711" t="str">
            <v>162.7</v>
          </cell>
        </row>
        <row r="712">
          <cell r="A712" t="str">
            <v>1667739</v>
          </cell>
          <cell r="B712" t="str">
            <v>WBF北船场WEST酒店</v>
          </cell>
          <cell r="C712" t="str">
            <v>455275048</v>
          </cell>
          <cell r="D712" t="str">
            <v/>
          </cell>
          <cell r="E712" t="str">
            <v/>
          </cell>
          <cell r="F712" t="str">
            <v>732.27</v>
          </cell>
          <cell r="G712" t="str">
            <v>RMB</v>
          </cell>
          <cell r="H712" t="str">
            <v>1</v>
          </cell>
          <cell r="I712" t="str">
            <v>104.44</v>
          </cell>
        </row>
        <row r="713">
          <cell r="A713" t="str">
            <v>1709531</v>
          </cell>
          <cell r="B713" t="str">
            <v>WBF北船场WEST酒店</v>
          </cell>
          <cell r="C713" t="str">
            <v>467591160</v>
          </cell>
          <cell r="D713" t="str">
            <v/>
          </cell>
          <cell r="E713" t="str">
            <v/>
          </cell>
          <cell r="F713" t="str">
            <v>1009.46</v>
          </cell>
          <cell r="G713" t="str">
            <v>RMB</v>
          </cell>
          <cell r="H713" t="str">
            <v>1</v>
          </cell>
          <cell r="I713" t="str">
            <v>143.4</v>
          </cell>
        </row>
        <row r="714">
          <cell r="A714" t="str">
            <v>1668612</v>
          </cell>
          <cell r="B714" t="str">
            <v>WBF北船场WEST酒店</v>
          </cell>
          <cell r="C714" t="str">
            <v>455393404</v>
          </cell>
          <cell r="D714" t="str">
            <v/>
          </cell>
          <cell r="E714" t="str">
            <v/>
          </cell>
          <cell r="F714" t="str">
            <v>389.41</v>
          </cell>
          <cell r="G714" t="str">
            <v>RMB</v>
          </cell>
          <cell r="H714" t="str">
            <v>1</v>
          </cell>
          <cell r="I714" t="str">
            <v>55.54</v>
          </cell>
        </row>
        <row r="715">
          <cell r="A715" t="str">
            <v>1711088</v>
          </cell>
          <cell r="B715" t="str">
            <v>难波天然温泉多米尊贵别馆酒店（2018年8月新开）</v>
          </cell>
          <cell r="C715" t="str">
            <v>467943524</v>
          </cell>
          <cell r="D715" t="str">
            <v/>
          </cell>
          <cell r="E715" t="str">
            <v/>
          </cell>
          <cell r="F715" t="str">
            <v>2730.48</v>
          </cell>
          <cell r="G715" t="str">
            <v>RMB</v>
          </cell>
          <cell r="H715" t="str">
            <v>1</v>
          </cell>
          <cell r="I715" t="str">
            <v>387.88</v>
          </cell>
        </row>
        <row r="716">
          <cell r="A716" t="str">
            <v>1713275</v>
          </cell>
          <cell r="B716" t="str">
            <v>难波天然温泉多米尊贵别馆酒店（2018年8月新开）</v>
          </cell>
          <cell r="C716" t="str">
            <v>468586744</v>
          </cell>
          <cell r="D716" t="str">
            <v/>
          </cell>
          <cell r="E716" t="str">
            <v/>
          </cell>
          <cell r="F716" t="str">
            <v>2001.61</v>
          </cell>
          <cell r="G716" t="str">
            <v>RMB</v>
          </cell>
          <cell r="H716" t="str">
            <v>1</v>
          </cell>
          <cell r="I716" t="str">
            <v>284.34</v>
          </cell>
        </row>
        <row r="717">
          <cell r="A717" t="str">
            <v>1692894</v>
          </cell>
          <cell r="B717" t="str">
            <v>难波天然温泉多米尊贵别馆酒店（2018年8月新开）</v>
          </cell>
          <cell r="C717" t="str">
            <v>462621360</v>
          </cell>
          <cell r="D717" t="str">
            <v>42914</v>
          </cell>
          <cell r="E717" t="str">
            <v/>
          </cell>
          <cell r="F717" t="str">
            <v>1689.48</v>
          </cell>
          <cell r="G717" t="str">
            <v>RMB</v>
          </cell>
          <cell r="H717" t="str">
            <v>1</v>
          </cell>
          <cell r="I717" t="str">
            <v>240</v>
          </cell>
        </row>
        <row r="718">
          <cell r="A718" t="str">
            <v>1697821</v>
          </cell>
          <cell r="B718" t="str">
            <v>难波天然温泉多米尊贵别馆酒店（2018年8月新开）</v>
          </cell>
          <cell r="C718" t="str">
            <v>464123764</v>
          </cell>
          <cell r="D718" t="str">
            <v>43269</v>
          </cell>
          <cell r="E718" t="str">
            <v/>
          </cell>
          <cell r="F718" t="str">
            <v>2718.16</v>
          </cell>
          <cell r="G718" t="str">
            <v>RMB</v>
          </cell>
          <cell r="H718" t="str">
            <v>1</v>
          </cell>
          <cell r="I718" t="str">
            <v>386.13</v>
          </cell>
        </row>
        <row r="719">
          <cell r="A719" t="str">
            <v>1697136</v>
          </cell>
          <cell r="B719" t="str">
            <v>难波天然温泉多米尊贵别馆酒店（2018年8月新开）</v>
          </cell>
          <cell r="C719" t="str">
            <v>463933856</v>
          </cell>
          <cell r="D719" t="str">
            <v/>
          </cell>
          <cell r="E719" t="str">
            <v/>
          </cell>
          <cell r="F719" t="str">
            <v>2328.31</v>
          </cell>
          <cell r="G719" t="str">
            <v>RMB</v>
          </cell>
          <cell r="H719" t="str">
            <v>1</v>
          </cell>
          <cell r="I719" t="str">
            <v>330.75</v>
          </cell>
        </row>
        <row r="720">
          <cell r="A720" t="str">
            <v>1712829</v>
          </cell>
          <cell r="B720" t="str">
            <v>难波天然温泉多米尊贵别馆酒店（2018年8月新开）</v>
          </cell>
          <cell r="C720" t="str">
            <v>468433332</v>
          </cell>
          <cell r="D720" t="str">
            <v/>
          </cell>
          <cell r="E720" t="str">
            <v/>
          </cell>
          <cell r="F720" t="str">
            <v>1396.64</v>
          </cell>
          <cell r="G720" t="str">
            <v>RMB</v>
          </cell>
          <cell r="H720" t="str">
            <v>1</v>
          </cell>
          <cell r="I720" t="str">
            <v>198.4</v>
          </cell>
        </row>
        <row r="721">
          <cell r="A721" t="str">
            <v>1715446</v>
          </cell>
          <cell r="B721" t="str">
            <v>难波天然温泉多米尊贵别馆酒店（2018年8月新开）</v>
          </cell>
          <cell r="C721" t="str">
            <v>469279644</v>
          </cell>
          <cell r="D721" t="str">
            <v/>
          </cell>
          <cell r="E721" t="str">
            <v/>
          </cell>
          <cell r="F721" t="str">
            <v>4710.55</v>
          </cell>
          <cell r="G721" t="str">
            <v>RMB</v>
          </cell>
          <cell r="H721" t="str">
            <v>1</v>
          </cell>
          <cell r="I721" t="str">
            <v>669.16</v>
          </cell>
        </row>
        <row r="722">
          <cell r="A722" t="str">
            <v>1715435</v>
          </cell>
          <cell r="B722" t="str">
            <v>难波天然温泉多米尊贵别馆酒店（2018年8月新开）</v>
          </cell>
          <cell r="C722" t="str">
            <v>469276672</v>
          </cell>
          <cell r="D722" t="str">
            <v>44318</v>
          </cell>
          <cell r="E722" t="str">
            <v/>
          </cell>
          <cell r="F722" t="str">
            <v>5658.35</v>
          </cell>
          <cell r="G722" t="str">
            <v>RMB</v>
          </cell>
          <cell r="H722" t="str">
            <v>1</v>
          </cell>
          <cell r="I722" t="str">
            <v>803.8</v>
          </cell>
        </row>
        <row r="723">
          <cell r="A723" t="str">
            <v>1688230</v>
          </cell>
          <cell r="B723" t="str">
            <v>名古屋荣安住睦世酒店</v>
          </cell>
          <cell r="C723" t="str">
            <v>461307112</v>
          </cell>
          <cell r="D723" t="str">
            <v>100047586</v>
          </cell>
          <cell r="E723" t="str">
            <v/>
          </cell>
          <cell r="F723" t="str">
            <v>1318.49</v>
          </cell>
          <cell r="G723" t="str">
            <v>RMB</v>
          </cell>
          <cell r="H723" t="str">
            <v>1</v>
          </cell>
          <cell r="I723" t="str">
            <v>187.06</v>
          </cell>
        </row>
        <row r="724">
          <cell r="A724" t="str">
            <v>1713922</v>
          </cell>
          <cell r="B724" t="str">
            <v>明洞环保旅馆</v>
          </cell>
          <cell r="C724" t="str">
            <v>468804844</v>
          </cell>
          <cell r="D724" t="str">
            <v/>
          </cell>
          <cell r="E724" t="str">
            <v/>
          </cell>
          <cell r="F724" t="str">
            <v>615.67</v>
          </cell>
          <cell r="G724" t="str">
            <v>RMB</v>
          </cell>
          <cell r="H724" t="str">
            <v>1</v>
          </cell>
          <cell r="I724" t="str">
            <v>87.46</v>
          </cell>
        </row>
        <row r="725">
          <cell r="A725" t="str">
            <v>1694236</v>
          </cell>
          <cell r="B725" t="str">
            <v>A314酒店</v>
          </cell>
          <cell r="C725" t="str">
            <v>463049212</v>
          </cell>
          <cell r="D725" t="str">
            <v/>
          </cell>
          <cell r="E725" t="str">
            <v/>
          </cell>
          <cell r="F725" t="str">
            <v>1428.46</v>
          </cell>
          <cell r="G725" t="str">
            <v>RMB</v>
          </cell>
          <cell r="H725" t="str">
            <v>1</v>
          </cell>
          <cell r="I725" t="str">
            <v>202.92</v>
          </cell>
        </row>
        <row r="726">
          <cell r="A726" t="str">
            <v>1692472</v>
          </cell>
          <cell r="B726" t="str">
            <v>A314酒店</v>
          </cell>
          <cell r="C726" t="str">
            <v>462505708</v>
          </cell>
          <cell r="D726" t="str">
            <v/>
          </cell>
          <cell r="E726" t="str">
            <v/>
          </cell>
          <cell r="F726" t="str">
            <v>1745.83</v>
          </cell>
          <cell r="G726" t="str">
            <v>RMB</v>
          </cell>
          <cell r="H726" t="str">
            <v>1</v>
          </cell>
          <cell r="I726" t="str">
            <v>247.6</v>
          </cell>
        </row>
        <row r="727">
          <cell r="A727" t="str">
            <v>1712800</v>
          </cell>
          <cell r="B727" t="str">
            <v>A314酒店</v>
          </cell>
          <cell r="C727" t="str">
            <v>468427444</v>
          </cell>
          <cell r="D727" t="str">
            <v/>
          </cell>
          <cell r="E727" t="str">
            <v/>
          </cell>
          <cell r="F727" t="str">
            <v>937.38</v>
          </cell>
          <cell r="G727" t="str">
            <v>RMB</v>
          </cell>
          <cell r="H727" t="str">
            <v>1</v>
          </cell>
          <cell r="I727" t="str">
            <v>133.16</v>
          </cell>
        </row>
        <row r="728">
          <cell r="A728" t="str">
            <v>1669638</v>
          </cell>
          <cell r="B728" t="str">
            <v>仁寺洞24号旅馆</v>
          </cell>
          <cell r="C728" t="str">
            <v>455670208</v>
          </cell>
          <cell r="D728" t="str">
            <v>reconfirmed by mr rah</v>
          </cell>
          <cell r="E728" t="str">
            <v/>
          </cell>
          <cell r="F728" t="str">
            <v>439.86</v>
          </cell>
          <cell r="G728" t="str">
            <v>RMB</v>
          </cell>
          <cell r="H728" t="str">
            <v>1</v>
          </cell>
          <cell r="I728" t="str">
            <v>62.6</v>
          </cell>
        </row>
        <row r="729">
          <cell r="A729" t="str">
            <v>1711524</v>
          </cell>
          <cell r="B729" t="str">
            <v>拓扑斯10号酒店</v>
          </cell>
          <cell r="C729" t="str">
            <v>468042164</v>
          </cell>
          <cell r="D729" t="str">
            <v>468042164</v>
          </cell>
          <cell r="E729" t="str">
            <v/>
          </cell>
          <cell r="F729" t="str">
            <v>674.1</v>
          </cell>
          <cell r="G729" t="str">
            <v>RMB</v>
          </cell>
          <cell r="H729" t="str">
            <v>1</v>
          </cell>
          <cell r="I729" t="str">
            <v>95.76</v>
          </cell>
        </row>
        <row r="730">
          <cell r="A730" t="str">
            <v>1622500</v>
          </cell>
          <cell r="B730" t="str">
            <v>塞颂本精品酒店</v>
          </cell>
          <cell r="C730" t="str">
            <v>436834556</v>
          </cell>
          <cell r="D730" t="str">
            <v/>
          </cell>
          <cell r="E730" t="str">
            <v/>
          </cell>
          <cell r="F730" t="str">
            <v>702.49</v>
          </cell>
          <cell r="G730" t="str">
            <v>RMB</v>
          </cell>
          <cell r="H730" t="str">
            <v>1</v>
          </cell>
          <cell r="I730" t="str">
            <v>98.28</v>
          </cell>
        </row>
        <row r="731">
          <cell r="A731" t="str">
            <v>1689262</v>
          </cell>
          <cell r="B731" t="str">
            <v>万荣恩提拉酒店</v>
          </cell>
          <cell r="C731" t="str">
            <v>461564160</v>
          </cell>
          <cell r="D731" t="str">
            <v/>
          </cell>
          <cell r="E731" t="str">
            <v/>
          </cell>
          <cell r="F731" t="str">
            <v>1158.21</v>
          </cell>
          <cell r="G731" t="str">
            <v>RMB</v>
          </cell>
          <cell r="H731" t="str">
            <v>1</v>
          </cell>
          <cell r="I731" t="str">
            <v>164.32</v>
          </cell>
        </row>
        <row r="732">
          <cell r="A732" t="str">
            <v>1695995</v>
          </cell>
          <cell r="B732" t="str">
            <v>亚拉匹克酒店</v>
          </cell>
          <cell r="C732" t="str">
            <v>463624720</v>
          </cell>
          <cell r="D732" t="str">
            <v>2019</v>
          </cell>
          <cell r="E732" t="str">
            <v/>
          </cell>
          <cell r="F732" t="str">
            <v>242.23</v>
          </cell>
          <cell r="G732" t="str">
            <v>RMB</v>
          </cell>
          <cell r="H732" t="str">
            <v>1</v>
          </cell>
          <cell r="I732" t="str">
            <v>34.41</v>
          </cell>
        </row>
        <row r="733">
          <cell r="A733" t="str">
            <v>1673838</v>
          </cell>
          <cell r="B733" t="str">
            <v>南/曼哈顿海滩戴斯酒店</v>
          </cell>
          <cell r="C733" t="str">
            <v>456803984</v>
          </cell>
          <cell r="D733" t="str">
            <v/>
          </cell>
          <cell r="E733" t="str">
            <v/>
          </cell>
          <cell r="F733" t="str">
            <v>2182.72</v>
          </cell>
          <cell r="G733" t="str">
            <v>RMB</v>
          </cell>
          <cell r="H733" t="str">
            <v>1</v>
          </cell>
          <cell r="I733" t="str">
            <v>310.2</v>
          </cell>
        </row>
        <row r="734">
          <cell r="A734" t="str">
            <v>1714399</v>
          </cell>
          <cell r="B734" t="str">
            <v>科伦坡幂酒店</v>
          </cell>
          <cell r="C734" t="str">
            <v>468969664</v>
          </cell>
          <cell r="D734" t="str">
            <v>468969664</v>
          </cell>
          <cell r="E734" t="str">
            <v/>
          </cell>
          <cell r="F734" t="str">
            <v>434.55</v>
          </cell>
          <cell r="G734" t="str">
            <v>RMB</v>
          </cell>
          <cell r="H734" t="str">
            <v>1</v>
          </cell>
          <cell r="I734" t="str">
            <v>61.73</v>
          </cell>
        </row>
        <row r="735">
          <cell r="A735" t="str">
            <v>1645825</v>
          </cell>
          <cell r="B735" t="str">
            <v>墨尔本EQ塔服务公寓</v>
          </cell>
          <cell r="C735" t="str">
            <v>447950368</v>
          </cell>
          <cell r="D735" t="str">
            <v>reconfirmed</v>
          </cell>
          <cell r="E735" t="str">
            <v/>
          </cell>
          <cell r="F735" t="str">
            <v>1054.25</v>
          </cell>
          <cell r="G735" t="str">
            <v>RMB</v>
          </cell>
          <cell r="H735" t="str">
            <v>1</v>
          </cell>
          <cell r="I735" t="str">
            <v>148.83</v>
          </cell>
        </row>
        <row r="736">
          <cell r="A736" t="str">
            <v>1638122</v>
          </cell>
          <cell r="B736" t="str">
            <v>仲天滨海塔翼大使城酒店</v>
          </cell>
          <cell r="C736" t="str">
            <v>444698088</v>
          </cell>
          <cell r="D736" t="str">
            <v/>
          </cell>
          <cell r="E736" t="str">
            <v/>
          </cell>
          <cell r="F736" t="str">
            <v>891.4</v>
          </cell>
          <cell r="G736" t="str">
            <v>RMB</v>
          </cell>
          <cell r="H736" t="str">
            <v>1</v>
          </cell>
          <cell r="I736" t="str">
            <v>125.84</v>
          </cell>
        </row>
        <row r="737">
          <cell r="A737" t="str">
            <v>1695208</v>
          </cell>
          <cell r="B737" t="str">
            <v>博兰之家旅馆</v>
          </cell>
          <cell r="C737" t="str">
            <v>463392360</v>
          </cell>
          <cell r="D737" t="str">
            <v/>
          </cell>
          <cell r="E737" t="str">
            <v/>
          </cell>
          <cell r="F737" t="str">
            <v>582.03</v>
          </cell>
          <cell r="G737" t="str">
            <v>RMB</v>
          </cell>
          <cell r="H737" t="str">
            <v>1</v>
          </cell>
          <cell r="I737" t="str">
            <v>82.68</v>
          </cell>
        </row>
        <row r="738">
          <cell r="A738" t="str">
            <v>1685768</v>
          </cell>
          <cell r="B738" t="str">
            <v>家庭树酒店</v>
          </cell>
          <cell r="C738" t="str">
            <v>460578368</v>
          </cell>
          <cell r="D738" t="str">
            <v/>
          </cell>
          <cell r="E738" t="str">
            <v/>
          </cell>
          <cell r="F738" t="str">
            <v>426.71</v>
          </cell>
          <cell r="G738" t="str">
            <v>RMB</v>
          </cell>
          <cell r="H738" t="str">
            <v>1</v>
          </cell>
          <cell r="I738" t="str">
            <v>60.47</v>
          </cell>
        </row>
        <row r="739">
          <cell r="A739" t="str">
            <v>1671312</v>
          </cell>
          <cell r="B739" t="str">
            <v>丽贝岛A优质豪华酒店</v>
          </cell>
          <cell r="C739" t="str">
            <v>456175932</v>
          </cell>
          <cell r="D739" t="str">
            <v/>
          </cell>
          <cell r="E739" t="str">
            <v/>
          </cell>
          <cell r="F739" t="str">
            <v>322.26</v>
          </cell>
          <cell r="G739" t="str">
            <v>RMB</v>
          </cell>
          <cell r="H739" t="str">
            <v>1</v>
          </cell>
          <cell r="I739" t="str">
            <v>45.88</v>
          </cell>
        </row>
        <row r="740">
          <cell r="A740" t="str">
            <v>1684965</v>
          </cell>
          <cell r="B740" t="str">
            <v>丽贝岛A优质豪华酒店</v>
          </cell>
          <cell r="C740" t="str">
            <v>460270704</v>
          </cell>
          <cell r="D740" t="str">
            <v>a+plus</v>
          </cell>
          <cell r="E740" t="str">
            <v/>
          </cell>
          <cell r="F740" t="str">
            <v>411.68</v>
          </cell>
          <cell r="G740" t="str">
            <v>RMB</v>
          </cell>
          <cell r="H740" t="str">
            <v>1</v>
          </cell>
          <cell r="I740" t="str">
            <v>58.34</v>
          </cell>
        </row>
        <row r="741">
          <cell r="A741" t="str">
            <v>1679471</v>
          </cell>
          <cell r="B741" t="str">
            <v>丽贝岛A优质豪华酒店</v>
          </cell>
          <cell r="C741" t="str">
            <v>458574736</v>
          </cell>
          <cell r="D741" t="str">
            <v/>
          </cell>
          <cell r="E741" t="str">
            <v/>
          </cell>
          <cell r="F741" t="str">
            <v>324.75</v>
          </cell>
          <cell r="G741" t="str">
            <v>RMB</v>
          </cell>
          <cell r="H741" t="str">
            <v>1</v>
          </cell>
          <cell r="I741" t="str">
            <v>46.12</v>
          </cell>
        </row>
        <row r="742">
          <cell r="A742" t="str">
            <v>1630549</v>
          </cell>
          <cell r="B742" t="str">
            <v>克伦威尔国际酒店</v>
          </cell>
          <cell r="C742" t="str">
            <v>441206152</v>
          </cell>
          <cell r="D742" t="str">
            <v>reconfirmed</v>
          </cell>
          <cell r="E742" t="str">
            <v/>
          </cell>
          <cell r="F742" t="str">
            <v>987.17</v>
          </cell>
          <cell r="G742" t="str">
            <v>RMB</v>
          </cell>
          <cell r="H742" t="str">
            <v>1</v>
          </cell>
          <cell r="I742" t="str">
            <v>137.78</v>
          </cell>
        </row>
        <row r="743">
          <cell r="A743" t="str">
            <v>1705534</v>
          </cell>
          <cell r="B743" t="str">
            <v>仁川机场豪生酒店</v>
          </cell>
          <cell r="C743" t="str">
            <v>466434648</v>
          </cell>
          <cell r="D743" t="str">
            <v>19378340</v>
          </cell>
          <cell r="E743" t="str">
            <v/>
          </cell>
          <cell r="F743" t="str">
            <v>353.88</v>
          </cell>
          <cell r="G743" t="str">
            <v>RMB</v>
          </cell>
          <cell r="H743" t="str">
            <v>1</v>
          </cell>
          <cell r="I743" t="str">
            <v>50.27</v>
          </cell>
        </row>
        <row r="744">
          <cell r="A744" t="str">
            <v>1710575</v>
          </cell>
          <cell r="B744" t="str">
            <v>仁川机场豪生酒店</v>
          </cell>
          <cell r="C744" t="str">
            <v>467835100</v>
          </cell>
          <cell r="D744" t="str">
            <v>reconfirmed</v>
          </cell>
          <cell r="E744" t="str">
            <v/>
          </cell>
          <cell r="F744" t="str">
            <v>1143.07</v>
          </cell>
          <cell r="G744" t="str">
            <v>RMB</v>
          </cell>
          <cell r="H744" t="str">
            <v>1</v>
          </cell>
          <cell r="I744" t="str">
            <v>162.38</v>
          </cell>
        </row>
        <row r="745">
          <cell r="A745" t="str">
            <v>1633542</v>
          </cell>
          <cell r="B745" t="str">
            <v>海滂酒店</v>
          </cell>
          <cell r="C745" t="str">
            <v>442724232</v>
          </cell>
          <cell r="D745" t="str">
            <v/>
          </cell>
          <cell r="E745" t="str">
            <v/>
          </cell>
          <cell r="F745" t="str">
            <v>1029.64</v>
          </cell>
          <cell r="G745" t="str">
            <v>RMB</v>
          </cell>
          <cell r="H745" t="str">
            <v>1</v>
          </cell>
          <cell r="I745" t="str">
            <v>144.04</v>
          </cell>
        </row>
        <row r="746">
          <cell r="A746" t="str">
            <v>1620638</v>
          </cell>
          <cell r="B746" t="str">
            <v>赤阪觉醒酒店</v>
          </cell>
          <cell r="C746" t="str">
            <v>435991968</v>
          </cell>
          <cell r="D746" t="str">
            <v>reconfirmed</v>
          </cell>
          <cell r="E746" t="str">
            <v/>
          </cell>
          <cell r="F746" t="str">
            <v>2785.06</v>
          </cell>
          <cell r="G746" t="str">
            <v>RMB</v>
          </cell>
          <cell r="H746" t="str">
            <v>1</v>
          </cell>
          <cell r="I746" t="str">
            <v>390.3</v>
          </cell>
        </row>
        <row r="747">
          <cell r="A747" t="str">
            <v>1628726</v>
          </cell>
          <cell r="B747" t="str">
            <v>赤阪觉醒酒店</v>
          </cell>
          <cell r="C747" t="str">
            <v>439670232</v>
          </cell>
          <cell r="D747" t="str">
            <v>reconfirmed</v>
          </cell>
          <cell r="E747" t="str">
            <v/>
          </cell>
          <cell r="F747" t="str">
            <v>1029.94</v>
          </cell>
          <cell r="G747" t="str">
            <v>RMB</v>
          </cell>
          <cell r="H747" t="str">
            <v>1</v>
          </cell>
          <cell r="I747" t="str">
            <v>143.71</v>
          </cell>
        </row>
        <row r="748">
          <cell r="A748" t="str">
            <v>1627462</v>
          </cell>
          <cell r="B748" t="str">
            <v>赤阪觉醒酒店</v>
          </cell>
          <cell r="C748" t="str">
            <v>438864484</v>
          </cell>
          <cell r="D748" t="str">
            <v>reconfirmed</v>
          </cell>
          <cell r="E748" t="str">
            <v/>
          </cell>
          <cell r="F748" t="str">
            <v>5467.56</v>
          </cell>
          <cell r="G748" t="str">
            <v>RMB</v>
          </cell>
          <cell r="H748" t="str">
            <v>1</v>
          </cell>
          <cell r="I748" t="str">
            <v>763.2</v>
          </cell>
        </row>
        <row r="749">
          <cell r="A749" t="str">
            <v>1644067</v>
          </cell>
          <cell r="B749" t="str">
            <v>本愿寺樱花京町家传统日式旅馆</v>
          </cell>
          <cell r="C749" t="str">
            <v>447303372</v>
          </cell>
          <cell r="D749" t="str">
            <v>reconfirmed</v>
          </cell>
          <cell r="E749" t="str">
            <v/>
          </cell>
          <cell r="F749" t="str">
            <v>2234.15</v>
          </cell>
          <cell r="G749" t="str">
            <v>RMB</v>
          </cell>
          <cell r="H749" t="str">
            <v>1</v>
          </cell>
          <cell r="I749" t="str">
            <v>315.02</v>
          </cell>
        </row>
        <row r="750">
          <cell r="A750" t="str">
            <v>1659342</v>
          </cell>
          <cell r="B750" t="str">
            <v>日本乐高乐园酒店</v>
          </cell>
          <cell r="C750" t="str">
            <v>452853008</v>
          </cell>
          <cell r="D750" t="str">
            <v>452853008</v>
          </cell>
          <cell r="E750" t="str">
            <v/>
          </cell>
          <cell r="F750" t="str">
            <v>9139.25</v>
          </cell>
          <cell r="G750" t="str">
            <v>RMB</v>
          </cell>
          <cell r="H750" t="str">
            <v>1</v>
          </cell>
          <cell r="I750" t="str">
            <v>1296.9</v>
          </cell>
        </row>
        <row r="751">
          <cell r="A751" t="str">
            <v>1666294</v>
          </cell>
          <cell r="B751" t="str">
            <v>贝斯特韦斯特泻湖酒店</v>
          </cell>
          <cell r="C751" t="str">
            <v>455012064</v>
          </cell>
          <cell r="D751" t="str">
            <v>344896214;144896716</v>
          </cell>
          <cell r="E751" t="str">
            <v/>
          </cell>
          <cell r="F751" t="str">
            <v>2516.53</v>
          </cell>
          <cell r="G751" t="str">
            <v>RMB</v>
          </cell>
          <cell r="H751" t="str">
            <v>1</v>
          </cell>
          <cell r="I751" t="str">
            <v>358.92</v>
          </cell>
        </row>
        <row r="752">
          <cell r="A752" t="str">
            <v>1710937</v>
          </cell>
          <cell r="B752" t="str">
            <v>芭堤雅B2海景旅馆</v>
          </cell>
          <cell r="C752" t="str">
            <v>467924376</v>
          </cell>
          <cell r="D752" t="str">
            <v>467924376</v>
          </cell>
          <cell r="E752" t="str">
            <v/>
          </cell>
          <cell r="F752" t="str">
            <v>552.18</v>
          </cell>
          <cell r="G752" t="str">
            <v>RMB</v>
          </cell>
          <cell r="H752" t="str">
            <v>1</v>
          </cell>
          <cell r="I752" t="str">
            <v>78.44</v>
          </cell>
        </row>
        <row r="753">
          <cell r="A753" t="str">
            <v>1699265</v>
          </cell>
          <cell r="B753" t="str">
            <v>芭堤雅柯兰岛胡克船长屋酒店</v>
          </cell>
          <cell r="C753" t="str">
            <v>464520384</v>
          </cell>
          <cell r="D753" t="str">
            <v/>
          </cell>
          <cell r="E753" t="str">
            <v/>
          </cell>
          <cell r="F753" t="str">
            <v>220.9</v>
          </cell>
          <cell r="G753" t="str">
            <v>RMB</v>
          </cell>
          <cell r="H753" t="str">
            <v>1</v>
          </cell>
          <cell r="I753" t="str">
            <v>31.38</v>
          </cell>
        </row>
        <row r="754">
          <cell r="A754" t="str">
            <v>1689516</v>
          </cell>
          <cell r="B754" t="str">
            <v>芽庄芬珍珠度假酒店</v>
          </cell>
          <cell r="C754" t="str">
            <v>461658940</v>
          </cell>
          <cell r="D754" t="str">
            <v>9128368</v>
          </cell>
          <cell r="E754" t="str">
            <v/>
          </cell>
          <cell r="F754" t="str">
            <v>2536.76</v>
          </cell>
          <cell r="G754" t="str">
            <v>RMB</v>
          </cell>
          <cell r="H754" t="str">
            <v>1</v>
          </cell>
          <cell r="I754" t="str">
            <v>359.9</v>
          </cell>
        </row>
        <row r="755">
          <cell r="A755" t="str">
            <v>1674485</v>
          </cell>
          <cell r="B755" t="str">
            <v>关岛机场酒店</v>
          </cell>
          <cell r="C755" t="str">
            <v>457022700</v>
          </cell>
          <cell r="D755" t="str">
            <v>33850</v>
          </cell>
          <cell r="E755" t="str">
            <v/>
          </cell>
          <cell r="F755" t="str">
            <v>2298.72</v>
          </cell>
          <cell r="G755" t="str">
            <v>RMB</v>
          </cell>
          <cell r="H755" t="str">
            <v>1</v>
          </cell>
          <cell r="I755" t="str">
            <v>327.28</v>
          </cell>
        </row>
        <row r="756">
          <cell r="A756" t="str">
            <v>1714251</v>
          </cell>
          <cell r="B756" t="str">
            <v>明洞菲尔斯塔中央酒店</v>
          </cell>
          <cell r="C756" t="str">
            <v>468906992</v>
          </cell>
          <cell r="D756" t="str">
            <v>468906992</v>
          </cell>
          <cell r="E756" t="str">
            <v/>
          </cell>
          <cell r="F756" t="str">
            <v>406.67</v>
          </cell>
          <cell r="G756" t="str">
            <v>RMB</v>
          </cell>
          <cell r="H756" t="str">
            <v>1</v>
          </cell>
          <cell r="I756" t="str">
            <v>57.77</v>
          </cell>
        </row>
        <row r="757">
          <cell r="A757" t="str">
            <v>1642329</v>
          </cell>
          <cell r="B757" t="str">
            <v>维尔斯卢克斯瓦希德哈耶姆酒店</v>
          </cell>
          <cell r="C757" t="str">
            <v>446627272</v>
          </cell>
          <cell r="D757" t="str">
            <v/>
          </cell>
          <cell r="E757" t="str">
            <v/>
          </cell>
          <cell r="F757" t="str">
            <v>433.52</v>
          </cell>
          <cell r="G757" t="str">
            <v>RMB</v>
          </cell>
          <cell r="H757" t="str">
            <v>1</v>
          </cell>
          <cell r="I757" t="str">
            <v>61.08</v>
          </cell>
        </row>
        <row r="758">
          <cell r="A758" t="str">
            <v>1681188</v>
          </cell>
          <cell r="B758" t="str">
            <v>槟城槟榔酒店</v>
          </cell>
          <cell r="C758" t="str">
            <v>459087756</v>
          </cell>
          <cell r="D758" t="str">
            <v>reconfirmed</v>
          </cell>
          <cell r="E758" t="str">
            <v/>
          </cell>
          <cell r="F758" t="str">
            <v>652.96</v>
          </cell>
          <cell r="G758" t="str">
            <v>RMB</v>
          </cell>
          <cell r="H758" t="str">
            <v>1</v>
          </cell>
          <cell r="I758" t="str">
            <v>92.58</v>
          </cell>
        </row>
        <row r="759">
          <cell r="A759" t="str">
            <v>1640159</v>
          </cell>
          <cell r="B759" t="str">
            <v>JM 弘大旅馆</v>
          </cell>
          <cell r="C759" t="str">
            <v>445626004</v>
          </cell>
          <cell r="D759" t="str">
            <v>reconfirmed</v>
          </cell>
          <cell r="E759" t="str">
            <v/>
          </cell>
          <cell r="F759" t="str">
            <v>761.81</v>
          </cell>
          <cell r="G759" t="str">
            <v>RMB</v>
          </cell>
          <cell r="H759" t="str">
            <v>1</v>
          </cell>
          <cell r="I759" t="str">
            <v>107.12</v>
          </cell>
        </row>
        <row r="760">
          <cell r="A760" t="str">
            <v>1710639</v>
          </cell>
          <cell r="B760" t="str">
            <v>名古屋站头等小屋TKP胶囊旅馆</v>
          </cell>
          <cell r="C760" t="str">
            <v>467849320</v>
          </cell>
          <cell r="D760" t="str">
            <v/>
          </cell>
          <cell r="E760" t="str">
            <v/>
          </cell>
          <cell r="F760" t="str">
            <v>626.94</v>
          </cell>
          <cell r="G760" t="str">
            <v>RMB</v>
          </cell>
          <cell r="H760" t="str">
            <v>1</v>
          </cell>
          <cell r="I760" t="str">
            <v>89.06</v>
          </cell>
        </row>
        <row r="761">
          <cell r="A761" t="str">
            <v>1681835</v>
          </cell>
          <cell r="B761" t="str">
            <v>难波黑门市场 WBF 酒店</v>
          </cell>
          <cell r="C761" t="str">
            <v>459244628</v>
          </cell>
          <cell r="D761" t="str">
            <v>459244628</v>
          </cell>
          <cell r="E761" t="str">
            <v/>
          </cell>
          <cell r="F761" t="str">
            <v>2356.8</v>
          </cell>
          <cell r="G761" t="str">
            <v>RMB</v>
          </cell>
          <cell r="H761" t="str">
            <v>1</v>
          </cell>
          <cell r="I761" t="str">
            <v>334.16</v>
          </cell>
        </row>
        <row r="762">
          <cell r="A762" t="str">
            <v>1699804</v>
          </cell>
          <cell r="B762" t="str">
            <v>a&amp;o 法兰克福奥斯坦德酒店</v>
          </cell>
          <cell r="C762" t="str">
            <v>464652516</v>
          </cell>
          <cell r="D762" t="str">
            <v/>
          </cell>
          <cell r="E762" t="str">
            <v/>
          </cell>
          <cell r="F762" t="str">
            <v>1334.55</v>
          </cell>
          <cell r="G762" t="str">
            <v>RMB</v>
          </cell>
          <cell r="H762" t="str">
            <v>1</v>
          </cell>
          <cell r="I762" t="str">
            <v>189.58</v>
          </cell>
        </row>
        <row r="763">
          <cell r="A763" t="str">
            <v>1700406</v>
          </cell>
          <cell r="B763" t="str">
            <v>a&amp;o 法兰克福奥斯坦德酒店</v>
          </cell>
          <cell r="C763" t="str">
            <v>464819076</v>
          </cell>
          <cell r="D763" t="str">
            <v/>
          </cell>
          <cell r="E763" t="str">
            <v/>
          </cell>
          <cell r="F763" t="str">
            <v>1340.46</v>
          </cell>
          <cell r="G763" t="str">
            <v>RMB</v>
          </cell>
          <cell r="H763" t="str">
            <v>1</v>
          </cell>
          <cell r="I763" t="str">
            <v>190.42</v>
          </cell>
        </row>
        <row r="764">
          <cell r="A764" t="str">
            <v>1699806</v>
          </cell>
          <cell r="B764" t="str">
            <v>a&amp;o 法兰克福奥斯坦德酒店</v>
          </cell>
          <cell r="C764" t="str">
            <v>464652856</v>
          </cell>
          <cell r="D764" t="str">
            <v/>
          </cell>
          <cell r="E764" t="str">
            <v/>
          </cell>
          <cell r="F764" t="str">
            <v>1334.55</v>
          </cell>
          <cell r="G764" t="str">
            <v>RMB</v>
          </cell>
          <cell r="H764" t="str">
            <v>1</v>
          </cell>
          <cell r="I764" t="str">
            <v>189.58</v>
          </cell>
        </row>
        <row r="765">
          <cell r="A765" t="str">
            <v>1694235</v>
          </cell>
          <cell r="B765" t="str">
            <v>NH 曼海姆酒店</v>
          </cell>
          <cell r="C765" t="str">
            <v>463048688</v>
          </cell>
          <cell r="D765" t="str">
            <v/>
          </cell>
          <cell r="E765" t="str">
            <v/>
          </cell>
          <cell r="F765" t="str">
            <v>1123.5</v>
          </cell>
          <cell r="G765" t="str">
            <v>RMB</v>
          </cell>
          <cell r="H765" t="str">
            <v>1</v>
          </cell>
          <cell r="I765" t="str">
            <v>159.6</v>
          </cell>
        </row>
        <row r="766">
          <cell r="A766" t="str">
            <v>1654718</v>
          </cell>
          <cell r="B766" t="str">
            <v>金泽广场酒店</v>
          </cell>
          <cell r="C766" t="str">
            <v>451109504</v>
          </cell>
          <cell r="D766" t="str">
            <v/>
          </cell>
          <cell r="E766" t="str">
            <v/>
          </cell>
          <cell r="F766" t="str">
            <v>414.36</v>
          </cell>
          <cell r="G766" t="str">
            <v>RMB</v>
          </cell>
          <cell r="H766" t="str">
            <v>1</v>
          </cell>
          <cell r="I766" t="str">
            <v>58.72</v>
          </cell>
        </row>
        <row r="767">
          <cell r="A767" t="str">
            <v>1669034</v>
          </cell>
          <cell r="B767" t="str">
            <v>新京极通东急 STAY 京都酒店</v>
          </cell>
          <cell r="C767" t="str">
            <v>455504228</v>
          </cell>
          <cell r="D767" t="str">
            <v/>
          </cell>
          <cell r="E767" t="str">
            <v/>
          </cell>
          <cell r="F767" t="str">
            <v>1340.66</v>
          </cell>
          <cell r="G767" t="str">
            <v>RMB</v>
          </cell>
          <cell r="H767" t="str">
            <v>1</v>
          </cell>
          <cell r="I767" t="str">
            <v>190.8</v>
          </cell>
        </row>
        <row r="768">
          <cell r="A768" t="str">
            <v>1686374</v>
          </cell>
          <cell r="B768" t="str">
            <v>曼谷阿绍克盛捷宅邸酒店</v>
          </cell>
          <cell r="C768" t="str">
            <v>460751964</v>
          </cell>
          <cell r="D768" t="str">
            <v/>
          </cell>
          <cell r="E768" t="str">
            <v/>
          </cell>
          <cell r="F768" t="str">
            <v>1471.42</v>
          </cell>
          <cell r="G768" t="str">
            <v>RMB</v>
          </cell>
          <cell r="H768" t="str">
            <v>1</v>
          </cell>
          <cell r="I768" t="str">
            <v>208.52</v>
          </cell>
        </row>
        <row r="769">
          <cell r="A769" t="str">
            <v>1710330</v>
          </cell>
          <cell r="B769" t="str">
            <v>曼谷阿绍克盛捷宅邸酒店</v>
          </cell>
          <cell r="C769" t="str">
            <v>467764784</v>
          </cell>
          <cell r="D769" t="str">
            <v>3473SC001065</v>
          </cell>
          <cell r="E769" t="str">
            <v/>
          </cell>
          <cell r="F769" t="str">
            <v>1449.01</v>
          </cell>
          <cell r="G769" t="str">
            <v>RMB</v>
          </cell>
          <cell r="H769" t="str">
            <v>1</v>
          </cell>
          <cell r="I769" t="str">
            <v>205.84</v>
          </cell>
        </row>
        <row r="770">
          <cell r="A770" t="str">
            <v>1691538</v>
          </cell>
          <cell r="B770" t="str">
            <v>大阪心斋桥相铁草莓客栈</v>
          </cell>
          <cell r="C770" t="str">
            <v>462240068</v>
          </cell>
          <cell r="D770" t="str">
            <v>50190</v>
          </cell>
          <cell r="E770" t="str">
            <v/>
          </cell>
          <cell r="F770" t="str">
            <v>912.89</v>
          </cell>
          <cell r="G770" t="str">
            <v>RMB</v>
          </cell>
          <cell r="H770" t="str">
            <v>1</v>
          </cell>
          <cell r="I770" t="str">
            <v>129.47</v>
          </cell>
        </row>
        <row r="771">
          <cell r="A771" t="str">
            <v>1673601</v>
          </cell>
          <cell r="B771" t="str">
            <v>Hampton by Hilton Frankfurt Airport</v>
          </cell>
          <cell r="C771" t="str">
            <v>456758788</v>
          </cell>
          <cell r="D771" t="str">
            <v/>
          </cell>
          <cell r="E771" t="str">
            <v/>
          </cell>
          <cell r="F771" t="str">
            <v>2960.19</v>
          </cell>
          <cell r="G771" t="str">
            <v>RMB</v>
          </cell>
          <cell r="H771" t="str">
            <v>1</v>
          </cell>
          <cell r="I771" t="str">
            <v>420.69</v>
          </cell>
        </row>
        <row r="772">
          <cell r="A772" t="str">
            <v>1738324</v>
          </cell>
          <cell r="B772" t="str">
            <v>芽庄珍珠海景酒店</v>
          </cell>
          <cell r="C772" t="str">
            <v>446550441</v>
          </cell>
          <cell r="D772" t="str">
            <v/>
          </cell>
          <cell r="E772" t="str">
            <v/>
          </cell>
          <cell r="F772" t="str">
            <v>3163.97</v>
          </cell>
          <cell r="G772" t="str">
            <v>RMB</v>
          </cell>
          <cell r="H772" t="str">
            <v>1</v>
          </cell>
          <cell r="I772" t="str">
            <v>449.46</v>
          </cell>
        </row>
        <row r="773">
          <cell r="A773" t="str">
            <v>1676560</v>
          </cell>
          <cell r="B773" t="str">
            <v>千京都酒店</v>
          </cell>
          <cell r="C773" t="str">
            <v>457712416</v>
          </cell>
          <cell r="D773" t="str">
            <v>200034462</v>
          </cell>
          <cell r="E773" t="str">
            <v/>
          </cell>
          <cell r="F773" t="str">
            <v>44024.55</v>
          </cell>
          <cell r="G773" t="str">
            <v>RMB</v>
          </cell>
          <cell r="H773" t="str">
            <v>1</v>
          </cell>
          <cell r="I773" t="str">
            <v>6268</v>
          </cell>
        </row>
        <row r="774">
          <cell r="A774" t="str">
            <v>1712176</v>
          </cell>
          <cell r="B774" t="str">
            <v>南大门 K 旅馆</v>
          </cell>
          <cell r="C774" t="str">
            <v>468237076</v>
          </cell>
          <cell r="D774" t="str">
            <v>468237076</v>
          </cell>
          <cell r="E774" t="str">
            <v/>
          </cell>
          <cell r="F774" t="str">
            <v>830.94</v>
          </cell>
          <cell r="G774" t="str">
            <v>RMB</v>
          </cell>
          <cell r="H774" t="str">
            <v>1</v>
          </cell>
          <cell r="I774" t="str">
            <v>118.04</v>
          </cell>
        </row>
        <row r="775">
          <cell r="A775" t="str">
            <v>1669760</v>
          </cell>
          <cell r="B775" t="str">
            <v>大阪新町伊特酒店 西心斋桥</v>
          </cell>
          <cell r="C775" t="str">
            <v>455716912</v>
          </cell>
          <cell r="D775" t="str">
            <v>455716912</v>
          </cell>
          <cell r="E775" t="str">
            <v/>
          </cell>
          <cell r="F775" t="str">
            <v>3141.13</v>
          </cell>
          <cell r="G775" t="str">
            <v>RMB</v>
          </cell>
          <cell r="H775" t="str">
            <v>1</v>
          </cell>
          <cell r="I775" t="str">
            <v>447.04</v>
          </cell>
        </row>
        <row r="776">
          <cell r="A776" t="str">
            <v>1645604</v>
          </cell>
          <cell r="B776" t="str">
            <v>梅兹札幌 JR 东酒店</v>
          </cell>
          <cell r="C776" t="str">
            <v>447880700</v>
          </cell>
          <cell r="D776" t="str">
            <v>reconfirmed</v>
          </cell>
          <cell r="E776" t="str">
            <v/>
          </cell>
          <cell r="F776" t="str">
            <v>3523.92</v>
          </cell>
          <cell r="G776" t="str">
            <v>RMB</v>
          </cell>
          <cell r="H776" t="str">
            <v>1</v>
          </cell>
          <cell r="I776" t="str">
            <v>496.74</v>
          </cell>
        </row>
        <row r="777">
          <cell r="A777" t="str">
            <v>1641157</v>
          </cell>
          <cell r="B777" t="str">
            <v>梅兹札幌 JR 东酒店</v>
          </cell>
          <cell r="C777" t="str">
            <v>446073308</v>
          </cell>
          <cell r="D777" t="str">
            <v>120057644</v>
          </cell>
          <cell r="E777" t="str">
            <v/>
          </cell>
          <cell r="F777" t="str">
            <v>3162.97</v>
          </cell>
          <cell r="G777" t="str">
            <v>RMB</v>
          </cell>
          <cell r="H777" t="str">
            <v>1</v>
          </cell>
          <cell r="I777" t="str">
            <v>445.89</v>
          </cell>
        </row>
        <row r="778">
          <cell r="A778" t="str">
            <v>1641126</v>
          </cell>
          <cell r="B778" t="str">
            <v>梅兹札幌 JR 东酒店</v>
          </cell>
          <cell r="C778" t="str">
            <v>446062084</v>
          </cell>
          <cell r="D778" t="str">
            <v/>
          </cell>
          <cell r="E778" t="str">
            <v/>
          </cell>
          <cell r="F778" t="str">
            <v>2055.09</v>
          </cell>
          <cell r="G778" t="str">
            <v>RMB</v>
          </cell>
          <cell r="H778" t="str">
            <v>1</v>
          </cell>
          <cell r="I778" t="str">
            <v>289.71</v>
          </cell>
        </row>
        <row r="779">
          <cell r="A779" t="str">
            <v>1639860</v>
          </cell>
          <cell r="B779" t="str">
            <v>梅兹札幌 JR 东酒店</v>
          </cell>
          <cell r="C779" t="str">
            <v>445499456</v>
          </cell>
          <cell r="D779" t="str">
            <v/>
          </cell>
          <cell r="E779" t="str">
            <v/>
          </cell>
          <cell r="F779" t="str">
            <v>1694.65</v>
          </cell>
          <cell r="G779" t="str">
            <v>RMB</v>
          </cell>
          <cell r="H779" t="str">
            <v>1</v>
          </cell>
          <cell r="I779" t="str">
            <v>238.29</v>
          </cell>
        </row>
        <row r="780">
          <cell r="A780" t="str">
            <v>1645607</v>
          </cell>
          <cell r="B780" t="str">
            <v>梅兹札幌 JR 东酒店</v>
          </cell>
          <cell r="C780" t="str">
            <v>447881356</v>
          </cell>
          <cell r="D780" t="str">
            <v>reconfirmed</v>
          </cell>
          <cell r="E780" t="str">
            <v/>
          </cell>
          <cell r="F780" t="str">
            <v>3523.92</v>
          </cell>
          <cell r="G780" t="str">
            <v>RMB</v>
          </cell>
          <cell r="H780" t="str">
            <v>1</v>
          </cell>
          <cell r="I780" t="str">
            <v>496.74</v>
          </cell>
        </row>
        <row r="781">
          <cell r="A781" t="str">
            <v>1710751</v>
          </cell>
          <cell r="B781" t="str">
            <v>贺莉小屋旅馆</v>
          </cell>
          <cell r="C781" t="str">
            <v>467881920</v>
          </cell>
          <cell r="D781" t="str">
            <v>reconfirmed</v>
          </cell>
          <cell r="E781" t="str">
            <v/>
          </cell>
          <cell r="F781" t="str">
            <v>987.29</v>
          </cell>
          <cell r="G781" t="str">
            <v>RMB</v>
          </cell>
          <cell r="H781" t="str">
            <v>1</v>
          </cell>
          <cell r="I781" t="str">
            <v>140.25</v>
          </cell>
        </row>
        <row r="782">
          <cell r="A782" t="str">
            <v>1707810</v>
          </cell>
          <cell r="B782" t="str">
            <v>明洞杨格住宅酒店</v>
          </cell>
          <cell r="C782" t="str">
            <v>467161500</v>
          </cell>
          <cell r="D782" t="str">
            <v>reconfirmed</v>
          </cell>
          <cell r="E782" t="str">
            <v/>
          </cell>
          <cell r="F782" t="str">
            <v>1122.66</v>
          </cell>
          <cell r="G782" t="str">
            <v>RMB</v>
          </cell>
          <cell r="H782" t="str">
            <v>1</v>
          </cell>
          <cell r="I782" t="str">
            <v>159.48</v>
          </cell>
        </row>
        <row r="783">
          <cell r="A783" t="str">
            <v>1680312</v>
          </cell>
          <cell r="B783" t="str">
            <v>慕尼黑梅瑟 H2 酒店</v>
          </cell>
          <cell r="C783" t="str">
            <v>458807956</v>
          </cell>
          <cell r="D783" t="str">
            <v>reconfirmed</v>
          </cell>
          <cell r="E783" t="str">
            <v/>
          </cell>
          <cell r="F783" t="str">
            <v>696.39</v>
          </cell>
          <cell r="G783" t="str">
            <v>RMB</v>
          </cell>
          <cell r="H783" t="str">
            <v>1</v>
          </cell>
          <cell r="I783" t="str">
            <v>98.87</v>
          </cell>
        </row>
        <row r="784">
          <cell r="A784" t="str">
            <v>1676017</v>
          </cell>
          <cell r="B784" t="str">
            <v>阿姆斯特丹赞丹宜必思经济型酒店</v>
          </cell>
          <cell r="C784" t="str">
            <v>457524192</v>
          </cell>
          <cell r="D784" t="str">
            <v>1912310504</v>
          </cell>
          <cell r="E784" t="str">
            <v/>
          </cell>
          <cell r="F784" t="str">
            <v>872.62</v>
          </cell>
          <cell r="G784" t="str">
            <v>RMB</v>
          </cell>
          <cell r="H784" t="str">
            <v>1</v>
          </cell>
          <cell r="I784" t="str">
            <v>124.24</v>
          </cell>
        </row>
        <row r="785">
          <cell r="A785" t="str">
            <v>1645554</v>
          </cell>
          <cell r="B785" t="str">
            <v>麦克莱斯宾馆</v>
          </cell>
          <cell r="C785" t="str">
            <v>447859572</v>
          </cell>
          <cell r="D785" t="str">
            <v/>
          </cell>
          <cell r="E785" t="str">
            <v/>
          </cell>
          <cell r="F785" t="str">
            <v>1204.29</v>
          </cell>
          <cell r="G785" t="str">
            <v>RMB</v>
          </cell>
          <cell r="H785" t="str">
            <v>1</v>
          </cell>
          <cell r="I785" t="str">
            <v>169.76</v>
          </cell>
        </row>
        <row r="786">
          <cell r="A786" t="str">
            <v>1649060</v>
          </cell>
          <cell r="B786" t="str">
            <v>海洋喷雾酒店</v>
          </cell>
          <cell r="C786" t="str">
            <v>449003856</v>
          </cell>
          <cell r="D786" t="str">
            <v>449003856</v>
          </cell>
          <cell r="E786" t="str">
            <v/>
          </cell>
          <cell r="F786" t="str">
            <v>2522.47</v>
          </cell>
          <cell r="G786" t="str">
            <v>RMB</v>
          </cell>
          <cell r="H786" t="str">
            <v>1</v>
          </cell>
          <cell r="I786" t="str">
            <v>356.2</v>
          </cell>
        </row>
        <row r="787">
          <cell r="A787" t="str">
            <v>1709308</v>
          </cell>
          <cell r="B787" t="str">
            <v>国王花园酒店</v>
          </cell>
          <cell r="C787" t="str">
            <v>467530748</v>
          </cell>
          <cell r="D787" t="str">
            <v>72499</v>
          </cell>
          <cell r="E787" t="str">
            <v/>
          </cell>
          <cell r="F787" t="str">
            <v>330.01</v>
          </cell>
          <cell r="G787" t="str">
            <v>RMB</v>
          </cell>
          <cell r="H787" t="str">
            <v>1</v>
          </cell>
          <cell r="I787" t="str">
            <v>46.88</v>
          </cell>
        </row>
        <row r="788">
          <cell r="A788" t="str">
            <v>1695831</v>
          </cell>
          <cell r="B788" t="str">
            <v>鲁纳鲁纳最佳宾馆</v>
          </cell>
          <cell r="C788" t="str">
            <v>463558852</v>
          </cell>
          <cell r="D788" t="str">
            <v/>
          </cell>
          <cell r="E788" t="str">
            <v/>
          </cell>
          <cell r="F788" t="str">
            <v>1496.03</v>
          </cell>
          <cell r="G788" t="str">
            <v>RMB</v>
          </cell>
          <cell r="H788" t="str">
            <v>1</v>
          </cell>
          <cell r="I788" t="str">
            <v>212.52</v>
          </cell>
        </row>
        <row r="789">
          <cell r="A789" t="str">
            <v>1709270</v>
          </cell>
          <cell r="B789" t="str">
            <v>安葩洼精品度假酒店</v>
          </cell>
          <cell r="C789" t="str">
            <v>467523788</v>
          </cell>
          <cell r="D789" t="str">
            <v>ok</v>
          </cell>
          <cell r="E789" t="str">
            <v/>
          </cell>
          <cell r="F789" t="str">
            <v>246.38</v>
          </cell>
          <cell r="G789" t="str">
            <v>RMB</v>
          </cell>
          <cell r="H789" t="str">
            <v>1</v>
          </cell>
          <cell r="I789" t="str">
            <v>35</v>
          </cell>
        </row>
        <row r="790">
          <cell r="A790" t="str">
            <v>1647689</v>
          </cell>
          <cell r="B790" t="str">
            <v>森伯恩伦敦帆船酒店</v>
          </cell>
          <cell r="C790" t="str">
            <v>448519728</v>
          </cell>
          <cell r="D790" t="str">
            <v>448519728</v>
          </cell>
          <cell r="E790" t="str">
            <v/>
          </cell>
          <cell r="F790" t="str">
            <v>890.87</v>
          </cell>
          <cell r="G790" t="str">
            <v>RMB</v>
          </cell>
          <cell r="H790" t="str">
            <v>1</v>
          </cell>
          <cell r="I790" t="str">
            <v>125.73</v>
          </cell>
        </row>
        <row r="791">
          <cell r="A791" t="str">
            <v>1705727</v>
          </cell>
          <cell r="B791" t="str">
            <v>安可纳度假酒店</v>
          </cell>
          <cell r="C791" t="str">
            <v>466556084</v>
          </cell>
          <cell r="D791" t="str">
            <v>466556084</v>
          </cell>
          <cell r="E791" t="str">
            <v/>
          </cell>
          <cell r="F791" t="str">
            <v>1375.94</v>
          </cell>
          <cell r="G791" t="str">
            <v>RMB</v>
          </cell>
          <cell r="H791" t="str">
            <v>1</v>
          </cell>
          <cell r="I791" t="str">
            <v>195.46</v>
          </cell>
        </row>
        <row r="792">
          <cell r="A792" t="str">
            <v>1630259</v>
          </cell>
          <cell r="B792" t="str">
            <v>长滩岛阿尔塔布里扎度假村</v>
          </cell>
          <cell r="C792" t="str">
            <v>441032704</v>
          </cell>
          <cell r="D792" t="str">
            <v>2511</v>
          </cell>
          <cell r="E792" t="str">
            <v/>
          </cell>
          <cell r="F792" t="str">
            <v>963.09</v>
          </cell>
          <cell r="G792" t="str">
            <v>RMB</v>
          </cell>
          <cell r="H792" t="str">
            <v>1</v>
          </cell>
          <cell r="I792" t="str">
            <v>134.42</v>
          </cell>
        </row>
        <row r="793">
          <cell r="A793" t="str">
            <v>1622467</v>
          </cell>
          <cell r="B793" t="str">
            <v>伍德罗夫酒店</v>
          </cell>
          <cell r="C793" t="str">
            <v>436821096</v>
          </cell>
          <cell r="D793" t="str">
            <v>436821096</v>
          </cell>
          <cell r="E793" t="str">
            <v/>
          </cell>
          <cell r="F793" t="str">
            <v>1932.05</v>
          </cell>
          <cell r="G793" t="str">
            <v>RMB</v>
          </cell>
          <cell r="H793" t="str">
            <v>1</v>
          </cell>
          <cell r="I793" t="str">
            <v>270.3</v>
          </cell>
        </row>
        <row r="794">
          <cell r="A794" t="str">
            <v>1695794</v>
          </cell>
          <cell r="B794" t="str">
            <v>瓦纳玛斯赤昂格麦精品屋酒店</v>
          </cell>
          <cell r="C794" t="str">
            <v>463545608</v>
          </cell>
          <cell r="D794" t="str">
            <v/>
          </cell>
          <cell r="E794" t="str">
            <v/>
          </cell>
          <cell r="F794" t="str">
            <v>932.87</v>
          </cell>
          <cell r="G794" t="str">
            <v>RMB</v>
          </cell>
          <cell r="H794" t="str">
            <v>1</v>
          </cell>
          <cell r="I794" t="str">
            <v>132.52</v>
          </cell>
        </row>
        <row r="795">
          <cell r="A795" t="str">
            <v>1710847</v>
          </cell>
          <cell r="B795" t="str">
            <v>是拉差阿瑞兹酒店</v>
          </cell>
          <cell r="C795" t="str">
            <v>467904408</v>
          </cell>
          <cell r="D795" t="str">
            <v>467904408</v>
          </cell>
          <cell r="E795" t="str">
            <v/>
          </cell>
          <cell r="F795" t="str">
            <v>395.55</v>
          </cell>
          <cell r="G795" t="str">
            <v>RMB</v>
          </cell>
          <cell r="H795" t="str">
            <v>1</v>
          </cell>
          <cell r="I795" t="str">
            <v>56.19</v>
          </cell>
        </row>
        <row r="796">
          <cell r="A796" t="str">
            <v>1716133</v>
          </cell>
          <cell r="B796" t="str">
            <v>巴厘酒店</v>
          </cell>
          <cell r="C796" t="str">
            <v>469547764</v>
          </cell>
          <cell r="D796" t="str">
            <v>469547764</v>
          </cell>
          <cell r="E796" t="str">
            <v/>
          </cell>
          <cell r="F796" t="str">
            <v>549.5</v>
          </cell>
          <cell r="G796" t="str">
            <v>RMB</v>
          </cell>
          <cell r="H796" t="str">
            <v>1</v>
          </cell>
          <cell r="I796" t="str">
            <v>78.06</v>
          </cell>
        </row>
        <row r="797">
          <cell r="A797" t="str">
            <v>1633214</v>
          </cell>
          <cell r="B797" t="str">
            <v>城市公园酒店</v>
          </cell>
          <cell r="C797" t="str">
            <v>442547972</v>
          </cell>
          <cell r="D797" t="str">
            <v>reconfirmed</v>
          </cell>
          <cell r="E797" t="str">
            <v/>
          </cell>
          <cell r="F797" t="str">
            <v>417.73</v>
          </cell>
          <cell r="G797" t="str">
            <v>RMB</v>
          </cell>
          <cell r="H797" t="str">
            <v>1</v>
          </cell>
          <cell r="I797" t="str">
            <v>58.32</v>
          </cell>
        </row>
        <row r="798">
          <cell r="A798" t="str">
            <v>1710086</v>
          </cell>
          <cell r="B798" t="str">
            <v>首尔明洞欢迎民宿</v>
          </cell>
          <cell r="C798" t="str">
            <v>467710928</v>
          </cell>
          <cell r="D798" t="str">
            <v/>
          </cell>
          <cell r="E798" t="str">
            <v/>
          </cell>
          <cell r="F798" t="str">
            <v>1672.23</v>
          </cell>
          <cell r="G798" t="str">
            <v>RMB</v>
          </cell>
          <cell r="H798" t="str">
            <v>1</v>
          </cell>
          <cell r="I798" t="str">
            <v>237.55</v>
          </cell>
        </row>
        <row r="799">
          <cell r="A799" t="str">
            <v>1665467</v>
          </cell>
          <cell r="B799" t="str">
            <v>蔻凯斯马蒂多潜水度假村</v>
          </cell>
          <cell r="C799" t="str">
            <v>454903148</v>
          </cell>
          <cell r="D799" t="str">
            <v>454903148</v>
          </cell>
          <cell r="E799" t="str">
            <v/>
          </cell>
          <cell r="F799" t="str">
            <v>450.62</v>
          </cell>
          <cell r="G799" t="str">
            <v>RMB</v>
          </cell>
          <cell r="H799" t="str">
            <v>1</v>
          </cell>
          <cell r="I799" t="str">
            <v>64.27</v>
          </cell>
        </row>
        <row r="800">
          <cell r="A800" t="str">
            <v>1714492</v>
          </cell>
          <cell r="B800" t="str">
            <v>仰光温德姆至尊酒店</v>
          </cell>
          <cell r="C800" t="str">
            <v>469010500</v>
          </cell>
          <cell r="D800" t="str">
            <v/>
          </cell>
          <cell r="E800" t="str">
            <v/>
          </cell>
          <cell r="F800" t="str">
            <v>1333.7</v>
          </cell>
          <cell r="G800" t="str">
            <v>RMB</v>
          </cell>
          <cell r="H800" t="str">
            <v>1</v>
          </cell>
          <cell r="I800" t="str">
            <v>189.46</v>
          </cell>
        </row>
        <row r="801">
          <cell r="A801" t="str">
            <v>1716165</v>
          </cell>
          <cell r="B801" t="str">
            <v>清迈L宁曼精品酒店</v>
          </cell>
          <cell r="C801" t="str">
            <v>469557096</v>
          </cell>
          <cell r="D801" t="str">
            <v>28379</v>
          </cell>
          <cell r="E801" t="str">
            <v/>
          </cell>
          <cell r="F801" t="str">
            <v>317.2</v>
          </cell>
          <cell r="G801" t="str">
            <v>RMB</v>
          </cell>
          <cell r="H801" t="str">
            <v>1</v>
          </cell>
          <cell r="I801" t="str">
            <v>45.06</v>
          </cell>
        </row>
        <row r="802">
          <cell r="A802" t="str">
            <v>1664250</v>
          </cell>
          <cell r="B802" t="str">
            <v>酒店秘境的温泉酒店</v>
          </cell>
          <cell r="C802" t="str">
            <v>454549852</v>
          </cell>
          <cell r="D802" t="str">
            <v/>
          </cell>
          <cell r="E802" t="str">
            <v/>
          </cell>
          <cell r="F802" t="str">
            <v>849.01</v>
          </cell>
          <cell r="G802" t="str">
            <v>RMB</v>
          </cell>
          <cell r="H802" t="str">
            <v>1</v>
          </cell>
          <cell r="I802" t="str">
            <v>121.09</v>
          </cell>
        </row>
        <row r="803">
          <cell r="A803" t="str">
            <v>1698471</v>
          </cell>
          <cell r="B803" t="str">
            <v>船桥梅兹 JR 东酒店</v>
          </cell>
          <cell r="C803" t="str">
            <v>464268280</v>
          </cell>
          <cell r="D803" t="str">
            <v/>
          </cell>
          <cell r="E803" t="str">
            <v/>
          </cell>
          <cell r="F803" t="str">
            <v>777.37</v>
          </cell>
          <cell r="G803" t="str">
            <v>RMB</v>
          </cell>
          <cell r="H803" t="str">
            <v>1</v>
          </cell>
          <cell r="I803" t="str">
            <v>110.43</v>
          </cell>
        </row>
        <row r="804">
          <cell r="A804" t="str">
            <v>1698470</v>
          </cell>
          <cell r="B804" t="str">
            <v>船桥梅兹 JR 东酒店</v>
          </cell>
          <cell r="C804" t="str">
            <v>464268264</v>
          </cell>
          <cell r="D804" t="str">
            <v/>
          </cell>
          <cell r="E804" t="str">
            <v/>
          </cell>
          <cell r="F804" t="str">
            <v>453.48</v>
          </cell>
          <cell r="G804" t="str">
            <v>RMB</v>
          </cell>
          <cell r="H804" t="str">
            <v>1</v>
          </cell>
          <cell r="I804" t="str">
            <v>64.42</v>
          </cell>
        </row>
        <row r="805">
          <cell r="A805" t="str">
            <v>1698469</v>
          </cell>
          <cell r="B805" t="str">
            <v>船桥梅兹 JR 东酒店</v>
          </cell>
          <cell r="C805" t="str">
            <v>464268240</v>
          </cell>
          <cell r="D805" t="str">
            <v/>
          </cell>
          <cell r="E805" t="str">
            <v/>
          </cell>
          <cell r="F805" t="str">
            <v>748.23</v>
          </cell>
          <cell r="G805" t="str">
            <v>RMB</v>
          </cell>
          <cell r="H805" t="str">
            <v>1</v>
          </cell>
          <cell r="I805" t="str">
            <v>106.29</v>
          </cell>
        </row>
        <row r="806">
          <cell r="A806" t="str">
            <v>1698473</v>
          </cell>
          <cell r="B806" t="str">
            <v>船桥梅兹 JR 东酒店</v>
          </cell>
          <cell r="C806" t="str">
            <v>464268352</v>
          </cell>
          <cell r="D806" t="str">
            <v/>
          </cell>
          <cell r="E806" t="str">
            <v/>
          </cell>
          <cell r="F806" t="str">
            <v>592.37</v>
          </cell>
          <cell r="G806" t="str">
            <v>RMB</v>
          </cell>
          <cell r="H806" t="str">
            <v>1</v>
          </cell>
          <cell r="I806" t="str">
            <v>84.15</v>
          </cell>
        </row>
        <row r="807">
          <cell r="A807" t="str">
            <v>1698472</v>
          </cell>
          <cell r="B807" t="str">
            <v>船桥梅兹 JR 东酒店</v>
          </cell>
          <cell r="C807" t="str">
            <v>464268344</v>
          </cell>
          <cell r="D807" t="str">
            <v/>
          </cell>
          <cell r="E807" t="str">
            <v/>
          </cell>
          <cell r="F807" t="str">
            <v>1074.3</v>
          </cell>
          <cell r="G807" t="str">
            <v>RMB</v>
          </cell>
          <cell r="H807" t="str">
            <v>1</v>
          </cell>
          <cell r="I807" t="str">
            <v>152.61</v>
          </cell>
        </row>
        <row r="808">
          <cell r="A808" t="str">
            <v>1700623</v>
          </cell>
          <cell r="B808" t="str">
            <v>曼谷艾维什酒店</v>
          </cell>
          <cell r="C808" t="str">
            <v>464892960</v>
          </cell>
          <cell r="D808" t="str">
            <v>Acknowledged</v>
          </cell>
          <cell r="E808" t="str">
            <v/>
          </cell>
          <cell r="F808" t="str">
            <v>976.73</v>
          </cell>
          <cell r="G808" t="str">
            <v>RMB</v>
          </cell>
          <cell r="H808" t="str">
            <v>1</v>
          </cell>
          <cell r="I808" t="str">
            <v>138.75</v>
          </cell>
        </row>
        <row r="809">
          <cell r="A809" t="str">
            <v>1714806</v>
          </cell>
          <cell r="B809" t="str">
            <v>帕皮尔斯旅馆</v>
          </cell>
          <cell r="C809" t="str">
            <v>469091168</v>
          </cell>
          <cell r="D809" t="str">
            <v/>
          </cell>
          <cell r="E809" t="str">
            <v/>
          </cell>
          <cell r="F809" t="str">
            <v>235.26</v>
          </cell>
          <cell r="G809" t="str">
            <v>RMB</v>
          </cell>
          <cell r="H809" t="str">
            <v>1</v>
          </cell>
          <cell r="I809" t="str">
            <v>33.42</v>
          </cell>
        </row>
        <row r="810">
          <cell r="A810" t="str">
            <v>1673033</v>
          </cell>
          <cell r="B810" t="str">
            <v>馥颂酒店</v>
          </cell>
          <cell r="C810" t="str">
            <v>456625316</v>
          </cell>
          <cell r="D810" t="str">
            <v/>
          </cell>
          <cell r="E810" t="str">
            <v/>
          </cell>
          <cell r="F810" t="str">
            <v>2589.78</v>
          </cell>
          <cell r="G810" t="str">
            <v>RMB</v>
          </cell>
          <cell r="H810" t="str">
            <v>1</v>
          </cell>
          <cell r="I810" t="str">
            <v>368.05</v>
          </cell>
        </row>
        <row r="811">
          <cell r="A811" t="str">
            <v>1698328</v>
          </cell>
          <cell r="B811" t="str">
            <v>波特兰摩纳哥金普顿酒店</v>
          </cell>
          <cell r="C811" t="str">
            <v>464231756</v>
          </cell>
          <cell r="D811" t="str">
            <v>48160832</v>
          </cell>
          <cell r="E811" t="str">
            <v/>
          </cell>
          <cell r="F811" t="str">
            <v>3397.12</v>
          </cell>
          <cell r="G811" t="str">
            <v>RMB</v>
          </cell>
          <cell r="H811" t="str">
            <v>1</v>
          </cell>
          <cell r="I811" t="str">
            <v>482.58</v>
          </cell>
        </row>
        <row r="812">
          <cell r="A812" t="str">
            <v>1716020</v>
          </cell>
          <cell r="B812" t="str">
            <v>托马里北港滨酒店</v>
          </cell>
          <cell r="C812" t="str">
            <v>469503440</v>
          </cell>
          <cell r="D812" t="str">
            <v>469503440</v>
          </cell>
          <cell r="E812" t="str">
            <v/>
          </cell>
          <cell r="F812" t="str">
            <v>2080.52</v>
          </cell>
          <cell r="G812" t="str">
            <v>RMB</v>
          </cell>
          <cell r="H812" t="str">
            <v>1</v>
          </cell>
          <cell r="I812" t="str">
            <v>295.55</v>
          </cell>
        </row>
        <row r="813">
          <cell r="A813" t="str">
            <v>1644090</v>
          </cell>
          <cell r="B813" t="str">
            <v>名古屋伏见安住睦世酒店</v>
          </cell>
          <cell r="C813" t="str">
            <v>447312340</v>
          </cell>
          <cell r="D813" t="str">
            <v>15895</v>
          </cell>
          <cell r="E813" t="str">
            <v/>
          </cell>
          <cell r="F813" t="str">
            <v>1653.03</v>
          </cell>
          <cell r="G813" t="str">
            <v>RMB</v>
          </cell>
          <cell r="H813" t="str">
            <v>1</v>
          </cell>
          <cell r="I813" t="str">
            <v>233.08</v>
          </cell>
        </row>
        <row r="814">
          <cell r="A814" t="str">
            <v>1699837</v>
          </cell>
          <cell r="B814" t="str">
            <v>高级酒店</v>
          </cell>
          <cell r="C814" t="str">
            <v>464661352</v>
          </cell>
          <cell r="D814" t="str">
            <v>464661352</v>
          </cell>
          <cell r="E814" t="str">
            <v/>
          </cell>
          <cell r="F814" t="str">
            <v>434.83</v>
          </cell>
          <cell r="G814" t="str">
            <v>RMB</v>
          </cell>
          <cell r="H814" t="str">
            <v>1</v>
          </cell>
          <cell r="I814" t="str">
            <v>61.77</v>
          </cell>
        </row>
        <row r="815">
          <cell r="A815" t="str">
            <v>1709926</v>
          </cell>
          <cell r="B815" t="str">
            <v>心斋桥定制酒店（2019年4月26日新开业）</v>
          </cell>
          <cell r="C815" t="str">
            <v>467679288</v>
          </cell>
          <cell r="D815" t="str">
            <v/>
          </cell>
          <cell r="E815" t="str">
            <v/>
          </cell>
          <cell r="F815" t="str">
            <v>1609.02</v>
          </cell>
          <cell r="G815" t="str">
            <v>RMB</v>
          </cell>
          <cell r="H815" t="str">
            <v>1</v>
          </cell>
          <cell r="I815" t="str">
            <v>228.57</v>
          </cell>
        </row>
        <row r="816">
          <cell r="A816" t="str">
            <v>1691507</v>
          </cell>
          <cell r="B816" t="str">
            <v>双宝石海滩度假村及酒店</v>
          </cell>
          <cell r="C816" t="str">
            <v>462232440</v>
          </cell>
          <cell r="D816" t="str">
            <v>462232440</v>
          </cell>
          <cell r="E816" t="str">
            <v/>
          </cell>
          <cell r="F816" t="str">
            <v>2932.86</v>
          </cell>
          <cell r="G816" t="str">
            <v>RMB</v>
          </cell>
          <cell r="H816" t="str">
            <v>1</v>
          </cell>
          <cell r="I816" t="str">
            <v>415.95</v>
          </cell>
        </row>
        <row r="817">
          <cell r="A817" t="str">
            <v>1691492</v>
          </cell>
          <cell r="B817" t="str">
            <v>双宝石海滩度假村及酒店</v>
          </cell>
          <cell r="C817" t="str">
            <v>462229132</v>
          </cell>
          <cell r="D817" t="str">
            <v>462229132</v>
          </cell>
          <cell r="E817" t="str">
            <v/>
          </cell>
          <cell r="F817" t="str">
            <v>11731.45</v>
          </cell>
          <cell r="G817" t="str">
            <v>RMB</v>
          </cell>
          <cell r="H817" t="str">
            <v>1</v>
          </cell>
          <cell r="I817" t="str">
            <v>1663.8</v>
          </cell>
        </row>
        <row r="818">
          <cell r="A818" t="str">
            <v>1712656</v>
          </cell>
          <cell r="B818" t="str">
            <v>林维恩民宿</v>
          </cell>
          <cell r="C818" t="str">
            <v>468388096</v>
          </cell>
          <cell r="D818" t="str">
            <v/>
          </cell>
          <cell r="E818" t="str">
            <v/>
          </cell>
          <cell r="F818" t="str">
            <v>164.23</v>
          </cell>
          <cell r="G818" t="str">
            <v>RMB</v>
          </cell>
          <cell r="H818" t="str">
            <v>1</v>
          </cell>
          <cell r="I818" t="str">
            <v>23.33</v>
          </cell>
        </row>
        <row r="819">
          <cell r="A819" t="str">
            <v>1698995</v>
          </cell>
          <cell r="B819" t="str">
            <v>哥打京那巴鲁钻石旅馆</v>
          </cell>
          <cell r="C819" t="str">
            <v>464418784</v>
          </cell>
          <cell r="D819" t="str">
            <v>464418784</v>
          </cell>
          <cell r="E819" t="str">
            <v/>
          </cell>
          <cell r="F819" t="str">
            <v>772.94</v>
          </cell>
          <cell r="G819" t="str">
            <v>RMB</v>
          </cell>
          <cell r="H819" t="str">
            <v>1</v>
          </cell>
          <cell r="I819" t="str">
            <v>109.8</v>
          </cell>
        </row>
        <row r="820">
          <cell r="A820" t="str">
            <v>1699933</v>
          </cell>
          <cell r="B820" t="str">
            <v>流行钟路酒店</v>
          </cell>
          <cell r="C820" t="str">
            <v>464688800</v>
          </cell>
          <cell r="D820" t="str">
            <v>8800</v>
          </cell>
          <cell r="E820" t="str">
            <v/>
          </cell>
          <cell r="F820" t="str">
            <v>879.94</v>
          </cell>
          <cell r="G820" t="str">
            <v>RMB</v>
          </cell>
          <cell r="H820" t="str">
            <v>1</v>
          </cell>
          <cell r="I820" t="str">
            <v>125</v>
          </cell>
        </row>
        <row r="821">
          <cell r="A821" t="str">
            <v>1710782</v>
          </cell>
          <cell r="B821" t="str">
            <v>流行钟路酒店</v>
          </cell>
          <cell r="C821" t="str">
            <v>467890672</v>
          </cell>
          <cell r="D821" t="str">
            <v/>
          </cell>
          <cell r="E821" t="str">
            <v/>
          </cell>
          <cell r="F821" t="str">
            <v>1236.42</v>
          </cell>
          <cell r="G821" t="str">
            <v>RMB</v>
          </cell>
          <cell r="H821" t="str">
            <v>1</v>
          </cell>
          <cell r="I821" t="str">
            <v>175.64</v>
          </cell>
        </row>
        <row r="822">
          <cell r="A822" t="str">
            <v>1649757</v>
          </cell>
          <cell r="B822" t="str">
            <v>伊奥坎博村旅馆</v>
          </cell>
          <cell r="C822" t="str">
            <v>449280892</v>
          </cell>
          <cell r="D822" t="str">
            <v>449280892</v>
          </cell>
          <cell r="E822" t="str">
            <v/>
          </cell>
          <cell r="F822" t="str">
            <v>572.05</v>
          </cell>
          <cell r="G822" t="str">
            <v>RMB</v>
          </cell>
          <cell r="H822" t="str">
            <v>1</v>
          </cell>
          <cell r="I822" t="str">
            <v>80.78</v>
          </cell>
        </row>
        <row r="823">
          <cell r="A823" t="str">
            <v>1703377</v>
          </cell>
          <cell r="B823" t="str">
            <v>库伦加塔国际青年旅舍</v>
          </cell>
          <cell r="C823" t="str">
            <v>465760892</v>
          </cell>
          <cell r="D823" t="str">
            <v/>
          </cell>
          <cell r="E823" t="str">
            <v/>
          </cell>
          <cell r="F823" t="str">
            <v>376.82</v>
          </cell>
          <cell r="G823" t="str">
            <v>RMB</v>
          </cell>
          <cell r="H823" t="str">
            <v>1</v>
          </cell>
          <cell r="I823" t="str">
            <v>53.53</v>
          </cell>
        </row>
        <row r="824">
          <cell r="A824" t="str">
            <v>1708600</v>
          </cell>
          <cell r="B824" t="str">
            <v>克拉希克酒店</v>
          </cell>
          <cell r="C824" t="str">
            <v>467389952</v>
          </cell>
          <cell r="D824" t="str">
            <v>467389952</v>
          </cell>
          <cell r="E824" t="str">
            <v/>
          </cell>
          <cell r="F824" t="str">
            <v>120.8</v>
          </cell>
          <cell r="G824" t="str">
            <v>RMB</v>
          </cell>
          <cell r="H824" t="str">
            <v>1</v>
          </cell>
          <cell r="I824" t="str">
            <v>17.16</v>
          </cell>
        </row>
        <row r="825">
          <cell r="A825" t="str">
            <v>1638549</v>
          </cell>
          <cell r="B825" t="str">
            <v>索科咖啡青年旅舍</v>
          </cell>
          <cell r="C825" t="str">
            <v>444902040</v>
          </cell>
          <cell r="D825" t="str">
            <v/>
          </cell>
          <cell r="E825" t="str">
            <v/>
          </cell>
          <cell r="F825" t="str">
            <v>122.19</v>
          </cell>
          <cell r="G825" t="str">
            <v>RMB</v>
          </cell>
          <cell r="H825" t="str">
            <v>1</v>
          </cell>
          <cell r="I825" t="str">
            <v>17.25</v>
          </cell>
        </row>
        <row r="826">
          <cell r="A826" t="str">
            <v>1661436</v>
          </cell>
          <cell r="B826" t="str">
            <v>索科咖啡青年旅舍</v>
          </cell>
          <cell r="C826" t="str">
            <v>453571080</v>
          </cell>
          <cell r="D826" t="str">
            <v/>
          </cell>
          <cell r="E826" t="str">
            <v/>
          </cell>
          <cell r="F826" t="str">
            <v>121.56</v>
          </cell>
          <cell r="G826" t="str">
            <v>RMB</v>
          </cell>
          <cell r="H826" t="str">
            <v>1</v>
          </cell>
          <cell r="I826" t="str">
            <v>17.33</v>
          </cell>
        </row>
        <row r="827">
          <cell r="A827" t="str">
            <v>1680275</v>
          </cell>
          <cell r="B827" t="str">
            <v>皇家花园酒店</v>
          </cell>
          <cell r="C827" t="str">
            <v>458798168</v>
          </cell>
          <cell r="D827" t="str">
            <v>669370</v>
          </cell>
          <cell r="E827" t="str">
            <v/>
          </cell>
          <cell r="F827" t="str">
            <v>3686.99</v>
          </cell>
          <cell r="G827" t="str">
            <v>RMB</v>
          </cell>
          <cell r="H827" t="str">
            <v>1</v>
          </cell>
          <cell r="I827" t="str">
            <v>523.46</v>
          </cell>
        </row>
        <row r="828">
          <cell r="A828" t="str">
            <v>1690866</v>
          </cell>
          <cell r="B828" t="str">
            <v>仙本那汶汶岛豪华潜水度假村</v>
          </cell>
          <cell r="C828" t="str">
            <v>462050256</v>
          </cell>
          <cell r="D828" t="str">
            <v/>
          </cell>
          <cell r="E828" t="str">
            <v/>
          </cell>
          <cell r="F828" t="str">
            <v>417.46</v>
          </cell>
          <cell r="G828" t="str">
            <v>RMB</v>
          </cell>
          <cell r="H828" t="str">
            <v>1</v>
          </cell>
          <cell r="I828" t="str">
            <v>59.26</v>
          </cell>
        </row>
        <row r="829">
          <cell r="A829" t="str">
            <v>1674715</v>
          </cell>
          <cell r="B829" t="str">
            <v>上海赤忱酒店</v>
          </cell>
          <cell r="C829" t="str">
            <v>457085904</v>
          </cell>
          <cell r="D829" t="str">
            <v/>
          </cell>
          <cell r="E829" t="str">
            <v/>
          </cell>
          <cell r="F829" t="str">
            <v>382.09</v>
          </cell>
          <cell r="G829" t="str">
            <v>RMB</v>
          </cell>
          <cell r="H829" t="str">
            <v>1</v>
          </cell>
          <cell r="I829" t="str">
            <v>54.4</v>
          </cell>
        </row>
        <row r="830">
          <cell r="A830" t="str">
            <v>1711082</v>
          </cell>
          <cell r="B830" t="str">
            <v>济州斯塔兹罗伯如酒店</v>
          </cell>
          <cell r="C830" t="str">
            <v>467941436</v>
          </cell>
          <cell r="D830" t="str">
            <v/>
          </cell>
          <cell r="E830" t="str">
            <v/>
          </cell>
          <cell r="F830" t="str">
            <v>1660.76</v>
          </cell>
          <cell r="G830" t="str">
            <v>RMB</v>
          </cell>
          <cell r="H830" t="str">
            <v>1</v>
          </cell>
          <cell r="I830" t="str">
            <v>235.92</v>
          </cell>
        </row>
        <row r="831">
          <cell r="A831" t="str">
            <v>1652839</v>
          </cell>
          <cell r="B831" t="str">
            <v>济州斯塔兹罗伯如酒店</v>
          </cell>
          <cell r="C831" t="str">
            <v>450403708</v>
          </cell>
          <cell r="D831" t="str">
            <v/>
          </cell>
          <cell r="E831" t="str">
            <v/>
          </cell>
          <cell r="F831" t="str">
            <v>2245.34</v>
          </cell>
          <cell r="G831" t="str">
            <v>RMB</v>
          </cell>
          <cell r="H831" t="str">
            <v>1</v>
          </cell>
          <cell r="I831" t="str">
            <v>317.04</v>
          </cell>
        </row>
        <row r="832">
          <cell r="A832" t="str">
            <v>1714888</v>
          </cell>
          <cell r="B832" t="str">
            <v>Hotel RegentMarine The Blue</v>
          </cell>
          <cell r="C832" t="str">
            <v>469115296</v>
          </cell>
          <cell r="D832" t="str">
            <v/>
          </cell>
          <cell r="E832" t="str">
            <v/>
          </cell>
          <cell r="F832" t="str">
            <v>1220.65</v>
          </cell>
          <cell r="G832" t="str">
            <v>RMB</v>
          </cell>
          <cell r="H832" t="str">
            <v>1</v>
          </cell>
          <cell r="I832" t="str">
            <v>173.4</v>
          </cell>
        </row>
        <row r="833">
          <cell r="A833" t="str">
            <v>1685806</v>
          </cell>
          <cell r="B833" t="str">
            <v>Hotel Irene City</v>
          </cell>
          <cell r="C833" t="str">
            <v>460587500</v>
          </cell>
          <cell r="D833" t="str">
            <v>0060168</v>
          </cell>
          <cell r="E833" t="str">
            <v/>
          </cell>
          <cell r="F833" t="str">
            <v>2234.79</v>
          </cell>
          <cell r="G833" t="str">
            <v>RMB</v>
          </cell>
          <cell r="H833" t="str">
            <v>1</v>
          </cell>
          <cell r="I833" t="str">
            <v>316.7</v>
          </cell>
        </row>
        <row r="834">
          <cell r="A834" t="str">
            <v>1671770</v>
          </cell>
          <cell r="B834" t="str">
            <v>Hotel Gaon Seoul Dongdaemun</v>
          </cell>
          <cell r="C834" t="str">
            <v>456266440</v>
          </cell>
          <cell r="D834" t="str">
            <v>20191220</v>
          </cell>
          <cell r="E834" t="str">
            <v/>
          </cell>
          <cell r="F834" t="str">
            <v>692.97</v>
          </cell>
          <cell r="G834" t="str">
            <v>RMB</v>
          </cell>
          <cell r="H834" t="str">
            <v>1</v>
          </cell>
          <cell r="I834" t="str">
            <v>98.44</v>
          </cell>
        </row>
        <row r="835">
          <cell r="A835" t="str">
            <v>1693271</v>
          </cell>
          <cell r="B835" t="str">
            <v>Lanna Tree Boutique Hotel</v>
          </cell>
          <cell r="C835" t="str">
            <v>462730652</v>
          </cell>
          <cell r="D835" t="str">
            <v/>
          </cell>
          <cell r="E835" t="str">
            <v/>
          </cell>
          <cell r="F835" t="str">
            <v>1440.28</v>
          </cell>
          <cell r="G835" t="str">
            <v>RMB</v>
          </cell>
          <cell r="H835" t="str">
            <v>1</v>
          </cell>
          <cell r="I835" t="str">
            <v>204.6</v>
          </cell>
        </row>
        <row r="836">
          <cell r="A836" t="str">
            <v>1694592</v>
          </cell>
          <cell r="B836" t="str">
            <v>MYSTAYS 清水酒店</v>
          </cell>
          <cell r="C836" t="str">
            <v>463186708</v>
          </cell>
          <cell r="D836" t="str">
            <v/>
          </cell>
          <cell r="E836" t="str">
            <v/>
          </cell>
          <cell r="F836" t="str">
            <v>1385.58</v>
          </cell>
          <cell r="G836" t="str">
            <v>RMB</v>
          </cell>
          <cell r="H836" t="str">
            <v>1</v>
          </cell>
          <cell r="I836" t="str">
            <v>196.83</v>
          </cell>
        </row>
        <row r="837">
          <cell r="A837" t="str">
            <v>1640881</v>
          </cell>
          <cell r="B837" t="str">
            <v>查润娜山海滩度假屋</v>
          </cell>
          <cell r="C837" t="str">
            <v>445921904</v>
          </cell>
          <cell r="D837" t="str">
            <v/>
          </cell>
          <cell r="E837" t="str">
            <v/>
          </cell>
          <cell r="F837" t="str">
            <v>2611.58</v>
          </cell>
          <cell r="G837" t="str">
            <v>RMB</v>
          </cell>
          <cell r="H837" t="str">
            <v>1</v>
          </cell>
          <cell r="I837" t="str">
            <v>368.16</v>
          </cell>
        </row>
        <row r="838">
          <cell r="A838" t="str">
            <v>1707011</v>
          </cell>
          <cell r="B838" t="str">
            <v>东京西新宿大和ROYNET酒店</v>
          </cell>
          <cell r="C838" t="str">
            <v>466925716</v>
          </cell>
          <cell r="D838" t="str">
            <v>466925716</v>
          </cell>
          <cell r="E838" t="str">
            <v/>
          </cell>
          <cell r="F838" t="str">
            <v>4302.68</v>
          </cell>
          <cell r="G838" t="str">
            <v>RMB</v>
          </cell>
          <cell r="H838" t="str">
            <v>1</v>
          </cell>
          <cell r="I838" t="str">
            <v>611.22</v>
          </cell>
        </row>
        <row r="839">
          <cell r="A839" t="str">
            <v>1707510</v>
          </cell>
          <cell r="B839" t="str">
            <v>东京西新宿大和ROYNET酒店</v>
          </cell>
          <cell r="C839" t="str">
            <v>467084184</v>
          </cell>
          <cell r="D839" t="str">
            <v/>
          </cell>
          <cell r="E839" t="str">
            <v/>
          </cell>
          <cell r="F839" t="str">
            <v>1290.2</v>
          </cell>
          <cell r="G839" t="str">
            <v>RMB</v>
          </cell>
          <cell r="H839" t="str">
            <v>1</v>
          </cell>
          <cell r="I839" t="str">
            <v>183.28</v>
          </cell>
        </row>
        <row r="840">
          <cell r="A840" t="str">
            <v>1666856</v>
          </cell>
          <cell r="B840" t="str">
            <v>哈文1916民宿</v>
          </cell>
          <cell r="C840" t="str">
            <v>455123684</v>
          </cell>
          <cell r="D840" t="str">
            <v>Acknowledged</v>
          </cell>
          <cell r="E840" t="str">
            <v/>
          </cell>
          <cell r="F840" t="str">
            <v>488.83</v>
          </cell>
          <cell r="G840" t="str">
            <v>RMB</v>
          </cell>
          <cell r="H840" t="str">
            <v>1</v>
          </cell>
          <cell r="I840" t="str">
            <v>69.72</v>
          </cell>
        </row>
        <row r="841">
          <cell r="A841" t="str">
            <v>1696742</v>
          </cell>
          <cell r="B841" t="str">
            <v>OST Hotel</v>
          </cell>
          <cell r="C841" t="str">
            <v>463837680</v>
          </cell>
          <cell r="D841" t="str">
            <v>Acknowledged</v>
          </cell>
          <cell r="E841" t="str">
            <v/>
          </cell>
          <cell r="F841" t="str">
            <v>583.57</v>
          </cell>
          <cell r="G841" t="str">
            <v>RMB</v>
          </cell>
          <cell r="H841" t="str">
            <v>1</v>
          </cell>
          <cell r="I841" t="str">
            <v>82.9</v>
          </cell>
        </row>
        <row r="842">
          <cell r="A842" t="str">
            <v>1712720</v>
          </cell>
          <cell r="B842" t="str">
            <v>丁香玫瑰精品住宿加早餐旅馆</v>
          </cell>
          <cell r="C842" t="str">
            <v>468407264</v>
          </cell>
          <cell r="D842" t="str">
            <v/>
          </cell>
          <cell r="E842" t="str">
            <v/>
          </cell>
          <cell r="F842" t="str">
            <v>1346.66</v>
          </cell>
          <cell r="G842" t="str">
            <v>RMB</v>
          </cell>
          <cell r="H842" t="str">
            <v>1</v>
          </cell>
          <cell r="I842" t="str">
            <v>191.3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B20:M3678" totalsRowShown="0">
  <autoFilter ref="B20:M3678"/>
  <tableColumns count="12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  <tableColumn id="10" name="，" dataDxfId="9"/>
    <tableColumn id="11" name="列1" dataDxfId="10"/>
    <tableColumn id="12" name="列2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_3" displayName="Table1_3" ref="B20:K70" totalsRowShown="0">
  <autoFilter ref="B20:K70"/>
  <tableColumns count="10">
    <tableColumn id="1" name="Booking Date" dataDxfId="13"/>
    <tableColumn id="2" name="Agoda Booking ID" dataDxfId="14"/>
    <tableColumn id="3" name="_" dataDxfId="15"/>
    <tableColumn id="4" name="Tracking Tag" dataDxfId="16"/>
    <tableColumn id="5" name="Check In" dataDxfId="17"/>
    <tableColumn id="6" name="Check Out" dataDxfId="18"/>
    <tableColumn id="7" name="Revenue Amount" dataDxfId="19"/>
    <tableColumn id="8" name="GST amount" dataDxfId="20"/>
    <tableColumn id="9" name="Amount Due" dataDxfId="21"/>
    <tableColumn id="10" name="，" dataDxfId="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3707"/>
  <sheetViews>
    <sheetView tabSelected="1" workbookViewId="0">
      <selection activeCell="P3697" sqref="P3697"/>
    </sheetView>
  </sheetViews>
  <sheetFormatPr defaultColWidth="9" defaultRowHeight="15"/>
  <cols>
    <col min="1" max="1" width="9.14285714285714" customWidth="1"/>
    <col min="2" max="10" width="20.7142857142857" customWidth="1"/>
    <col min="11" max="11" width="10.5714285714286" hidden="1" customWidth="1"/>
    <col min="12" max="12" width="9" hidden="1" customWidth="1"/>
    <col min="13" max="13" width="9.57142857142857" hidden="1" customWidth="1"/>
  </cols>
  <sheetData>
    <row r="1" customFormat="1" ht="50" customHeight="1" spans="2:2">
      <c r="B1" s="1" t="s">
        <v>0</v>
      </c>
    </row>
    <row r="2" spans="2:10">
      <c r="B2" s="2"/>
      <c r="C2" s="3"/>
      <c r="D2" s="3"/>
      <c r="E2" s="3"/>
      <c r="F2" s="3"/>
      <c r="G2" s="3"/>
      <c r="H2" s="3"/>
      <c r="I2" s="3"/>
      <c r="J2" s="7"/>
    </row>
    <row r="3" spans="2:10">
      <c r="B3" s="4"/>
      <c r="J3" s="8"/>
    </row>
    <row r="4" spans="2:10">
      <c r="B4" s="4"/>
      <c r="J4" s="8"/>
    </row>
    <row r="5" spans="2:10">
      <c r="B5" s="4"/>
      <c r="J5" s="8"/>
    </row>
    <row r="6" spans="2:10">
      <c r="B6" s="4"/>
      <c r="J6" s="8"/>
    </row>
    <row r="7" spans="2:10">
      <c r="B7" s="4"/>
      <c r="J7" s="8"/>
    </row>
    <row r="8" spans="2:10">
      <c r="B8" s="4"/>
      <c r="J8" s="8"/>
    </row>
    <row r="9" customFormat="1" ht="25" customHeight="1" spans="2:10">
      <c r="B9" s="4"/>
      <c r="J9" s="8"/>
    </row>
    <row r="10" customFormat="1" ht="25" customHeight="1" spans="2:10">
      <c r="B10" s="5" t="s">
        <v>1</v>
      </c>
      <c r="C10" s="6"/>
      <c r="D10" s="6"/>
      <c r="E10" s="6"/>
      <c r="F10" s="6"/>
      <c r="G10" s="6"/>
      <c r="H10" s="6"/>
      <c r="I10" s="6"/>
      <c r="J10" s="17"/>
    </row>
    <row r="11" spans="2:10">
      <c r="B11" s="2"/>
      <c r="C11" s="3"/>
      <c r="D11" s="3"/>
      <c r="E11" s="3"/>
      <c r="F11" s="7"/>
      <c r="G11" s="2"/>
      <c r="H11" s="3"/>
      <c r="I11" s="3"/>
      <c r="J11" s="7"/>
    </row>
    <row r="12" spans="2:10">
      <c r="B12" s="4" t="s">
        <v>2</v>
      </c>
      <c r="F12" s="8"/>
      <c r="G12" s="4" t="s">
        <v>3</v>
      </c>
      <c r="J12" s="8"/>
    </row>
    <row r="13" spans="2:10">
      <c r="B13" s="4" t="s">
        <v>4</v>
      </c>
      <c r="F13" s="8"/>
      <c r="G13" s="4" t="s">
        <v>5</v>
      </c>
      <c r="J13" s="8"/>
    </row>
    <row r="14" spans="2:10">
      <c r="B14" s="4" t="s">
        <v>6</v>
      </c>
      <c r="F14" s="8"/>
      <c r="G14" s="4" t="s">
        <v>7</v>
      </c>
      <c r="J14" s="8"/>
    </row>
    <row r="15" spans="2:10">
      <c r="B15" s="4" t="s">
        <v>8</v>
      </c>
      <c r="F15" s="8"/>
      <c r="G15" s="4" t="s">
        <v>9</v>
      </c>
      <c r="J15" s="8"/>
    </row>
    <row r="16" spans="2:10">
      <c r="B16" s="4" t="s">
        <v>10</v>
      </c>
      <c r="F16" s="8"/>
      <c r="G16" s="4" t="s">
        <v>11</v>
      </c>
      <c r="J16" s="8"/>
    </row>
    <row r="17" spans="2:10">
      <c r="B17" s="4" t="s">
        <v>12</v>
      </c>
      <c r="F17" s="8"/>
      <c r="G17" s="4" t="s">
        <v>13</v>
      </c>
      <c r="J17" s="8"/>
    </row>
    <row r="18" spans="2:10">
      <c r="B18" s="4" t="s">
        <v>14</v>
      </c>
      <c r="F18" s="8"/>
      <c r="G18" s="4"/>
      <c r="J18" s="8"/>
    </row>
    <row r="19" spans="2:10">
      <c r="B19" s="9"/>
      <c r="C19" s="10"/>
      <c r="D19" s="10"/>
      <c r="E19" s="10"/>
      <c r="F19" s="11"/>
      <c r="G19" s="9"/>
      <c r="H19" s="10"/>
      <c r="I19" s="10"/>
      <c r="J19" s="11"/>
    </row>
    <row r="20" spans="2:13">
      <c r="B20" s="12" t="s">
        <v>15</v>
      </c>
      <c r="C20" s="13" t="s">
        <v>16</v>
      </c>
      <c r="D20" s="13" t="s">
        <v>17</v>
      </c>
      <c r="E20" s="13" t="s">
        <v>18</v>
      </c>
      <c r="F20" s="13" t="s">
        <v>19</v>
      </c>
      <c r="G20" s="13" t="s">
        <v>20</v>
      </c>
      <c r="H20" s="13" t="s">
        <v>21</v>
      </c>
      <c r="I20" s="13" t="s">
        <v>22</v>
      </c>
      <c r="J20" s="18" t="s">
        <v>23</v>
      </c>
      <c r="K20" s="19" t="s">
        <v>24</v>
      </c>
      <c r="L20" t="s">
        <v>25</v>
      </c>
      <c r="M20" t="s">
        <v>26</v>
      </c>
    </row>
    <row r="21" spans="2:13">
      <c r="B21" s="14" t="s">
        <v>27</v>
      </c>
      <c r="C21" s="15">
        <v>481503828</v>
      </c>
      <c r="E21" t="s">
        <v>28</v>
      </c>
      <c r="F21" s="15" t="s">
        <v>27</v>
      </c>
      <c r="G21" s="15" t="s">
        <v>29</v>
      </c>
      <c r="H21" s="16" t="s">
        <v>30</v>
      </c>
      <c r="I21" s="16" t="s">
        <v>31</v>
      </c>
      <c r="J21" s="36">
        <v>136.68</v>
      </c>
      <c r="K21" t="str">
        <f>$K$20&amp;E21</f>
        <v>，1760880</v>
      </c>
      <c r="L21" s="37" t="str">
        <f>VLOOKUP(E21,[1]应付款管理!$A$1:$I$1364,9,0)</f>
        <v>136.68</v>
      </c>
      <c r="M21">
        <f>L21-J21</f>
        <v>0</v>
      </c>
    </row>
    <row r="22" spans="2:13">
      <c r="B22" s="14" t="s">
        <v>27</v>
      </c>
      <c r="C22" s="15">
        <v>481446760</v>
      </c>
      <c r="E22" t="s">
        <v>32</v>
      </c>
      <c r="F22" s="15" t="s">
        <v>27</v>
      </c>
      <c r="G22" s="15" t="s">
        <v>29</v>
      </c>
      <c r="H22" s="16" t="s">
        <v>33</v>
      </c>
      <c r="I22" s="16" t="s">
        <v>31</v>
      </c>
      <c r="J22" s="36">
        <v>106.46</v>
      </c>
      <c r="K22" t="str">
        <f t="shared" ref="K22:K85" si="0">$K$20&amp;E22</f>
        <v>，1760637</v>
      </c>
      <c r="L22" s="37" t="str">
        <f>VLOOKUP(E22,[1]应付款管理!$A$1:$I$1364,9,0)</f>
        <v>106.46</v>
      </c>
      <c r="M22">
        <f t="shared" ref="M22:M85" si="1">L22-J22</f>
        <v>0</v>
      </c>
    </row>
    <row r="23" spans="2:13">
      <c r="B23" s="14" t="s">
        <v>27</v>
      </c>
      <c r="C23" s="15">
        <v>481431632</v>
      </c>
      <c r="E23" t="s">
        <v>34</v>
      </c>
      <c r="F23" s="15" t="s">
        <v>27</v>
      </c>
      <c r="G23" s="15" t="s">
        <v>29</v>
      </c>
      <c r="H23" s="16" t="s">
        <v>35</v>
      </c>
      <c r="I23" s="16" t="s">
        <v>31</v>
      </c>
      <c r="J23" s="36">
        <v>173.42</v>
      </c>
      <c r="K23" t="str">
        <f t="shared" si="0"/>
        <v>，1760577</v>
      </c>
      <c r="L23" s="37" t="str">
        <f>VLOOKUP(E23,[1]应付款管理!$A$1:$I$1364,9,0)</f>
        <v>173.42</v>
      </c>
      <c r="M23">
        <f t="shared" si="1"/>
        <v>0</v>
      </c>
    </row>
    <row r="24" spans="2:13">
      <c r="B24" s="14" t="s">
        <v>27</v>
      </c>
      <c r="C24" s="15">
        <v>481321824</v>
      </c>
      <c r="E24" t="s">
        <v>36</v>
      </c>
      <c r="F24" s="15" t="s">
        <v>27</v>
      </c>
      <c r="G24" s="15" t="s">
        <v>29</v>
      </c>
      <c r="H24" s="16" t="s">
        <v>37</v>
      </c>
      <c r="I24" s="16" t="s">
        <v>31</v>
      </c>
      <c r="J24" s="36">
        <v>94.08</v>
      </c>
      <c r="K24" t="str">
        <f t="shared" si="0"/>
        <v>，1760143</v>
      </c>
      <c r="L24" s="37" t="str">
        <f>VLOOKUP(E24,[1]应付款管理!$A$1:$I$1364,9,0)</f>
        <v>94.08</v>
      </c>
      <c r="M24">
        <f t="shared" si="1"/>
        <v>0</v>
      </c>
    </row>
    <row r="25" spans="2:13">
      <c r="B25" s="14" t="s">
        <v>27</v>
      </c>
      <c r="C25" s="15">
        <v>481319120</v>
      </c>
      <c r="E25" t="s">
        <v>38</v>
      </c>
      <c r="F25" s="15" t="s">
        <v>27</v>
      </c>
      <c r="G25" s="15" t="s">
        <v>29</v>
      </c>
      <c r="H25" s="16" t="s">
        <v>33</v>
      </c>
      <c r="I25" s="16" t="s">
        <v>31</v>
      </c>
      <c r="J25" s="36">
        <v>106.46</v>
      </c>
      <c r="K25" t="str">
        <f t="shared" si="0"/>
        <v>，1760127</v>
      </c>
      <c r="L25" s="37" t="str">
        <f>VLOOKUP(E25,[1]应付款管理!$A$1:$I$1364,9,0)</f>
        <v>106.46</v>
      </c>
      <c r="M25">
        <f t="shared" si="1"/>
        <v>0</v>
      </c>
    </row>
    <row r="26" spans="2:13">
      <c r="B26" s="14" t="s">
        <v>27</v>
      </c>
      <c r="C26" s="15">
        <v>481316568</v>
      </c>
      <c r="E26" t="s">
        <v>39</v>
      </c>
      <c r="F26" s="15" t="s">
        <v>27</v>
      </c>
      <c r="G26" s="15" t="s">
        <v>29</v>
      </c>
      <c r="H26" s="16" t="s">
        <v>40</v>
      </c>
      <c r="I26" s="16" t="s">
        <v>31</v>
      </c>
      <c r="J26" s="36">
        <v>267.77</v>
      </c>
      <c r="K26" t="str">
        <f t="shared" si="0"/>
        <v>，1760116</v>
      </c>
      <c r="L26" s="37" t="str">
        <f>VLOOKUP(E26,[1]应付款管理!$A$1:$I$1364,9,0)</f>
        <v>267.77</v>
      </c>
      <c r="M26">
        <f t="shared" si="1"/>
        <v>0</v>
      </c>
    </row>
    <row r="27" spans="2:13">
      <c r="B27" s="14" t="s">
        <v>27</v>
      </c>
      <c r="C27" s="15">
        <v>481291244</v>
      </c>
      <c r="E27" t="s">
        <v>41</v>
      </c>
      <c r="F27" s="15" t="s">
        <v>27</v>
      </c>
      <c r="G27" s="15" t="s">
        <v>29</v>
      </c>
      <c r="H27" s="16" t="s">
        <v>42</v>
      </c>
      <c r="I27" s="16" t="s">
        <v>31</v>
      </c>
      <c r="J27" s="36">
        <v>101.25</v>
      </c>
      <c r="K27" t="str">
        <f t="shared" si="0"/>
        <v>，1760044</v>
      </c>
      <c r="L27" s="37" t="str">
        <f>VLOOKUP(E27,[1]应付款管理!$A$1:$I$1364,9,0)</f>
        <v>101.25</v>
      </c>
      <c r="M27">
        <f t="shared" si="1"/>
        <v>0</v>
      </c>
    </row>
    <row r="28" spans="2:13">
      <c r="B28" s="14" t="s">
        <v>43</v>
      </c>
      <c r="C28" s="15">
        <v>481132476</v>
      </c>
      <c r="E28" t="s">
        <v>44</v>
      </c>
      <c r="F28" s="15" t="s">
        <v>27</v>
      </c>
      <c r="G28" s="15" t="s">
        <v>29</v>
      </c>
      <c r="H28" s="16" t="s">
        <v>45</v>
      </c>
      <c r="I28" s="16" t="s">
        <v>31</v>
      </c>
      <c r="J28" s="36">
        <v>98.06</v>
      </c>
      <c r="K28" t="str">
        <f t="shared" si="0"/>
        <v>，1759578</v>
      </c>
      <c r="L28" s="37" t="str">
        <f>VLOOKUP(E28,[1]应付款管理!$A$1:$I$1364,9,0)</f>
        <v>98.06</v>
      </c>
      <c r="M28">
        <f t="shared" si="1"/>
        <v>0</v>
      </c>
    </row>
    <row r="29" spans="2:13">
      <c r="B29" s="14" t="s">
        <v>43</v>
      </c>
      <c r="C29" s="15">
        <v>481130244</v>
      </c>
      <c r="E29" t="s">
        <v>46</v>
      </c>
      <c r="F29" s="15" t="s">
        <v>27</v>
      </c>
      <c r="G29" s="15" t="s">
        <v>29</v>
      </c>
      <c r="H29" s="16" t="s">
        <v>47</v>
      </c>
      <c r="I29" s="16" t="s">
        <v>31</v>
      </c>
      <c r="J29" s="36">
        <v>129.49</v>
      </c>
      <c r="K29" t="str">
        <f t="shared" si="0"/>
        <v>，1759574</v>
      </c>
      <c r="L29" s="37" t="str">
        <f>VLOOKUP(E29,[1]应付款管理!$A$1:$I$1364,9,0)</f>
        <v>129.49</v>
      </c>
      <c r="M29">
        <f t="shared" si="1"/>
        <v>0</v>
      </c>
    </row>
    <row r="30" spans="2:13">
      <c r="B30" s="14" t="s">
        <v>43</v>
      </c>
      <c r="C30" s="15">
        <v>481118564</v>
      </c>
      <c r="E30" t="s">
        <v>48</v>
      </c>
      <c r="F30" s="15" t="s">
        <v>27</v>
      </c>
      <c r="G30" s="15" t="s">
        <v>29</v>
      </c>
      <c r="H30" s="16" t="s">
        <v>49</v>
      </c>
      <c r="I30" s="16" t="s">
        <v>31</v>
      </c>
      <c r="J30" s="36">
        <v>45.29</v>
      </c>
      <c r="K30" t="str">
        <f t="shared" si="0"/>
        <v>，1759533</v>
      </c>
      <c r="L30" s="37" t="str">
        <f>VLOOKUP(E30,[1]应付款管理!$A$1:$I$1364,9,0)</f>
        <v>45.29</v>
      </c>
      <c r="M30">
        <f t="shared" si="1"/>
        <v>0</v>
      </c>
    </row>
    <row r="31" spans="2:13">
      <c r="B31" s="14" t="s">
        <v>43</v>
      </c>
      <c r="C31" s="15">
        <v>481086040</v>
      </c>
      <c r="E31" t="s">
        <v>50</v>
      </c>
      <c r="F31" s="15" t="s">
        <v>27</v>
      </c>
      <c r="G31" s="15" t="s">
        <v>29</v>
      </c>
      <c r="H31" s="16" t="s">
        <v>51</v>
      </c>
      <c r="I31" s="16" t="s">
        <v>31</v>
      </c>
      <c r="J31" s="36">
        <v>40.04</v>
      </c>
      <c r="K31" t="str">
        <f t="shared" si="0"/>
        <v>，1759427</v>
      </c>
      <c r="L31" s="37" t="str">
        <f>VLOOKUP(E31,[1]应付款管理!$A$1:$I$1364,9,0)</f>
        <v>40.04</v>
      </c>
      <c r="M31">
        <f t="shared" si="1"/>
        <v>0</v>
      </c>
    </row>
    <row r="32" spans="2:13">
      <c r="B32" s="14" t="s">
        <v>43</v>
      </c>
      <c r="C32" s="15">
        <v>481057192</v>
      </c>
      <c r="E32" t="s">
        <v>52</v>
      </c>
      <c r="F32" s="15" t="s">
        <v>27</v>
      </c>
      <c r="G32" s="15" t="s">
        <v>29</v>
      </c>
      <c r="H32" s="16" t="s">
        <v>53</v>
      </c>
      <c r="I32" s="16" t="s">
        <v>31</v>
      </c>
      <c r="J32" s="36">
        <v>50.8</v>
      </c>
      <c r="K32" t="str">
        <f t="shared" si="0"/>
        <v>，1759311</v>
      </c>
      <c r="L32" s="37" t="str">
        <f>VLOOKUP(E32,[1]应付款管理!$A$1:$I$1364,9,0)</f>
        <v>50.8</v>
      </c>
      <c r="M32">
        <f t="shared" si="1"/>
        <v>0</v>
      </c>
    </row>
    <row r="33" spans="2:13">
      <c r="B33" s="14" t="s">
        <v>43</v>
      </c>
      <c r="C33" s="15">
        <v>481043864</v>
      </c>
      <c r="E33" t="s">
        <v>54</v>
      </c>
      <c r="F33" s="15" t="s">
        <v>27</v>
      </c>
      <c r="G33" s="15" t="s">
        <v>29</v>
      </c>
      <c r="H33" s="16" t="s">
        <v>55</v>
      </c>
      <c r="I33" s="16" t="s">
        <v>31</v>
      </c>
      <c r="J33" s="36">
        <v>21.87</v>
      </c>
      <c r="K33" t="str">
        <f t="shared" si="0"/>
        <v>，1759281</v>
      </c>
      <c r="L33" s="37" t="str">
        <f>VLOOKUP(E33,[1]应付款管理!$A$1:$I$1364,9,0)</f>
        <v>21.87</v>
      </c>
      <c r="M33">
        <f t="shared" si="1"/>
        <v>0</v>
      </c>
    </row>
    <row r="34" spans="2:13">
      <c r="B34" s="14" t="s">
        <v>43</v>
      </c>
      <c r="C34" s="15">
        <v>481023408</v>
      </c>
      <c r="E34" t="s">
        <v>56</v>
      </c>
      <c r="F34" s="15" t="s">
        <v>27</v>
      </c>
      <c r="G34" s="15" t="s">
        <v>29</v>
      </c>
      <c r="H34" s="16" t="s">
        <v>57</v>
      </c>
      <c r="I34" s="16" t="s">
        <v>31</v>
      </c>
      <c r="J34" s="36">
        <v>92.71</v>
      </c>
      <c r="K34" t="str">
        <f t="shared" si="0"/>
        <v>，1759221</v>
      </c>
      <c r="L34" s="37" t="str">
        <f>VLOOKUP(E34,[1]应付款管理!$A$1:$I$1364,9,0)</f>
        <v>92.71</v>
      </c>
      <c r="M34">
        <f t="shared" si="1"/>
        <v>0</v>
      </c>
    </row>
    <row r="35" spans="2:13">
      <c r="B35" s="14" t="s">
        <v>43</v>
      </c>
      <c r="C35" s="15">
        <v>480964864</v>
      </c>
      <c r="E35" t="s">
        <v>58</v>
      </c>
      <c r="F35" s="15" t="s">
        <v>27</v>
      </c>
      <c r="G35" s="15" t="s">
        <v>29</v>
      </c>
      <c r="H35" s="16" t="s">
        <v>59</v>
      </c>
      <c r="I35" s="16" t="s">
        <v>31</v>
      </c>
      <c r="J35" s="36">
        <v>137.01</v>
      </c>
      <c r="K35" t="str">
        <f t="shared" si="0"/>
        <v>，1759077</v>
      </c>
      <c r="L35" s="37" t="str">
        <f>VLOOKUP(E35,[1]应付款管理!$A$1:$I$1364,9,0)</f>
        <v>137.01</v>
      </c>
      <c r="M35">
        <f t="shared" si="1"/>
        <v>0</v>
      </c>
    </row>
    <row r="36" spans="2:13">
      <c r="B36" s="14" t="s">
        <v>43</v>
      </c>
      <c r="C36" s="15">
        <v>480944976</v>
      </c>
      <c r="E36" t="s">
        <v>60</v>
      </c>
      <c r="F36" s="15" t="s">
        <v>27</v>
      </c>
      <c r="G36" s="15" t="s">
        <v>29</v>
      </c>
      <c r="H36" s="16" t="s">
        <v>61</v>
      </c>
      <c r="I36" s="16" t="s">
        <v>31</v>
      </c>
      <c r="J36" s="36">
        <v>82.38</v>
      </c>
      <c r="K36" t="str">
        <f t="shared" si="0"/>
        <v>，1759005</v>
      </c>
      <c r="L36" s="37" t="str">
        <f>VLOOKUP(E36,[1]应付款管理!$A$1:$I$1364,9,0)</f>
        <v>82.38</v>
      </c>
      <c r="M36">
        <f t="shared" si="1"/>
        <v>0</v>
      </c>
    </row>
    <row r="37" spans="2:13">
      <c r="B37" s="14" t="s">
        <v>43</v>
      </c>
      <c r="C37" s="15">
        <v>480933472</v>
      </c>
      <c r="E37" t="s">
        <v>62</v>
      </c>
      <c r="F37" s="15" t="s">
        <v>27</v>
      </c>
      <c r="G37" s="15" t="s">
        <v>29</v>
      </c>
      <c r="H37" s="16" t="s">
        <v>63</v>
      </c>
      <c r="I37" s="16" t="s">
        <v>31</v>
      </c>
      <c r="J37" s="36">
        <v>20.34</v>
      </c>
      <c r="K37" t="str">
        <f t="shared" si="0"/>
        <v>，1758966</v>
      </c>
      <c r="L37" s="37" t="str">
        <f>VLOOKUP(E37,[1]应付款管理!$A$1:$I$1364,9,0)</f>
        <v>20.34</v>
      </c>
      <c r="M37">
        <f t="shared" si="1"/>
        <v>0</v>
      </c>
    </row>
    <row r="38" spans="2:13">
      <c r="B38" s="14" t="s">
        <v>43</v>
      </c>
      <c r="C38" s="15">
        <v>480922300</v>
      </c>
      <c r="E38" t="s">
        <v>64</v>
      </c>
      <c r="F38" s="15" t="s">
        <v>43</v>
      </c>
      <c r="G38" s="15" t="s">
        <v>27</v>
      </c>
      <c r="H38" s="16" t="s">
        <v>65</v>
      </c>
      <c r="I38" s="16" t="s">
        <v>31</v>
      </c>
      <c r="J38" s="36">
        <v>182.46</v>
      </c>
      <c r="K38" t="str">
        <f t="shared" si="0"/>
        <v>，1758908</v>
      </c>
      <c r="L38" s="37" t="str">
        <f>VLOOKUP(E38,[1]应付款管理!$A$1:$I$1364,9,0)</f>
        <v>182.46</v>
      </c>
      <c r="M38">
        <f t="shared" si="1"/>
        <v>0</v>
      </c>
    </row>
    <row r="39" spans="2:13">
      <c r="B39" s="14" t="s">
        <v>43</v>
      </c>
      <c r="C39" s="15">
        <v>480919800</v>
      </c>
      <c r="E39" t="s">
        <v>66</v>
      </c>
      <c r="F39" s="15" t="s">
        <v>27</v>
      </c>
      <c r="G39" s="15" t="s">
        <v>29</v>
      </c>
      <c r="H39" s="16" t="s">
        <v>67</v>
      </c>
      <c r="I39" s="16" t="s">
        <v>31</v>
      </c>
      <c r="J39" s="36">
        <v>42.72</v>
      </c>
      <c r="K39" t="str">
        <f t="shared" si="0"/>
        <v>，1758831</v>
      </c>
      <c r="L39" s="37" t="str">
        <f>VLOOKUP(E39,[1]应付款管理!$A$1:$I$1364,9,0)</f>
        <v>42.72</v>
      </c>
      <c r="M39">
        <f t="shared" si="1"/>
        <v>0</v>
      </c>
    </row>
    <row r="40" spans="2:13">
      <c r="B40" s="14" t="s">
        <v>43</v>
      </c>
      <c r="C40" s="15">
        <v>480892764</v>
      </c>
      <c r="E40" t="s">
        <v>68</v>
      </c>
      <c r="F40" s="15" t="s">
        <v>27</v>
      </c>
      <c r="G40" s="15" t="s">
        <v>29</v>
      </c>
      <c r="H40" s="16" t="s">
        <v>69</v>
      </c>
      <c r="I40" s="16" t="s">
        <v>31</v>
      </c>
      <c r="J40" s="36">
        <v>19.69</v>
      </c>
      <c r="K40" t="str">
        <f t="shared" si="0"/>
        <v>，1758711</v>
      </c>
      <c r="L40" s="37" t="str">
        <f>VLOOKUP(E40,[1]应付款管理!$A$1:$I$1364,9,0)</f>
        <v>19.69</v>
      </c>
      <c r="M40">
        <f t="shared" si="1"/>
        <v>0</v>
      </c>
    </row>
    <row r="41" spans="2:13">
      <c r="B41" s="14" t="s">
        <v>43</v>
      </c>
      <c r="C41" s="15">
        <v>480880100</v>
      </c>
      <c r="E41" t="s">
        <v>70</v>
      </c>
      <c r="F41" s="15" t="s">
        <v>43</v>
      </c>
      <c r="G41" s="15" t="s">
        <v>27</v>
      </c>
      <c r="H41" s="16" t="s">
        <v>71</v>
      </c>
      <c r="I41" s="16" t="s">
        <v>31</v>
      </c>
      <c r="J41" s="36">
        <v>91.23</v>
      </c>
      <c r="K41" t="str">
        <f t="shared" si="0"/>
        <v>，1758658</v>
      </c>
      <c r="L41" s="37" t="str">
        <f>VLOOKUP(E41,[1]应付款管理!$A$1:$I$1364,9,0)</f>
        <v>91.23</v>
      </c>
      <c r="M41">
        <f t="shared" si="1"/>
        <v>0</v>
      </c>
    </row>
    <row r="42" spans="2:13">
      <c r="B42" s="14" t="s">
        <v>43</v>
      </c>
      <c r="C42" s="15">
        <v>480868188</v>
      </c>
      <c r="E42" t="s">
        <v>72</v>
      </c>
      <c r="F42" s="15" t="s">
        <v>27</v>
      </c>
      <c r="G42" s="15" t="s">
        <v>29</v>
      </c>
      <c r="H42" s="16" t="s">
        <v>73</v>
      </c>
      <c r="I42" s="16" t="s">
        <v>31</v>
      </c>
      <c r="J42" s="36">
        <v>36.32</v>
      </c>
      <c r="K42" t="str">
        <f t="shared" si="0"/>
        <v>，1758611</v>
      </c>
      <c r="L42" s="37" t="str">
        <f>VLOOKUP(E42,[1]应付款管理!$A$1:$I$1364,9,0)</f>
        <v>36.32</v>
      </c>
      <c r="M42">
        <f t="shared" si="1"/>
        <v>0</v>
      </c>
    </row>
    <row r="43" spans="2:13">
      <c r="B43" s="14" t="s">
        <v>43</v>
      </c>
      <c r="C43" s="15">
        <v>480832228</v>
      </c>
      <c r="E43" t="s">
        <v>74</v>
      </c>
      <c r="F43" s="15" t="s">
        <v>43</v>
      </c>
      <c r="G43" s="15" t="s">
        <v>27</v>
      </c>
      <c r="H43" s="16" t="s">
        <v>75</v>
      </c>
      <c r="I43" s="16" t="s">
        <v>31</v>
      </c>
      <c r="J43" s="36">
        <v>51.69</v>
      </c>
      <c r="K43" t="str">
        <f t="shared" si="0"/>
        <v>，1758469</v>
      </c>
      <c r="L43" s="37" t="str">
        <f>VLOOKUP(E43,[1]应付款管理!$A$1:$I$1364,9,0)</f>
        <v>51.69</v>
      </c>
      <c r="M43">
        <f t="shared" si="1"/>
        <v>0</v>
      </c>
    </row>
    <row r="44" spans="2:13">
      <c r="B44" s="14" t="s">
        <v>43</v>
      </c>
      <c r="C44" s="15">
        <v>480792088</v>
      </c>
      <c r="E44" t="s">
        <v>76</v>
      </c>
      <c r="F44" s="15" t="s">
        <v>27</v>
      </c>
      <c r="G44" s="15" t="s">
        <v>29</v>
      </c>
      <c r="H44" s="16" t="s">
        <v>77</v>
      </c>
      <c r="I44" s="16" t="s">
        <v>31</v>
      </c>
      <c r="J44" s="36">
        <v>75.31</v>
      </c>
      <c r="K44" t="str">
        <f t="shared" si="0"/>
        <v>，1758295</v>
      </c>
      <c r="L44" s="37" t="str">
        <f>VLOOKUP(E44,[1]应付款管理!$A$1:$I$1364,9,0)</f>
        <v>75.31</v>
      </c>
      <c r="M44">
        <f t="shared" si="1"/>
        <v>0</v>
      </c>
    </row>
    <row r="45" spans="2:13">
      <c r="B45" s="14" t="s">
        <v>43</v>
      </c>
      <c r="C45" s="15">
        <v>480753876</v>
      </c>
      <c r="E45" t="s">
        <v>78</v>
      </c>
      <c r="F45" s="15" t="s">
        <v>27</v>
      </c>
      <c r="G45" s="15" t="s">
        <v>29</v>
      </c>
      <c r="H45" s="16" t="s">
        <v>79</v>
      </c>
      <c r="I45" s="16" t="s">
        <v>31</v>
      </c>
      <c r="J45" s="36">
        <v>106.27</v>
      </c>
      <c r="K45" t="str">
        <f t="shared" si="0"/>
        <v>，1758168</v>
      </c>
      <c r="L45" s="37" t="str">
        <f>VLOOKUP(E45,[1]应付款管理!$A$1:$I$1364,9,0)</f>
        <v>106.27</v>
      </c>
      <c r="M45">
        <f t="shared" si="1"/>
        <v>0</v>
      </c>
    </row>
    <row r="46" spans="2:13">
      <c r="B46" s="14" t="s">
        <v>43</v>
      </c>
      <c r="C46" s="15">
        <v>480737040</v>
      </c>
      <c r="F46" s="15" t="s">
        <v>27</v>
      </c>
      <c r="G46" s="15" t="s">
        <v>29</v>
      </c>
      <c r="H46" s="16" t="s">
        <v>80</v>
      </c>
      <c r="I46" s="16" t="s">
        <v>31</v>
      </c>
      <c r="J46" s="20">
        <v>59.48</v>
      </c>
      <c r="K46" t="str">
        <f t="shared" si="0"/>
        <v>，</v>
      </c>
      <c r="L46" s="37" t="e">
        <f>VLOOKUP(E46,[1]应付款管理!$A$1:$I$1364,9,0)</f>
        <v>#N/A</v>
      </c>
      <c r="M46" t="e">
        <f t="shared" si="1"/>
        <v>#N/A</v>
      </c>
    </row>
    <row r="47" spans="2:13">
      <c r="B47" s="14" t="s">
        <v>43</v>
      </c>
      <c r="C47" s="15">
        <v>480737040</v>
      </c>
      <c r="F47" s="15" t="s">
        <v>27</v>
      </c>
      <c r="G47" s="15" t="s">
        <v>29</v>
      </c>
      <c r="H47" s="16" t="s">
        <v>81</v>
      </c>
      <c r="I47" s="16" t="s">
        <v>31</v>
      </c>
      <c r="J47" s="20">
        <v>-59.48</v>
      </c>
      <c r="K47" t="str">
        <f t="shared" si="0"/>
        <v>，</v>
      </c>
      <c r="L47" s="37" t="e">
        <f>VLOOKUP(E47,[1]应付款管理!$A$1:$I$1364,9,0)</f>
        <v>#N/A</v>
      </c>
      <c r="M47" t="e">
        <f t="shared" si="1"/>
        <v>#N/A</v>
      </c>
    </row>
    <row r="48" spans="2:13">
      <c r="B48" s="14" t="s">
        <v>43</v>
      </c>
      <c r="C48" s="15">
        <v>480730872</v>
      </c>
      <c r="E48" t="s">
        <v>82</v>
      </c>
      <c r="F48" s="15" t="s">
        <v>27</v>
      </c>
      <c r="G48" s="15" t="s">
        <v>29</v>
      </c>
      <c r="H48" s="16" t="s">
        <v>79</v>
      </c>
      <c r="I48" s="16" t="s">
        <v>31</v>
      </c>
      <c r="J48" s="36">
        <v>106.27</v>
      </c>
      <c r="K48" t="str">
        <f t="shared" si="0"/>
        <v>，1758076</v>
      </c>
      <c r="L48" s="37" t="str">
        <f>VLOOKUP(E48,[1]应付款管理!$A$1:$I$1364,9,0)</f>
        <v>106.27</v>
      </c>
      <c r="M48">
        <f t="shared" si="1"/>
        <v>0</v>
      </c>
    </row>
    <row r="49" spans="2:13">
      <c r="B49" s="14" t="s">
        <v>43</v>
      </c>
      <c r="C49" s="15">
        <v>480724312</v>
      </c>
      <c r="E49" t="s">
        <v>83</v>
      </c>
      <c r="F49" s="15" t="s">
        <v>27</v>
      </c>
      <c r="G49" s="15" t="s">
        <v>29</v>
      </c>
      <c r="H49" s="16" t="s">
        <v>84</v>
      </c>
      <c r="I49" s="16" t="s">
        <v>31</v>
      </c>
      <c r="J49" s="36">
        <v>103.51</v>
      </c>
      <c r="K49" t="str">
        <f t="shared" si="0"/>
        <v>，1758049</v>
      </c>
      <c r="L49" s="37" t="str">
        <f>VLOOKUP(E49,[1]应付款管理!$A$1:$I$1364,9,0)</f>
        <v>103.51</v>
      </c>
      <c r="M49">
        <f t="shared" si="1"/>
        <v>0</v>
      </c>
    </row>
    <row r="50" spans="2:13">
      <c r="B50" s="14" t="s">
        <v>85</v>
      </c>
      <c r="C50" s="15">
        <v>480688320</v>
      </c>
      <c r="E50" t="s">
        <v>86</v>
      </c>
      <c r="F50" s="15" t="s">
        <v>43</v>
      </c>
      <c r="G50" s="15" t="s">
        <v>27</v>
      </c>
      <c r="H50" s="16" t="s">
        <v>87</v>
      </c>
      <c r="I50" s="16" t="s">
        <v>31</v>
      </c>
      <c r="J50" s="36">
        <v>112.57</v>
      </c>
      <c r="K50" t="str">
        <f t="shared" si="0"/>
        <v>，1757914</v>
      </c>
      <c r="L50" s="37" t="str">
        <f>VLOOKUP(E50,[1]应付款管理!$A$1:$I$1364,9,0)</f>
        <v>112.57</v>
      </c>
      <c r="M50">
        <f t="shared" si="1"/>
        <v>0</v>
      </c>
    </row>
    <row r="51" spans="2:13">
      <c r="B51" s="14" t="s">
        <v>85</v>
      </c>
      <c r="C51" s="15">
        <v>480681792</v>
      </c>
      <c r="E51" t="s">
        <v>88</v>
      </c>
      <c r="F51" s="15" t="s">
        <v>43</v>
      </c>
      <c r="G51" s="15" t="s">
        <v>27</v>
      </c>
      <c r="H51" s="16" t="s">
        <v>89</v>
      </c>
      <c r="I51" s="16" t="s">
        <v>31</v>
      </c>
      <c r="J51" s="36">
        <v>100.9</v>
      </c>
      <c r="K51" t="str">
        <f t="shared" si="0"/>
        <v>，1757897</v>
      </c>
      <c r="L51" s="37" t="str">
        <f>VLOOKUP(E51,[1]应付款管理!$A$1:$I$1364,9,0)</f>
        <v>100.9</v>
      </c>
      <c r="M51">
        <f t="shared" si="1"/>
        <v>0</v>
      </c>
    </row>
    <row r="52" spans="2:13">
      <c r="B52" s="14" t="s">
        <v>85</v>
      </c>
      <c r="C52" s="15">
        <v>480666096</v>
      </c>
      <c r="E52" t="s">
        <v>90</v>
      </c>
      <c r="F52" s="15" t="s">
        <v>43</v>
      </c>
      <c r="G52" s="15" t="s">
        <v>29</v>
      </c>
      <c r="H52" s="16" t="s">
        <v>91</v>
      </c>
      <c r="I52" s="16" t="s">
        <v>31</v>
      </c>
      <c r="J52" s="36">
        <v>35.3</v>
      </c>
      <c r="K52" t="str">
        <f t="shared" si="0"/>
        <v>，1757852</v>
      </c>
      <c r="L52" s="37" t="str">
        <f>VLOOKUP(E52,[1]应付款管理!$A$1:$I$1364,9,0)</f>
        <v>35.3</v>
      </c>
      <c r="M52">
        <f t="shared" si="1"/>
        <v>0</v>
      </c>
    </row>
    <row r="53" spans="2:13">
      <c r="B53" s="14" t="s">
        <v>85</v>
      </c>
      <c r="C53" s="15">
        <v>480662412</v>
      </c>
      <c r="E53" t="s">
        <v>92</v>
      </c>
      <c r="F53" s="15" t="s">
        <v>43</v>
      </c>
      <c r="G53" s="15" t="s">
        <v>27</v>
      </c>
      <c r="H53" s="16" t="s">
        <v>93</v>
      </c>
      <c r="I53" s="16" t="s">
        <v>31</v>
      </c>
      <c r="J53" s="36">
        <v>33.69</v>
      </c>
      <c r="K53" t="str">
        <f t="shared" si="0"/>
        <v>，1757841</v>
      </c>
      <c r="L53" s="37" t="str">
        <f>VLOOKUP(E53,[1]应付款管理!$A$1:$I$1364,9,0)</f>
        <v>33.69</v>
      </c>
      <c r="M53">
        <f t="shared" si="1"/>
        <v>0</v>
      </c>
    </row>
    <row r="54" spans="2:13">
      <c r="B54" s="14" t="s">
        <v>85</v>
      </c>
      <c r="C54" s="15">
        <v>480645736</v>
      </c>
      <c r="E54" t="s">
        <v>94</v>
      </c>
      <c r="F54" s="15" t="s">
        <v>43</v>
      </c>
      <c r="G54" s="15" t="s">
        <v>29</v>
      </c>
      <c r="H54" s="16" t="s">
        <v>95</v>
      </c>
      <c r="I54" s="16" t="s">
        <v>31</v>
      </c>
      <c r="J54" s="36">
        <v>100.22</v>
      </c>
      <c r="K54" t="str">
        <f t="shared" si="0"/>
        <v>，1757796</v>
      </c>
      <c r="L54" s="37" t="str">
        <f>VLOOKUP(E54,[1]应付款管理!$A$1:$I$1364,9,0)</f>
        <v>100.22</v>
      </c>
      <c r="M54">
        <f t="shared" si="1"/>
        <v>0</v>
      </c>
    </row>
    <row r="55" spans="2:13">
      <c r="B55" s="14" t="s">
        <v>85</v>
      </c>
      <c r="C55" s="15">
        <v>480644540</v>
      </c>
      <c r="E55" t="s">
        <v>96</v>
      </c>
      <c r="F55" s="15" t="s">
        <v>27</v>
      </c>
      <c r="G55" s="15" t="s">
        <v>29</v>
      </c>
      <c r="H55" s="16" t="s">
        <v>97</v>
      </c>
      <c r="I55" s="16" t="s">
        <v>31</v>
      </c>
      <c r="J55" s="36">
        <v>794.59</v>
      </c>
      <c r="K55" t="str">
        <f t="shared" si="0"/>
        <v>，1757788</v>
      </c>
      <c r="L55" s="37" t="str">
        <f>VLOOKUP(E55,[1]应付款管理!$A$1:$I$1364,9,0)</f>
        <v>794.59</v>
      </c>
      <c r="M55">
        <f t="shared" si="1"/>
        <v>0</v>
      </c>
    </row>
    <row r="56" spans="2:13">
      <c r="B56" s="14" t="s">
        <v>85</v>
      </c>
      <c r="C56" s="15">
        <v>480644024</v>
      </c>
      <c r="E56" t="s">
        <v>98</v>
      </c>
      <c r="F56" s="15" t="s">
        <v>43</v>
      </c>
      <c r="G56" s="15" t="s">
        <v>29</v>
      </c>
      <c r="H56" s="16" t="s">
        <v>99</v>
      </c>
      <c r="I56" s="16" t="s">
        <v>31</v>
      </c>
      <c r="J56" s="36">
        <v>348.82</v>
      </c>
      <c r="K56" t="str">
        <f t="shared" si="0"/>
        <v>，1757787</v>
      </c>
      <c r="L56" s="37" t="str">
        <f>VLOOKUP(E56,[1]应付款管理!$A$1:$I$1364,9,0)</f>
        <v>348.82</v>
      </c>
      <c r="M56">
        <f t="shared" si="1"/>
        <v>0</v>
      </c>
    </row>
    <row r="57" spans="2:13">
      <c r="B57" s="14" t="s">
        <v>85</v>
      </c>
      <c r="C57" s="15">
        <v>480643340</v>
      </c>
      <c r="E57" t="s">
        <v>100</v>
      </c>
      <c r="F57" s="15" t="s">
        <v>43</v>
      </c>
      <c r="G57" s="15" t="s">
        <v>27</v>
      </c>
      <c r="H57" s="16" t="s">
        <v>101</v>
      </c>
      <c r="I57" s="16" t="s">
        <v>31</v>
      </c>
      <c r="J57" s="36">
        <v>92.15</v>
      </c>
      <c r="K57" t="str">
        <f t="shared" si="0"/>
        <v>，1757786</v>
      </c>
      <c r="L57" s="37" t="str">
        <f>VLOOKUP(E57,[1]应付款管理!$A$1:$I$1364,9,0)</f>
        <v>92.15</v>
      </c>
      <c r="M57">
        <f t="shared" si="1"/>
        <v>0</v>
      </c>
    </row>
    <row r="58" spans="2:13">
      <c r="B58" s="14" t="s">
        <v>85</v>
      </c>
      <c r="C58" s="15">
        <v>480640296</v>
      </c>
      <c r="E58" t="s">
        <v>102</v>
      </c>
      <c r="F58" s="15" t="s">
        <v>43</v>
      </c>
      <c r="G58" s="15" t="s">
        <v>27</v>
      </c>
      <c r="H58" s="16" t="s">
        <v>103</v>
      </c>
      <c r="I58" s="16" t="s">
        <v>31</v>
      </c>
      <c r="J58" s="36">
        <v>60.99</v>
      </c>
      <c r="K58" t="str">
        <f t="shared" si="0"/>
        <v>，1757783</v>
      </c>
      <c r="L58" s="37" t="str">
        <f>VLOOKUP(E58,[1]应付款管理!$A$1:$I$1364,9,0)</f>
        <v>60.99</v>
      </c>
      <c r="M58">
        <f t="shared" si="1"/>
        <v>0</v>
      </c>
    </row>
    <row r="59" spans="2:13">
      <c r="B59" s="14" t="s">
        <v>85</v>
      </c>
      <c r="C59" s="15">
        <v>480638368</v>
      </c>
      <c r="E59" t="s">
        <v>104</v>
      </c>
      <c r="F59" s="15" t="s">
        <v>27</v>
      </c>
      <c r="G59" s="15" t="s">
        <v>29</v>
      </c>
      <c r="H59" s="16" t="s">
        <v>105</v>
      </c>
      <c r="I59" s="16" t="s">
        <v>31</v>
      </c>
      <c r="J59" s="36">
        <v>223.18</v>
      </c>
      <c r="K59" t="str">
        <f t="shared" si="0"/>
        <v>，1757773</v>
      </c>
      <c r="L59" s="37" t="str">
        <f>VLOOKUP(E59,[1]应付款管理!$A$1:$I$1364,9,0)</f>
        <v>223.18</v>
      </c>
      <c r="M59">
        <f t="shared" si="1"/>
        <v>0</v>
      </c>
    </row>
    <row r="60" spans="2:13">
      <c r="B60" s="14" t="s">
        <v>85</v>
      </c>
      <c r="C60" s="15">
        <v>480634548</v>
      </c>
      <c r="E60" t="s">
        <v>106</v>
      </c>
      <c r="F60" s="15" t="s">
        <v>43</v>
      </c>
      <c r="G60" s="15" t="s">
        <v>27</v>
      </c>
      <c r="H60" s="16" t="s">
        <v>107</v>
      </c>
      <c r="I60" s="16" t="s">
        <v>31</v>
      </c>
      <c r="J60" s="36">
        <v>38.37</v>
      </c>
      <c r="K60" t="str">
        <f t="shared" si="0"/>
        <v>，1757759</v>
      </c>
      <c r="L60" s="37" t="str">
        <f>VLOOKUP(E60,[1]应付款管理!$A$1:$I$1364,9,0)</f>
        <v>38.37</v>
      </c>
      <c r="M60">
        <f t="shared" si="1"/>
        <v>0</v>
      </c>
    </row>
    <row r="61" spans="2:13">
      <c r="B61" s="14" t="s">
        <v>85</v>
      </c>
      <c r="C61" s="15">
        <v>480632520</v>
      </c>
      <c r="E61" t="s">
        <v>108</v>
      </c>
      <c r="F61" s="15" t="s">
        <v>43</v>
      </c>
      <c r="G61" s="15" t="s">
        <v>27</v>
      </c>
      <c r="H61" s="16" t="s">
        <v>109</v>
      </c>
      <c r="I61" s="16" t="s">
        <v>31</v>
      </c>
      <c r="J61" s="36">
        <v>34.56</v>
      </c>
      <c r="K61" t="str">
        <f t="shared" si="0"/>
        <v>，1757746</v>
      </c>
      <c r="L61" s="37" t="str">
        <f>VLOOKUP(E61,[1]应付款管理!$A$1:$I$1364,9,0)</f>
        <v>34.56</v>
      </c>
      <c r="M61">
        <f t="shared" si="1"/>
        <v>0</v>
      </c>
    </row>
    <row r="62" spans="2:13">
      <c r="B62" s="14" t="s">
        <v>85</v>
      </c>
      <c r="C62" s="15">
        <v>480620892</v>
      </c>
      <c r="E62" t="s">
        <v>110</v>
      </c>
      <c r="F62" s="15" t="s">
        <v>43</v>
      </c>
      <c r="G62" s="15" t="s">
        <v>27</v>
      </c>
      <c r="H62" s="16" t="s">
        <v>111</v>
      </c>
      <c r="I62" s="16" t="s">
        <v>31</v>
      </c>
      <c r="J62" s="36">
        <v>48.37</v>
      </c>
      <c r="K62" t="str">
        <f t="shared" si="0"/>
        <v>，1757719</v>
      </c>
      <c r="L62" s="37" t="str">
        <f>VLOOKUP(E62,[1]应付款管理!$A$1:$I$1364,9,0)</f>
        <v>48.37</v>
      </c>
      <c r="M62">
        <f t="shared" si="1"/>
        <v>0</v>
      </c>
    </row>
    <row r="63" spans="2:13">
      <c r="B63" s="14" t="s">
        <v>85</v>
      </c>
      <c r="C63" s="15">
        <v>480614248</v>
      </c>
      <c r="E63" t="s">
        <v>112</v>
      </c>
      <c r="F63" s="15" t="s">
        <v>27</v>
      </c>
      <c r="G63" s="15" t="s">
        <v>29</v>
      </c>
      <c r="H63" s="16" t="s">
        <v>113</v>
      </c>
      <c r="I63" s="16" t="s">
        <v>31</v>
      </c>
      <c r="J63" s="36">
        <v>80.47</v>
      </c>
      <c r="K63" t="str">
        <f t="shared" si="0"/>
        <v>，1757701</v>
      </c>
      <c r="L63" s="37" t="str">
        <f>VLOOKUP(E63,[1]应付款管理!$A$1:$I$1364,9,0)</f>
        <v>80.47</v>
      </c>
      <c r="M63">
        <f t="shared" si="1"/>
        <v>0</v>
      </c>
    </row>
    <row r="64" spans="2:13">
      <c r="B64" s="14" t="s">
        <v>85</v>
      </c>
      <c r="C64" s="15">
        <v>480611568</v>
      </c>
      <c r="E64" t="s">
        <v>114</v>
      </c>
      <c r="F64" s="15" t="s">
        <v>43</v>
      </c>
      <c r="G64" s="15" t="s">
        <v>27</v>
      </c>
      <c r="H64" s="16" t="s">
        <v>115</v>
      </c>
      <c r="I64" s="16" t="s">
        <v>31</v>
      </c>
      <c r="J64" s="36">
        <v>30.2</v>
      </c>
      <c r="K64" t="str">
        <f t="shared" si="0"/>
        <v>，1757694</v>
      </c>
      <c r="L64" s="37" t="str">
        <f>VLOOKUP(E64,[1]应付款管理!$A$1:$I$1364,9,0)</f>
        <v>30.2</v>
      </c>
      <c r="M64">
        <f t="shared" si="1"/>
        <v>0</v>
      </c>
    </row>
    <row r="65" spans="2:13">
      <c r="B65" s="14" t="s">
        <v>85</v>
      </c>
      <c r="C65" s="15">
        <v>480604696</v>
      </c>
      <c r="E65" t="s">
        <v>116</v>
      </c>
      <c r="F65" s="15" t="s">
        <v>43</v>
      </c>
      <c r="G65" s="15" t="s">
        <v>29</v>
      </c>
      <c r="H65" s="16" t="s">
        <v>117</v>
      </c>
      <c r="I65" s="16" t="s">
        <v>31</v>
      </c>
      <c r="J65" s="36">
        <v>239.85</v>
      </c>
      <c r="K65" t="str">
        <f t="shared" si="0"/>
        <v>，1757671</v>
      </c>
      <c r="L65" s="37" t="str">
        <f>VLOOKUP(E65,[1]应付款管理!$A$1:$I$1364,9,0)</f>
        <v>239.86</v>
      </c>
      <c r="M65">
        <f t="shared" si="1"/>
        <v>0.0100000000000193</v>
      </c>
    </row>
    <row r="66" spans="2:13">
      <c r="B66" s="14" t="s">
        <v>85</v>
      </c>
      <c r="C66" s="15">
        <v>480597660</v>
      </c>
      <c r="E66" t="s">
        <v>118</v>
      </c>
      <c r="F66" s="15" t="s">
        <v>43</v>
      </c>
      <c r="G66" s="15" t="s">
        <v>27</v>
      </c>
      <c r="H66" s="16" t="s">
        <v>119</v>
      </c>
      <c r="I66" s="16" t="s">
        <v>31</v>
      </c>
      <c r="J66" s="36">
        <v>23</v>
      </c>
      <c r="K66" t="str">
        <f t="shared" si="0"/>
        <v>，1757649</v>
      </c>
      <c r="L66" s="37" t="str">
        <f>VLOOKUP(E66,[1]应付款管理!$A$1:$I$1364,9,0)</f>
        <v>23</v>
      </c>
      <c r="M66">
        <f t="shared" si="1"/>
        <v>0</v>
      </c>
    </row>
    <row r="67" spans="2:13">
      <c r="B67" s="14" t="s">
        <v>85</v>
      </c>
      <c r="C67" s="15">
        <v>480580092</v>
      </c>
      <c r="E67" t="s">
        <v>120</v>
      </c>
      <c r="F67" s="15" t="s">
        <v>43</v>
      </c>
      <c r="G67" s="15" t="s">
        <v>27</v>
      </c>
      <c r="H67" s="16" t="s">
        <v>121</v>
      </c>
      <c r="I67" s="16" t="s">
        <v>31</v>
      </c>
      <c r="J67" s="36">
        <v>220.56</v>
      </c>
      <c r="K67" t="str">
        <f t="shared" si="0"/>
        <v>，1757590</v>
      </c>
      <c r="L67" s="37" t="str">
        <f>VLOOKUP(E67,[1]应付款管理!$A$1:$I$1364,9,0)</f>
        <v>220.56</v>
      </c>
      <c r="M67">
        <f t="shared" si="1"/>
        <v>0</v>
      </c>
    </row>
    <row r="68" spans="2:13">
      <c r="B68" s="14" t="s">
        <v>85</v>
      </c>
      <c r="C68" s="15">
        <v>480575264</v>
      </c>
      <c r="E68" t="s">
        <v>122</v>
      </c>
      <c r="F68" s="15" t="s">
        <v>43</v>
      </c>
      <c r="G68" s="15" t="s">
        <v>29</v>
      </c>
      <c r="H68" s="16" t="s">
        <v>123</v>
      </c>
      <c r="I68" s="16" t="s">
        <v>31</v>
      </c>
      <c r="J68" s="36">
        <v>427.1</v>
      </c>
      <c r="K68" t="str">
        <f t="shared" si="0"/>
        <v>，1757564</v>
      </c>
      <c r="L68" s="37" t="str">
        <f>VLOOKUP(E68,[1]应付款管理!$A$1:$I$1364,9,0)</f>
        <v>427.12</v>
      </c>
      <c r="M68">
        <f t="shared" si="1"/>
        <v>0.0199999999999818</v>
      </c>
    </row>
    <row r="69" spans="2:13">
      <c r="B69" s="14" t="s">
        <v>85</v>
      </c>
      <c r="C69" s="15">
        <v>480574980</v>
      </c>
      <c r="E69" t="s">
        <v>124</v>
      </c>
      <c r="F69" s="15" t="s">
        <v>43</v>
      </c>
      <c r="G69" s="15" t="s">
        <v>27</v>
      </c>
      <c r="H69" s="16" t="s">
        <v>125</v>
      </c>
      <c r="I69" s="16" t="s">
        <v>31</v>
      </c>
      <c r="J69" s="36">
        <v>84.21</v>
      </c>
      <c r="K69" t="str">
        <f t="shared" si="0"/>
        <v>，1757563</v>
      </c>
      <c r="L69" s="37" t="str">
        <f>VLOOKUP(E69,[1]应付款管理!$A$1:$I$1364,9,0)</f>
        <v>84.21</v>
      </c>
      <c r="M69">
        <f t="shared" si="1"/>
        <v>0</v>
      </c>
    </row>
    <row r="70" spans="2:13">
      <c r="B70" s="14" t="s">
        <v>85</v>
      </c>
      <c r="C70" s="15">
        <v>480557216</v>
      </c>
      <c r="E70" t="s">
        <v>126</v>
      </c>
      <c r="F70" s="15" t="s">
        <v>43</v>
      </c>
      <c r="G70" s="15" t="s">
        <v>27</v>
      </c>
      <c r="H70" s="16" t="s">
        <v>127</v>
      </c>
      <c r="I70" s="16" t="s">
        <v>31</v>
      </c>
      <c r="J70" s="36">
        <v>52.48</v>
      </c>
      <c r="K70" t="str">
        <f t="shared" si="0"/>
        <v>，1757514</v>
      </c>
      <c r="L70" s="37" t="str">
        <f>VLOOKUP(E70,[1]应付款管理!$A$1:$I$1364,9,0)</f>
        <v>52.48</v>
      </c>
      <c r="M70">
        <f t="shared" si="1"/>
        <v>0</v>
      </c>
    </row>
    <row r="71" spans="2:13">
      <c r="B71" s="14" t="s">
        <v>85</v>
      </c>
      <c r="C71" s="15">
        <v>480554060</v>
      </c>
      <c r="E71" t="s">
        <v>128</v>
      </c>
      <c r="F71" s="15" t="s">
        <v>43</v>
      </c>
      <c r="G71" s="15" t="s">
        <v>27</v>
      </c>
      <c r="H71" s="16" t="s">
        <v>129</v>
      </c>
      <c r="I71" s="16" t="s">
        <v>31</v>
      </c>
      <c r="J71" s="36">
        <v>107.45</v>
      </c>
      <c r="K71" t="str">
        <f t="shared" si="0"/>
        <v>，1757508</v>
      </c>
      <c r="L71" s="37" t="str">
        <f>VLOOKUP(E71,[1]应付款管理!$A$1:$I$1364,9,0)</f>
        <v>107.45</v>
      </c>
      <c r="M71">
        <f t="shared" si="1"/>
        <v>0</v>
      </c>
    </row>
    <row r="72" spans="2:13">
      <c r="B72" s="14" t="s">
        <v>85</v>
      </c>
      <c r="C72" s="15">
        <v>480550052</v>
      </c>
      <c r="E72" t="s">
        <v>130</v>
      </c>
      <c r="F72" s="15" t="s">
        <v>43</v>
      </c>
      <c r="G72" s="15" t="s">
        <v>27</v>
      </c>
      <c r="H72" s="16" t="s">
        <v>131</v>
      </c>
      <c r="I72" s="16" t="s">
        <v>31</v>
      </c>
      <c r="J72" s="36">
        <v>40.97</v>
      </c>
      <c r="K72" t="str">
        <f t="shared" si="0"/>
        <v>，1757498</v>
      </c>
      <c r="L72" s="37" t="str">
        <f>VLOOKUP(E72,[1]应付款管理!$A$1:$I$1364,9,0)</f>
        <v>40.97</v>
      </c>
      <c r="M72">
        <f t="shared" si="1"/>
        <v>0</v>
      </c>
    </row>
    <row r="73" spans="2:13">
      <c r="B73" s="14" t="s">
        <v>85</v>
      </c>
      <c r="C73" s="15">
        <v>480547500</v>
      </c>
      <c r="E73" t="s">
        <v>132</v>
      </c>
      <c r="F73" s="15" t="s">
        <v>43</v>
      </c>
      <c r="G73" s="15" t="s">
        <v>27</v>
      </c>
      <c r="H73" s="16" t="s">
        <v>133</v>
      </c>
      <c r="I73" s="16" t="s">
        <v>31</v>
      </c>
      <c r="J73" s="36">
        <v>36.38</v>
      </c>
      <c r="K73" t="str">
        <f t="shared" si="0"/>
        <v>，1757486</v>
      </c>
      <c r="L73" s="37" t="str">
        <f>VLOOKUP(E73,[1]应付款管理!$A$1:$I$1364,9,0)</f>
        <v>36.38</v>
      </c>
      <c r="M73">
        <f t="shared" si="1"/>
        <v>0</v>
      </c>
    </row>
    <row r="74" spans="2:13">
      <c r="B74" s="14" t="s">
        <v>85</v>
      </c>
      <c r="C74" s="15">
        <v>480536840</v>
      </c>
      <c r="E74" t="s">
        <v>134</v>
      </c>
      <c r="F74" s="15" t="s">
        <v>43</v>
      </c>
      <c r="G74" s="15" t="s">
        <v>27</v>
      </c>
      <c r="H74" s="16" t="s">
        <v>111</v>
      </c>
      <c r="I74" s="16" t="s">
        <v>31</v>
      </c>
      <c r="J74" s="36">
        <v>48.37</v>
      </c>
      <c r="K74" t="str">
        <f t="shared" si="0"/>
        <v>，1757455</v>
      </c>
      <c r="L74" s="37" t="str">
        <f>VLOOKUP(E74,[1]应付款管理!$A$1:$I$1364,9,0)</f>
        <v>48.37</v>
      </c>
      <c r="M74">
        <f t="shared" si="1"/>
        <v>0</v>
      </c>
    </row>
    <row r="75" spans="2:13">
      <c r="B75" s="14" t="s">
        <v>85</v>
      </c>
      <c r="C75" s="15">
        <v>480535820</v>
      </c>
      <c r="E75" t="s">
        <v>135</v>
      </c>
      <c r="F75" s="15" t="s">
        <v>43</v>
      </c>
      <c r="G75" s="15" t="s">
        <v>27</v>
      </c>
      <c r="H75" s="16" t="s">
        <v>136</v>
      </c>
      <c r="I75" s="16" t="s">
        <v>31</v>
      </c>
      <c r="J75" s="36">
        <v>136.8</v>
      </c>
      <c r="K75" t="str">
        <f t="shared" si="0"/>
        <v>，1757452</v>
      </c>
      <c r="L75" s="37" t="str">
        <f>VLOOKUP(E75,[1]应付款管理!$A$1:$I$1364,9,0)</f>
        <v>136.8</v>
      </c>
      <c r="M75">
        <f t="shared" si="1"/>
        <v>0</v>
      </c>
    </row>
    <row r="76" spans="2:13">
      <c r="B76" s="14" t="s">
        <v>85</v>
      </c>
      <c r="C76" s="15">
        <v>480533724</v>
      </c>
      <c r="E76" t="s">
        <v>137</v>
      </c>
      <c r="F76" s="15" t="s">
        <v>43</v>
      </c>
      <c r="G76" s="15" t="s">
        <v>27</v>
      </c>
      <c r="H76" s="16" t="s">
        <v>138</v>
      </c>
      <c r="I76" s="16" t="s">
        <v>31</v>
      </c>
      <c r="J76" s="36">
        <v>127.27</v>
      </c>
      <c r="K76" t="str">
        <f t="shared" si="0"/>
        <v>，1757448</v>
      </c>
      <c r="L76" s="37" t="str">
        <f>VLOOKUP(E76,[1]应付款管理!$A$1:$I$1364,9,0)</f>
        <v>127.27</v>
      </c>
      <c r="M76">
        <f t="shared" si="1"/>
        <v>0</v>
      </c>
    </row>
    <row r="77" spans="2:13">
      <c r="B77" s="14" t="s">
        <v>85</v>
      </c>
      <c r="C77" s="15">
        <v>480521816</v>
      </c>
      <c r="E77" t="s">
        <v>139</v>
      </c>
      <c r="F77" s="15" t="s">
        <v>43</v>
      </c>
      <c r="G77" s="15" t="s">
        <v>27</v>
      </c>
      <c r="H77" s="16" t="s">
        <v>140</v>
      </c>
      <c r="I77" s="16" t="s">
        <v>31</v>
      </c>
      <c r="J77" s="36">
        <v>181.38</v>
      </c>
      <c r="K77" t="str">
        <f t="shared" si="0"/>
        <v>，1757416</v>
      </c>
      <c r="L77" s="37" t="str">
        <f>VLOOKUP(E77,[1]应付款管理!$A$1:$I$1364,9,0)</f>
        <v>181.38</v>
      </c>
      <c r="M77">
        <f t="shared" si="1"/>
        <v>0</v>
      </c>
    </row>
    <row r="78" spans="2:13">
      <c r="B78" s="14" t="s">
        <v>85</v>
      </c>
      <c r="C78" s="15">
        <v>480517392</v>
      </c>
      <c r="E78" t="s">
        <v>141</v>
      </c>
      <c r="F78" s="15" t="s">
        <v>27</v>
      </c>
      <c r="G78" s="15" t="s">
        <v>29</v>
      </c>
      <c r="H78" s="16" t="s">
        <v>142</v>
      </c>
      <c r="I78" s="16" t="s">
        <v>31</v>
      </c>
      <c r="J78" s="36">
        <v>30.01</v>
      </c>
      <c r="K78" t="str">
        <f t="shared" si="0"/>
        <v>，1757402</v>
      </c>
      <c r="L78" s="37" t="str">
        <f>VLOOKUP(E78,[1]应付款管理!$A$1:$I$1364,9,0)</f>
        <v>30.01</v>
      </c>
      <c r="M78">
        <f t="shared" si="1"/>
        <v>0</v>
      </c>
    </row>
    <row r="79" spans="2:13">
      <c r="B79" s="14" t="s">
        <v>85</v>
      </c>
      <c r="C79" s="15">
        <v>480512600</v>
      </c>
      <c r="E79" t="s">
        <v>143</v>
      </c>
      <c r="F79" s="15" t="s">
        <v>43</v>
      </c>
      <c r="G79" s="15" t="s">
        <v>27</v>
      </c>
      <c r="H79" s="16" t="s">
        <v>144</v>
      </c>
      <c r="I79" s="16" t="s">
        <v>31</v>
      </c>
      <c r="J79" s="36">
        <v>23.44</v>
      </c>
      <c r="K79" t="str">
        <f t="shared" si="0"/>
        <v>，1757392</v>
      </c>
      <c r="L79" s="37" t="str">
        <f>VLOOKUP(E79,[1]应付款管理!$A$1:$I$1364,9,0)</f>
        <v>23.44</v>
      </c>
      <c r="M79">
        <f t="shared" si="1"/>
        <v>0</v>
      </c>
    </row>
    <row r="80" spans="2:13">
      <c r="B80" s="14" t="s">
        <v>85</v>
      </c>
      <c r="C80" s="15">
        <v>480504056</v>
      </c>
      <c r="E80" t="s">
        <v>145</v>
      </c>
      <c r="F80" s="15" t="s">
        <v>43</v>
      </c>
      <c r="G80" s="15" t="s">
        <v>27</v>
      </c>
      <c r="H80" s="16" t="s">
        <v>146</v>
      </c>
      <c r="I80" s="16" t="s">
        <v>31</v>
      </c>
      <c r="J80" s="36">
        <v>53.76</v>
      </c>
      <c r="K80" t="str">
        <f t="shared" si="0"/>
        <v>，1757364</v>
      </c>
      <c r="L80" s="37" t="str">
        <f>VLOOKUP(E80,[1]应付款管理!$A$1:$I$1364,9,0)</f>
        <v>53.76</v>
      </c>
      <c r="M80">
        <f t="shared" si="1"/>
        <v>0</v>
      </c>
    </row>
    <row r="81" spans="2:13">
      <c r="B81" s="14" t="s">
        <v>85</v>
      </c>
      <c r="C81" s="15">
        <v>480467072</v>
      </c>
      <c r="E81" t="s">
        <v>147</v>
      </c>
      <c r="F81" s="15" t="s">
        <v>43</v>
      </c>
      <c r="G81" s="15" t="s">
        <v>29</v>
      </c>
      <c r="H81" s="16" t="s">
        <v>148</v>
      </c>
      <c r="I81" s="16" t="s">
        <v>31</v>
      </c>
      <c r="J81" s="36">
        <v>190.22</v>
      </c>
      <c r="K81" t="str">
        <f t="shared" si="0"/>
        <v>，1757253</v>
      </c>
      <c r="L81" s="37" t="str">
        <f>VLOOKUP(E81,[1]应付款管理!$A$1:$I$1364,9,0)</f>
        <v>190.22</v>
      </c>
      <c r="M81">
        <f t="shared" si="1"/>
        <v>0</v>
      </c>
    </row>
    <row r="82" spans="2:13">
      <c r="B82" s="14" t="s">
        <v>85</v>
      </c>
      <c r="C82" s="15">
        <v>480462376</v>
      </c>
      <c r="E82" t="s">
        <v>149</v>
      </c>
      <c r="F82" s="15" t="s">
        <v>27</v>
      </c>
      <c r="G82" s="15" t="s">
        <v>29</v>
      </c>
      <c r="H82" s="16" t="s">
        <v>150</v>
      </c>
      <c r="I82" s="16" t="s">
        <v>31</v>
      </c>
      <c r="J82" s="36">
        <v>160.91</v>
      </c>
      <c r="K82" t="str">
        <f t="shared" si="0"/>
        <v>，1757240</v>
      </c>
      <c r="L82" s="37" t="str">
        <f>VLOOKUP(E82,[1]应付款管理!$A$1:$I$1364,9,0)</f>
        <v>160.91</v>
      </c>
      <c r="M82">
        <f t="shared" si="1"/>
        <v>0</v>
      </c>
    </row>
    <row r="83" spans="2:13">
      <c r="B83" s="14" t="s">
        <v>85</v>
      </c>
      <c r="C83" s="15">
        <v>480361824</v>
      </c>
      <c r="E83" t="s">
        <v>151</v>
      </c>
      <c r="F83" s="15" t="s">
        <v>43</v>
      </c>
      <c r="G83" s="15" t="s">
        <v>29</v>
      </c>
      <c r="H83" s="16" t="s">
        <v>152</v>
      </c>
      <c r="I83" s="16" t="s">
        <v>31</v>
      </c>
      <c r="J83" s="36">
        <v>97.26</v>
      </c>
      <c r="K83" t="str">
        <f t="shared" si="0"/>
        <v>，1756879</v>
      </c>
      <c r="L83" s="37" t="str">
        <f>VLOOKUP(E83,[1]应付款管理!$A$1:$I$1364,9,0)</f>
        <v>97.26</v>
      </c>
      <c r="M83">
        <f t="shared" si="1"/>
        <v>0</v>
      </c>
    </row>
    <row r="84" spans="2:13">
      <c r="B84" s="14" t="s">
        <v>85</v>
      </c>
      <c r="C84" s="15">
        <v>480357008</v>
      </c>
      <c r="E84" t="s">
        <v>153</v>
      </c>
      <c r="F84" s="15" t="s">
        <v>43</v>
      </c>
      <c r="G84" s="15" t="s">
        <v>27</v>
      </c>
      <c r="H84" s="16" t="s">
        <v>154</v>
      </c>
      <c r="I84" s="16" t="s">
        <v>31</v>
      </c>
      <c r="J84" s="36">
        <v>28.13</v>
      </c>
      <c r="K84" t="str">
        <f t="shared" si="0"/>
        <v>，1756861</v>
      </c>
      <c r="L84" s="37" t="str">
        <f>VLOOKUP(E84,[1]应付款管理!$A$1:$I$1364,9,0)</f>
        <v>28.13</v>
      </c>
      <c r="M84">
        <f t="shared" si="1"/>
        <v>0</v>
      </c>
    </row>
    <row r="85" spans="2:13">
      <c r="B85" s="14" t="s">
        <v>85</v>
      </c>
      <c r="C85" s="15">
        <v>480356004</v>
      </c>
      <c r="E85" t="s">
        <v>155</v>
      </c>
      <c r="F85" s="15" t="s">
        <v>27</v>
      </c>
      <c r="G85" s="15" t="s">
        <v>29</v>
      </c>
      <c r="H85" s="16" t="s">
        <v>156</v>
      </c>
      <c r="I85" s="16" t="s">
        <v>31</v>
      </c>
      <c r="J85" s="36">
        <v>75.11</v>
      </c>
      <c r="K85" t="str">
        <f t="shared" si="0"/>
        <v>，1756858</v>
      </c>
      <c r="L85" s="37" t="str">
        <f>VLOOKUP(E85,[1]应付款管理!$A$1:$I$1364,9,0)</f>
        <v>75.11</v>
      </c>
      <c r="M85">
        <f t="shared" si="1"/>
        <v>0</v>
      </c>
    </row>
    <row r="86" spans="2:13">
      <c r="B86" s="14" t="s">
        <v>85</v>
      </c>
      <c r="C86" s="15">
        <v>480335704</v>
      </c>
      <c r="E86" t="s">
        <v>157</v>
      </c>
      <c r="F86" s="15" t="s">
        <v>43</v>
      </c>
      <c r="G86" s="15" t="s">
        <v>29</v>
      </c>
      <c r="H86" s="16" t="s">
        <v>158</v>
      </c>
      <c r="I86" s="16" t="s">
        <v>31</v>
      </c>
      <c r="J86" s="36">
        <v>209.48</v>
      </c>
      <c r="K86" t="str">
        <f t="shared" ref="K86:K149" si="2">$K$20&amp;E86</f>
        <v>，1756780</v>
      </c>
      <c r="L86" s="37" t="str">
        <f>VLOOKUP(E86,[1]应付款管理!$A$1:$I$1364,9,0)</f>
        <v>209.48</v>
      </c>
      <c r="M86">
        <f t="shared" ref="M86:M149" si="3">L86-J86</f>
        <v>0</v>
      </c>
    </row>
    <row r="87" spans="2:13">
      <c r="B87" s="14" t="s">
        <v>85</v>
      </c>
      <c r="C87" s="15">
        <v>480313020</v>
      </c>
      <c r="E87" t="s">
        <v>159</v>
      </c>
      <c r="F87" s="15" t="s">
        <v>43</v>
      </c>
      <c r="G87" s="15" t="s">
        <v>29</v>
      </c>
      <c r="H87" s="16" t="s">
        <v>160</v>
      </c>
      <c r="I87" s="16" t="s">
        <v>31</v>
      </c>
      <c r="J87" s="36">
        <v>72.68</v>
      </c>
      <c r="K87" t="str">
        <f t="shared" si="2"/>
        <v>，1756681</v>
      </c>
      <c r="L87" s="37" t="str">
        <f>VLOOKUP(E87,[1]应付款管理!$A$1:$I$1364,9,0)</f>
        <v>72.68</v>
      </c>
      <c r="M87">
        <f t="shared" si="3"/>
        <v>0</v>
      </c>
    </row>
    <row r="88" spans="2:13">
      <c r="B88" s="14" t="s">
        <v>161</v>
      </c>
      <c r="C88" s="15">
        <v>480251512</v>
      </c>
      <c r="E88" t="s">
        <v>162</v>
      </c>
      <c r="F88" s="15" t="s">
        <v>85</v>
      </c>
      <c r="G88" s="15" t="s">
        <v>43</v>
      </c>
      <c r="H88" s="16" t="s">
        <v>163</v>
      </c>
      <c r="I88" s="16" t="s">
        <v>31</v>
      </c>
      <c r="J88" s="36">
        <v>27.59</v>
      </c>
      <c r="K88" t="str">
        <f t="shared" si="2"/>
        <v>，1756516</v>
      </c>
      <c r="L88" s="37" t="str">
        <f>VLOOKUP(E88,[1]应付款管理!$A$1:$I$1364,9,0)</f>
        <v>27.59</v>
      </c>
      <c r="M88">
        <f t="shared" si="3"/>
        <v>0</v>
      </c>
    </row>
    <row r="89" spans="2:13">
      <c r="B89" s="14" t="s">
        <v>161</v>
      </c>
      <c r="C89" s="15">
        <v>480250924</v>
      </c>
      <c r="E89" t="s">
        <v>164</v>
      </c>
      <c r="F89" s="15" t="s">
        <v>85</v>
      </c>
      <c r="G89" s="15" t="s">
        <v>43</v>
      </c>
      <c r="H89" s="16" t="s">
        <v>165</v>
      </c>
      <c r="I89" s="16" t="s">
        <v>31</v>
      </c>
      <c r="J89" s="36">
        <v>28.42</v>
      </c>
      <c r="K89" t="str">
        <f t="shared" si="2"/>
        <v>，1756513</v>
      </c>
      <c r="L89" s="37" t="str">
        <f>VLOOKUP(E89,[1]应付款管理!$A$1:$I$1364,9,0)</f>
        <v>28.42</v>
      </c>
      <c r="M89">
        <f t="shared" si="3"/>
        <v>0</v>
      </c>
    </row>
    <row r="90" spans="2:13">
      <c r="B90" s="14" t="s">
        <v>161</v>
      </c>
      <c r="C90" s="15">
        <v>480239248</v>
      </c>
      <c r="E90" t="s">
        <v>166</v>
      </c>
      <c r="F90" s="15" t="s">
        <v>85</v>
      </c>
      <c r="G90" s="15" t="s">
        <v>43</v>
      </c>
      <c r="H90" s="16" t="s">
        <v>167</v>
      </c>
      <c r="I90" s="16" t="s">
        <v>31</v>
      </c>
      <c r="J90" s="36">
        <v>25.37</v>
      </c>
      <c r="K90" t="str">
        <f t="shared" si="2"/>
        <v>，1756474</v>
      </c>
      <c r="L90" s="37" t="str">
        <f>VLOOKUP(E90,[1]应付款管理!$A$1:$I$1364,9,0)</f>
        <v>25.37</v>
      </c>
      <c r="M90">
        <f t="shared" si="3"/>
        <v>0</v>
      </c>
    </row>
    <row r="91" spans="2:13">
      <c r="B91" s="14" t="s">
        <v>161</v>
      </c>
      <c r="C91" s="15">
        <v>480237324</v>
      </c>
      <c r="E91" t="s">
        <v>168</v>
      </c>
      <c r="F91" s="15" t="s">
        <v>85</v>
      </c>
      <c r="G91" s="15" t="s">
        <v>43</v>
      </c>
      <c r="H91" s="16" t="s">
        <v>169</v>
      </c>
      <c r="I91" s="16" t="s">
        <v>31</v>
      </c>
      <c r="J91" s="36">
        <v>31.82</v>
      </c>
      <c r="K91" t="str">
        <f t="shared" si="2"/>
        <v>，1756469</v>
      </c>
      <c r="L91" s="37" t="str">
        <f>VLOOKUP(E91,[1]应付款管理!$A$1:$I$1364,9,0)</f>
        <v>31.82</v>
      </c>
      <c r="M91">
        <f t="shared" si="3"/>
        <v>0</v>
      </c>
    </row>
    <row r="92" spans="2:13">
      <c r="B92" s="14" t="s">
        <v>161</v>
      </c>
      <c r="C92" s="15">
        <v>480237192</v>
      </c>
      <c r="E92" t="s">
        <v>170</v>
      </c>
      <c r="F92" s="15" t="s">
        <v>85</v>
      </c>
      <c r="G92" s="15" t="s">
        <v>29</v>
      </c>
      <c r="H92" s="16" t="s">
        <v>171</v>
      </c>
      <c r="I92" s="16" t="s">
        <v>31</v>
      </c>
      <c r="J92" s="36">
        <v>424.12</v>
      </c>
      <c r="K92" t="str">
        <f t="shared" si="2"/>
        <v>，1756468</v>
      </c>
      <c r="L92" s="37" t="str">
        <f>VLOOKUP(E92,[1]应付款管理!$A$1:$I$1364,9,0)</f>
        <v>424.11</v>
      </c>
      <c r="M92">
        <f t="shared" si="3"/>
        <v>-0.00999999999999091</v>
      </c>
    </row>
    <row r="93" spans="2:13">
      <c r="B93" s="14" t="s">
        <v>161</v>
      </c>
      <c r="C93" s="15">
        <v>480230524</v>
      </c>
      <c r="E93" t="s">
        <v>172</v>
      </c>
      <c r="F93" s="15" t="s">
        <v>85</v>
      </c>
      <c r="G93" s="15" t="s">
        <v>43</v>
      </c>
      <c r="H93" s="16" t="s">
        <v>173</v>
      </c>
      <c r="I93" s="16" t="s">
        <v>31</v>
      </c>
      <c r="J93" s="36">
        <v>67.81</v>
      </c>
      <c r="K93" t="str">
        <f t="shared" si="2"/>
        <v>，1756447</v>
      </c>
      <c r="L93" s="37" t="str">
        <f>VLOOKUP(E93,[1]应付款管理!$A$1:$I$1364,9,0)</f>
        <v>67.81</v>
      </c>
      <c r="M93">
        <f t="shared" si="3"/>
        <v>0</v>
      </c>
    </row>
    <row r="94" spans="2:13">
      <c r="B94" s="14" t="s">
        <v>161</v>
      </c>
      <c r="C94" s="15">
        <v>480221864</v>
      </c>
      <c r="E94" t="s">
        <v>174</v>
      </c>
      <c r="F94" s="15" t="s">
        <v>85</v>
      </c>
      <c r="G94" s="15" t="s">
        <v>43</v>
      </c>
      <c r="H94" s="16" t="s">
        <v>175</v>
      </c>
      <c r="I94" s="16" t="s">
        <v>31</v>
      </c>
      <c r="J94" s="36">
        <v>33.39</v>
      </c>
      <c r="K94" t="str">
        <f t="shared" si="2"/>
        <v>，1756418</v>
      </c>
      <c r="L94" s="37" t="str">
        <f>VLOOKUP(E94,[1]应付款管理!$A$1:$I$1364,9,0)</f>
        <v>33.39</v>
      </c>
      <c r="M94">
        <f t="shared" si="3"/>
        <v>0</v>
      </c>
    </row>
    <row r="95" spans="2:13">
      <c r="B95" s="14" t="s">
        <v>161</v>
      </c>
      <c r="C95" s="15">
        <v>480219208</v>
      </c>
      <c r="E95" t="s">
        <v>176</v>
      </c>
      <c r="F95" s="15" t="s">
        <v>85</v>
      </c>
      <c r="G95" s="15" t="s">
        <v>43</v>
      </c>
      <c r="H95" s="16" t="s">
        <v>177</v>
      </c>
      <c r="I95" s="16" t="s">
        <v>31</v>
      </c>
      <c r="J95" s="36">
        <v>28.49</v>
      </c>
      <c r="K95" t="str">
        <f t="shared" si="2"/>
        <v>，1756410</v>
      </c>
      <c r="L95" s="37" t="str">
        <f>VLOOKUP(E95,[1]应付款管理!$A$1:$I$1364,9,0)</f>
        <v>28.49</v>
      </c>
      <c r="M95">
        <f t="shared" si="3"/>
        <v>0</v>
      </c>
    </row>
    <row r="96" spans="2:13">
      <c r="B96" s="14" t="s">
        <v>161</v>
      </c>
      <c r="C96" s="15">
        <v>480218252</v>
      </c>
      <c r="E96" t="s">
        <v>178</v>
      </c>
      <c r="F96" s="15" t="s">
        <v>85</v>
      </c>
      <c r="G96" s="15" t="s">
        <v>43</v>
      </c>
      <c r="H96" s="16" t="s">
        <v>77</v>
      </c>
      <c r="I96" s="16" t="s">
        <v>31</v>
      </c>
      <c r="J96" s="36">
        <v>75.31</v>
      </c>
      <c r="K96" t="str">
        <f t="shared" si="2"/>
        <v>，1756404</v>
      </c>
      <c r="L96" s="37" t="str">
        <f>VLOOKUP(E96,[1]应付款管理!$A$1:$I$1364,9,0)</f>
        <v>75.31</v>
      </c>
      <c r="M96">
        <f t="shared" si="3"/>
        <v>0</v>
      </c>
    </row>
    <row r="97" spans="2:13">
      <c r="B97" s="14" t="s">
        <v>161</v>
      </c>
      <c r="C97" s="15">
        <v>480214356</v>
      </c>
      <c r="E97" t="s">
        <v>179</v>
      </c>
      <c r="F97" s="15" t="s">
        <v>85</v>
      </c>
      <c r="G97" s="15" t="s">
        <v>43</v>
      </c>
      <c r="H97" s="16" t="s">
        <v>180</v>
      </c>
      <c r="I97" s="16" t="s">
        <v>31</v>
      </c>
      <c r="J97" s="36">
        <v>30.82</v>
      </c>
      <c r="K97" t="str">
        <f t="shared" si="2"/>
        <v>，1756389</v>
      </c>
      <c r="L97" s="37" t="str">
        <f>VLOOKUP(E97,[1]应付款管理!$A$1:$I$1364,9,0)</f>
        <v>30.82</v>
      </c>
      <c r="M97">
        <f t="shared" si="3"/>
        <v>0</v>
      </c>
    </row>
    <row r="98" spans="2:13">
      <c r="B98" s="14" t="s">
        <v>161</v>
      </c>
      <c r="C98" s="15">
        <v>480200100</v>
      </c>
      <c r="E98" t="s">
        <v>181</v>
      </c>
      <c r="F98" s="15" t="s">
        <v>85</v>
      </c>
      <c r="G98" s="15" t="s">
        <v>43</v>
      </c>
      <c r="H98" s="16" t="s">
        <v>182</v>
      </c>
      <c r="I98" s="16" t="s">
        <v>31</v>
      </c>
      <c r="J98" s="36">
        <v>38.16</v>
      </c>
      <c r="K98" t="str">
        <f t="shared" si="2"/>
        <v>，1756357</v>
      </c>
      <c r="L98" s="37" t="str">
        <f>VLOOKUP(E98,[1]应付款管理!$A$1:$I$1364,9,0)</f>
        <v>38.16</v>
      </c>
      <c r="M98">
        <f t="shared" si="3"/>
        <v>0</v>
      </c>
    </row>
    <row r="99" spans="2:13">
      <c r="B99" s="14" t="s">
        <v>161</v>
      </c>
      <c r="C99" s="15">
        <v>480185112</v>
      </c>
      <c r="E99" t="s">
        <v>183</v>
      </c>
      <c r="F99" s="15" t="s">
        <v>85</v>
      </c>
      <c r="G99" s="15" t="s">
        <v>27</v>
      </c>
      <c r="H99" s="16" t="s">
        <v>184</v>
      </c>
      <c r="I99" s="16" t="s">
        <v>31</v>
      </c>
      <c r="J99" s="36">
        <v>20.92</v>
      </c>
      <c r="K99" t="str">
        <f t="shared" si="2"/>
        <v>，1756317</v>
      </c>
      <c r="L99" s="37" t="str">
        <f>VLOOKUP(E99,[1]应付款管理!$A$1:$I$1364,9,0)</f>
        <v>20.92</v>
      </c>
      <c r="M99">
        <f t="shared" si="3"/>
        <v>0</v>
      </c>
    </row>
    <row r="100" spans="2:13">
      <c r="B100" s="14" t="s">
        <v>161</v>
      </c>
      <c r="C100" s="15">
        <v>480173032</v>
      </c>
      <c r="E100" t="s">
        <v>185</v>
      </c>
      <c r="F100" s="15" t="s">
        <v>85</v>
      </c>
      <c r="G100" s="15" t="s">
        <v>29</v>
      </c>
      <c r="H100" s="16" t="s">
        <v>186</v>
      </c>
      <c r="I100" s="16" t="s">
        <v>31</v>
      </c>
      <c r="J100" s="36">
        <v>91.47</v>
      </c>
      <c r="K100" t="str">
        <f t="shared" si="2"/>
        <v>，1756276</v>
      </c>
      <c r="L100" s="37" t="str">
        <f>VLOOKUP(E100,[1]应付款管理!$A$1:$I$1364,9,0)</f>
        <v>91.47</v>
      </c>
      <c r="M100">
        <f t="shared" si="3"/>
        <v>0</v>
      </c>
    </row>
    <row r="101" spans="2:13">
      <c r="B101" s="14" t="s">
        <v>161</v>
      </c>
      <c r="C101" s="15">
        <v>480156160</v>
      </c>
      <c r="E101" t="s">
        <v>187</v>
      </c>
      <c r="F101" s="15" t="s">
        <v>85</v>
      </c>
      <c r="G101" s="15" t="s">
        <v>43</v>
      </c>
      <c r="H101" s="16" t="s">
        <v>188</v>
      </c>
      <c r="I101" s="16" t="s">
        <v>31</v>
      </c>
      <c r="J101" s="36">
        <v>82</v>
      </c>
      <c r="K101" t="str">
        <f t="shared" si="2"/>
        <v>，1756235</v>
      </c>
      <c r="L101" s="37" t="str">
        <f>VLOOKUP(E101,[1]应付款管理!$A$1:$I$1364,9,0)</f>
        <v>82</v>
      </c>
      <c r="M101">
        <f t="shared" si="3"/>
        <v>0</v>
      </c>
    </row>
    <row r="102" spans="2:13">
      <c r="B102" s="14" t="s">
        <v>161</v>
      </c>
      <c r="C102" s="15">
        <v>480152012</v>
      </c>
      <c r="E102" t="s">
        <v>189</v>
      </c>
      <c r="F102" s="15" t="s">
        <v>85</v>
      </c>
      <c r="G102" s="15" t="s">
        <v>43</v>
      </c>
      <c r="H102" s="16" t="s">
        <v>190</v>
      </c>
      <c r="I102" s="16" t="s">
        <v>31</v>
      </c>
      <c r="J102" s="36">
        <v>25.76</v>
      </c>
      <c r="K102" t="str">
        <f t="shared" si="2"/>
        <v>，1756223</v>
      </c>
      <c r="L102" s="37" t="str">
        <f>VLOOKUP(E102,[1]应付款管理!$A$1:$I$1364,9,0)</f>
        <v>25.76</v>
      </c>
      <c r="M102">
        <f t="shared" si="3"/>
        <v>0</v>
      </c>
    </row>
    <row r="103" spans="2:13">
      <c r="B103" s="14" t="s">
        <v>161</v>
      </c>
      <c r="C103" s="15">
        <v>480149068</v>
      </c>
      <c r="E103" t="s">
        <v>191</v>
      </c>
      <c r="F103" s="15" t="s">
        <v>85</v>
      </c>
      <c r="G103" s="15" t="s">
        <v>43</v>
      </c>
      <c r="H103" s="16" t="s">
        <v>192</v>
      </c>
      <c r="I103" s="16" t="s">
        <v>31</v>
      </c>
      <c r="J103" s="36">
        <v>70.4</v>
      </c>
      <c r="K103" t="str">
        <f t="shared" si="2"/>
        <v>，1756206</v>
      </c>
      <c r="L103" s="37" t="str">
        <f>VLOOKUP(E103,[1]应付款管理!$A$1:$I$1364,9,0)</f>
        <v>70.4</v>
      </c>
      <c r="M103">
        <f t="shared" si="3"/>
        <v>0</v>
      </c>
    </row>
    <row r="104" spans="2:13">
      <c r="B104" s="14" t="s">
        <v>161</v>
      </c>
      <c r="C104" s="15">
        <v>480133264</v>
      </c>
      <c r="E104" t="s">
        <v>193</v>
      </c>
      <c r="F104" s="15" t="s">
        <v>85</v>
      </c>
      <c r="G104" s="15" t="s">
        <v>43</v>
      </c>
      <c r="H104" s="16" t="s">
        <v>194</v>
      </c>
      <c r="I104" s="16" t="s">
        <v>31</v>
      </c>
      <c r="J104" s="36">
        <v>51.88</v>
      </c>
      <c r="K104" t="str">
        <f t="shared" si="2"/>
        <v>，1756161</v>
      </c>
      <c r="L104" s="37" t="str">
        <f>VLOOKUP(E104,[1]应付款管理!$A$1:$I$1364,9,0)</f>
        <v>51.88</v>
      </c>
      <c r="M104">
        <f t="shared" si="3"/>
        <v>0</v>
      </c>
    </row>
    <row r="105" spans="2:13">
      <c r="B105" s="14" t="s">
        <v>161</v>
      </c>
      <c r="C105" s="15">
        <v>480128236</v>
      </c>
      <c r="E105" t="s">
        <v>195</v>
      </c>
      <c r="F105" s="15" t="s">
        <v>85</v>
      </c>
      <c r="G105" s="15" t="s">
        <v>43</v>
      </c>
      <c r="H105" s="16" t="s">
        <v>196</v>
      </c>
      <c r="I105" s="16" t="s">
        <v>31</v>
      </c>
      <c r="J105" s="36">
        <v>125.83</v>
      </c>
      <c r="K105" t="str">
        <f t="shared" si="2"/>
        <v>，1756150</v>
      </c>
      <c r="L105" s="37" t="str">
        <f>VLOOKUP(E105,[1]应付款管理!$A$1:$I$1364,9,0)</f>
        <v>125.83</v>
      </c>
      <c r="M105">
        <f t="shared" si="3"/>
        <v>0</v>
      </c>
    </row>
    <row r="106" spans="2:13">
      <c r="B106" s="14" t="s">
        <v>161</v>
      </c>
      <c r="C106" s="15">
        <v>480122900</v>
      </c>
      <c r="E106" t="s">
        <v>197</v>
      </c>
      <c r="F106" s="15" t="s">
        <v>85</v>
      </c>
      <c r="G106" s="15" t="s">
        <v>27</v>
      </c>
      <c r="H106" s="16" t="s">
        <v>198</v>
      </c>
      <c r="I106" s="16" t="s">
        <v>31</v>
      </c>
      <c r="J106" s="36">
        <v>101.52</v>
      </c>
      <c r="K106" t="str">
        <f t="shared" si="2"/>
        <v>，1756133</v>
      </c>
      <c r="L106" s="37" t="str">
        <f>VLOOKUP(E106,[1]应付款管理!$A$1:$I$1364,9,0)</f>
        <v>101.52</v>
      </c>
      <c r="M106">
        <f t="shared" si="3"/>
        <v>0</v>
      </c>
    </row>
    <row r="107" spans="2:13">
      <c r="B107" s="14" t="s">
        <v>161</v>
      </c>
      <c r="C107" s="15">
        <v>480115604</v>
      </c>
      <c r="E107" t="s">
        <v>199</v>
      </c>
      <c r="F107" s="15" t="s">
        <v>85</v>
      </c>
      <c r="G107" s="15" t="s">
        <v>29</v>
      </c>
      <c r="H107" s="16" t="s">
        <v>200</v>
      </c>
      <c r="I107" s="16" t="s">
        <v>31</v>
      </c>
      <c r="J107" s="36">
        <v>61.71</v>
      </c>
      <c r="K107" t="str">
        <f t="shared" si="2"/>
        <v>，1756103</v>
      </c>
      <c r="L107" s="37" t="str">
        <f>VLOOKUP(E107,[1]应付款管理!$A$1:$I$1364,9,0)</f>
        <v>61.71</v>
      </c>
      <c r="M107">
        <f t="shared" si="3"/>
        <v>0</v>
      </c>
    </row>
    <row r="108" spans="2:13">
      <c r="B108" s="14" t="s">
        <v>161</v>
      </c>
      <c r="C108" s="15">
        <v>480097016</v>
      </c>
      <c r="E108" t="s">
        <v>201</v>
      </c>
      <c r="F108" s="15" t="s">
        <v>27</v>
      </c>
      <c r="G108" s="15" t="s">
        <v>29</v>
      </c>
      <c r="H108" s="16" t="s">
        <v>202</v>
      </c>
      <c r="I108" s="16" t="s">
        <v>31</v>
      </c>
      <c r="J108" s="36">
        <v>92.26</v>
      </c>
      <c r="K108" t="str">
        <f t="shared" si="2"/>
        <v>，1756032</v>
      </c>
      <c r="L108" s="37" t="str">
        <f>VLOOKUP(E108,[1]应付款管理!$A$1:$I$1364,9,0)</f>
        <v>92.26</v>
      </c>
      <c r="M108">
        <f t="shared" si="3"/>
        <v>0</v>
      </c>
    </row>
    <row r="109" spans="2:13">
      <c r="B109" s="14" t="s">
        <v>161</v>
      </c>
      <c r="C109" s="15">
        <v>480089872</v>
      </c>
      <c r="E109" t="s">
        <v>203</v>
      </c>
      <c r="F109" s="15" t="s">
        <v>85</v>
      </c>
      <c r="G109" s="15" t="s">
        <v>43</v>
      </c>
      <c r="H109" s="16" t="s">
        <v>204</v>
      </c>
      <c r="I109" s="16" t="s">
        <v>31</v>
      </c>
      <c r="J109" s="36">
        <v>81.77</v>
      </c>
      <c r="K109" t="str">
        <f t="shared" si="2"/>
        <v>，1756009</v>
      </c>
      <c r="L109" s="37" t="str">
        <f>VLOOKUP(E109,[1]应付款管理!$A$1:$I$1364,9,0)</f>
        <v>81.77</v>
      </c>
      <c r="M109">
        <f t="shared" si="3"/>
        <v>0</v>
      </c>
    </row>
    <row r="110" spans="2:13">
      <c r="B110" s="14" t="s">
        <v>161</v>
      </c>
      <c r="C110" s="15">
        <v>480086436</v>
      </c>
      <c r="E110" t="s">
        <v>205</v>
      </c>
      <c r="F110" s="15" t="s">
        <v>43</v>
      </c>
      <c r="G110" s="15" t="s">
        <v>27</v>
      </c>
      <c r="H110" s="16" t="s">
        <v>206</v>
      </c>
      <c r="I110" s="16" t="s">
        <v>31</v>
      </c>
      <c r="J110" s="36">
        <v>112.09</v>
      </c>
      <c r="K110" t="str">
        <f t="shared" si="2"/>
        <v>，1755999</v>
      </c>
      <c r="L110" s="37" t="str">
        <f>VLOOKUP(E110,[1]应付款管理!$A$1:$I$1364,9,0)</f>
        <v>112.09</v>
      </c>
      <c r="M110">
        <f t="shared" si="3"/>
        <v>0</v>
      </c>
    </row>
    <row r="111" spans="2:13">
      <c r="B111" s="14" t="s">
        <v>161</v>
      </c>
      <c r="C111" s="15">
        <v>480082664</v>
      </c>
      <c r="E111" t="s">
        <v>207</v>
      </c>
      <c r="F111" s="15" t="s">
        <v>85</v>
      </c>
      <c r="G111" s="15" t="s">
        <v>27</v>
      </c>
      <c r="H111" s="16" t="s">
        <v>208</v>
      </c>
      <c r="I111" s="16" t="s">
        <v>31</v>
      </c>
      <c r="J111" s="36">
        <v>169.02</v>
      </c>
      <c r="K111" t="str">
        <f t="shared" si="2"/>
        <v>，1755988</v>
      </c>
      <c r="L111" s="37" t="str">
        <f>VLOOKUP(E111,[1]应付款管理!$A$1:$I$1364,9,0)</f>
        <v>169.02</v>
      </c>
      <c r="M111">
        <f t="shared" si="3"/>
        <v>0</v>
      </c>
    </row>
    <row r="112" spans="2:13">
      <c r="B112" s="14" t="s">
        <v>161</v>
      </c>
      <c r="C112" s="15">
        <v>480055308</v>
      </c>
      <c r="E112" t="s">
        <v>209</v>
      </c>
      <c r="F112" s="15" t="s">
        <v>85</v>
      </c>
      <c r="G112" s="15" t="s">
        <v>43</v>
      </c>
      <c r="H112" s="16" t="s">
        <v>210</v>
      </c>
      <c r="I112" s="16" t="s">
        <v>31</v>
      </c>
      <c r="J112" s="36">
        <v>133.02</v>
      </c>
      <c r="K112" t="str">
        <f t="shared" si="2"/>
        <v>，1755915</v>
      </c>
      <c r="L112" s="37" t="str">
        <f>VLOOKUP(E112,[1]应付款管理!$A$1:$I$1364,9,0)</f>
        <v>133.02</v>
      </c>
      <c r="M112">
        <f t="shared" si="3"/>
        <v>0</v>
      </c>
    </row>
    <row r="113" spans="2:13">
      <c r="B113" s="14" t="s">
        <v>161</v>
      </c>
      <c r="C113" s="15">
        <v>480050836</v>
      </c>
      <c r="E113" t="s">
        <v>211</v>
      </c>
      <c r="F113" s="15" t="s">
        <v>85</v>
      </c>
      <c r="G113" s="15" t="s">
        <v>27</v>
      </c>
      <c r="H113" s="16" t="s">
        <v>212</v>
      </c>
      <c r="I113" s="16" t="s">
        <v>31</v>
      </c>
      <c r="J113" s="36">
        <v>49</v>
      </c>
      <c r="K113" t="str">
        <f t="shared" si="2"/>
        <v>，1755899</v>
      </c>
      <c r="L113" s="37" t="str">
        <f>VLOOKUP(E113,[1]应付款管理!$A$1:$I$1364,9,0)</f>
        <v>49</v>
      </c>
      <c r="M113">
        <f t="shared" si="3"/>
        <v>0</v>
      </c>
    </row>
    <row r="114" spans="2:13">
      <c r="B114" s="14" t="s">
        <v>161</v>
      </c>
      <c r="C114" s="15">
        <v>480047064</v>
      </c>
      <c r="E114" t="s">
        <v>213</v>
      </c>
      <c r="F114" s="15" t="s">
        <v>27</v>
      </c>
      <c r="G114" s="15" t="s">
        <v>29</v>
      </c>
      <c r="H114" s="16" t="s">
        <v>214</v>
      </c>
      <c r="I114" s="16" t="s">
        <v>31</v>
      </c>
      <c r="J114" s="36">
        <v>44.28</v>
      </c>
      <c r="K114" t="str">
        <f t="shared" si="2"/>
        <v>，1755887</v>
      </c>
      <c r="L114" s="37" t="str">
        <f>VLOOKUP(E114,[1]应付款管理!$A$1:$I$1364,9,0)</f>
        <v>44.28</v>
      </c>
      <c r="M114">
        <f t="shared" si="3"/>
        <v>0</v>
      </c>
    </row>
    <row r="115" spans="2:13">
      <c r="B115" s="14" t="s">
        <v>161</v>
      </c>
      <c r="C115" s="15">
        <v>480044708</v>
      </c>
      <c r="E115" t="s">
        <v>215</v>
      </c>
      <c r="F115" s="15" t="s">
        <v>43</v>
      </c>
      <c r="G115" s="15" t="s">
        <v>27</v>
      </c>
      <c r="H115" s="16" t="s">
        <v>216</v>
      </c>
      <c r="I115" s="16" t="s">
        <v>31</v>
      </c>
      <c r="J115" s="36">
        <v>51.08</v>
      </c>
      <c r="K115" t="str">
        <f t="shared" si="2"/>
        <v>，1755879</v>
      </c>
      <c r="L115" s="37" t="str">
        <f>VLOOKUP(E115,[1]应付款管理!$A$1:$I$1364,9,0)</f>
        <v>51.08</v>
      </c>
      <c r="M115">
        <f t="shared" si="3"/>
        <v>0</v>
      </c>
    </row>
    <row r="116" spans="2:13">
      <c r="B116" s="14" t="s">
        <v>161</v>
      </c>
      <c r="C116" s="15">
        <v>480029032</v>
      </c>
      <c r="E116" t="s">
        <v>217</v>
      </c>
      <c r="F116" s="15" t="s">
        <v>85</v>
      </c>
      <c r="G116" s="15" t="s">
        <v>43</v>
      </c>
      <c r="H116" s="16" t="s">
        <v>218</v>
      </c>
      <c r="I116" s="16" t="s">
        <v>31</v>
      </c>
      <c r="J116" s="36">
        <v>32.8</v>
      </c>
      <c r="K116" t="str">
        <f t="shared" si="2"/>
        <v>，1755810</v>
      </c>
      <c r="L116" s="37" t="str">
        <f>VLOOKUP(E116,[1]应付款管理!$A$1:$I$1364,9,0)</f>
        <v>32.8</v>
      </c>
      <c r="M116">
        <f t="shared" si="3"/>
        <v>0</v>
      </c>
    </row>
    <row r="117" spans="2:13">
      <c r="B117" s="14" t="s">
        <v>161</v>
      </c>
      <c r="C117" s="15">
        <v>480028212</v>
      </c>
      <c r="E117" t="s">
        <v>219</v>
      </c>
      <c r="F117" s="15" t="s">
        <v>85</v>
      </c>
      <c r="G117" s="15" t="s">
        <v>43</v>
      </c>
      <c r="H117" s="16" t="s">
        <v>220</v>
      </c>
      <c r="I117" s="16" t="s">
        <v>31</v>
      </c>
      <c r="J117" s="36">
        <v>96.75</v>
      </c>
      <c r="K117" t="str">
        <f t="shared" si="2"/>
        <v>，1755807</v>
      </c>
      <c r="L117" s="37" t="str">
        <f>VLOOKUP(E117,[1]应付款管理!$A$1:$I$1364,9,0)</f>
        <v>96.75</v>
      </c>
      <c r="M117">
        <f t="shared" si="3"/>
        <v>0</v>
      </c>
    </row>
    <row r="118" spans="2:13">
      <c r="B118" s="14" t="s">
        <v>161</v>
      </c>
      <c r="C118" s="15">
        <v>480022912</v>
      </c>
      <c r="E118" t="s">
        <v>221</v>
      </c>
      <c r="F118" s="15" t="s">
        <v>85</v>
      </c>
      <c r="G118" s="15" t="s">
        <v>27</v>
      </c>
      <c r="H118" s="16" t="s">
        <v>222</v>
      </c>
      <c r="I118" s="16" t="s">
        <v>31</v>
      </c>
      <c r="J118" s="36">
        <v>300.04</v>
      </c>
      <c r="K118" t="str">
        <f t="shared" si="2"/>
        <v>，1755773</v>
      </c>
      <c r="L118" s="37" t="str">
        <f>VLOOKUP(E118,[1]应付款管理!$A$1:$I$1364,9,0)</f>
        <v>300.04</v>
      </c>
      <c r="M118">
        <f t="shared" si="3"/>
        <v>0</v>
      </c>
    </row>
    <row r="119" spans="2:13">
      <c r="B119" s="14" t="s">
        <v>161</v>
      </c>
      <c r="C119" s="15">
        <v>480021944</v>
      </c>
      <c r="E119" t="s">
        <v>223</v>
      </c>
      <c r="F119" s="15" t="s">
        <v>85</v>
      </c>
      <c r="G119" s="15" t="s">
        <v>43</v>
      </c>
      <c r="H119" s="16" t="s">
        <v>224</v>
      </c>
      <c r="I119" s="16" t="s">
        <v>31</v>
      </c>
      <c r="J119" s="36">
        <v>36.34</v>
      </c>
      <c r="K119" t="str">
        <f t="shared" si="2"/>
        <v>，1755770</v>
      </c>
      <c r="L119" s="37" t="str">
        <f>VLOOKUP(E119,[1]应付款管理!$A$1:$I$1364,9,0)</f>
        <v>36.34</v>
      </c>
      <c r="M119">
        <f t="shared" si="3"/>
        <v>0</v>
      </c>
    </row>
    <row r="120" spans="2:13">
      <c r="B120" s="14" t="s">
        <v>161</v>
      </c>
      <c r="C120" s="15">
        <v>480009264</v>
      </c>
      <c r="E120" t="s">
        <v>225</v>
      </c>
      <c r="F120" s="15" t="s">
        <v>85</v>
      </c>
      <c r="G120" s="15" t="s">
        <v>29</v>
      </c>
      <c r="H120" s="16" t="s">
        <v>226</v>
      </c>
      <c r="I120" s="16" t="s">
        <v>31</v>
      </c>
      <c r="J120" s="36">
        <v>324.39</v>
      </c>
      <c r="K120" t="str">
        <f t="shared" si="2"/>
        <v>，1755727</v>
      </c>
      <c r="L120" s="37" t="str">
        <f>VLOOKUP(E120,[1]应付款管理!$A$1:$I$1364,9,0)</f>
        <v>324.39</v>
      </c>
      <c r="M120">
        <f t="shared" si="3"/>
        <v>0</v>
      </c>
    </row>
    <row r="121" spans="2:13">
      <c r="B121" s="14" t="s">
        <v>161</v>
      </c>
      <c r="C121" s="15">
        <v>480007196</v>
      </c>
      <c r="E121" t="s">
        <v>227</v>
      </c>
      <c r="F121" s="15" t="s">
        <v>161</v>
      </c>
      <c r="G121" s="15" t="s">
        <v>85</v>
      </c>
      <c r="H121" s="16" t="s">
        <v>228</v>
      </c>
      <c r="I121" s="16" t="s">
        <v>31</v>
      </c>
      <c r="J121" s="36">
        <v>86.65</v>
      </c>
      <c r="K121" t="str">
        <f t="shared" si="2"/>
        <v>，1755717</v>
      </c>
      <c r="L121" s="37" t="str">
        <f>VLOOKUP(E121,[1]应付款管理!$A$1:$I$1364,9,0)</f>
        <v>86.65</v>
      </c>
      <c r="M121">
        <f t="shared" si="3"/>
        <v>0</v>
      </c>
    </row>
    <row r="122" spans="2:13">
      <c r="B122" s="14" t="s">
        <v>161</v>
      </c>
      <c r="C122" s="15">
        <v>480007000</v>
      </c>
      <c r="E122" t="s">
        <v>229</v>
      </c>
      <c r="F122" s="15" t="s">
        <v>85</v>
      </c>
      <c r="G122" s="15" t="s">
        <v>43</v>
      </c>
      <c r="H122" s="16" t="s">
        <v>230</v>
      </c>
      <c r="I122" s="16" t="s">
        <v>31</v>
      </c>
      <c r="J122" s="36">
        <v>222.04</v>
      </c>
      <c r="K122" t="str">
        <f t="shared" si="2"/>
        <v>，1755714</v>
      </c>
      <c r="L122" s="37" t="str">
        <f>VLOOKUP(E122,[1]应付款管理!$A$1:$I$1364,9,0)</f>
        <v>222.04</v>
      </c>
      <c r="M122">
        <f t="shared" si="3"/>
        <v>0</v>
      </c>
    </row>
    <row r="123" spans="2:13">
      <c r="B123" s="14" t="s">
        <v>161</v>
      </c>
      <c r="C123" s="15">
        <v>479997316</v>
      </c>
      <c r="E123" t="s">
        <v>231</v>
      </c>
      <c r="F123" s="15" t="s">
        <v>43</v>
      </c>
      <c r="G123" s="15" t="s">
        <v>27</v>
      </c>
      <c r="H123" s="16" t="s">
        <v>232</v>
      </c>
      <c r="I123" s="16" t="s">
        <v>31</v>
      </c>
      <c r="J123" s="36">
        <v>60.9</v>
      </c>
      <c r="K123" t="str">
        <f t="shared" si="2"/>
        <v>，1755669</v>
      </c>
      <c r="L123" s="37" t="str">
        <f>VLOOKUP(E123,[1]应付款管理!$A$1:$I$1364,9,0)</f>
        <v>60.9</v>
      </c>
      <c r="M123">
        <f t="shared" si="3"/>
        <v>0</v>
      </c>
    </row>
    <row r="124" spans="2:13">
      <c r="B124" s="14" t="s">
        <v>161</v>
      </c>
      <c r="C124" s="15">
        <v>479996936</v>
      </c>
      <c r="E124" t="s">
        <v>233</v>
      </c>
      <c r="F124" s="15" t="s">
        <v>27</v>
      </c>
      <c r="G124" s="15" t="s">
        <v>29</v>
      </c>
      <c r="H124" s="16" t="s">
        <v>234</v>
      </c>
      <c r="I124" s="16" t="s">
        <v>31</v>
      </c>
      <c r="J124" s="36">
        <v>70.61</v>
      </c>
      <c r="K124" t="str">
        <f t="shared" si="2"/>
        <v>，1755668</v>
      </c>
      <c r="L124" s="37" t="str">
        <f>VLOOKUP(E124,[1]应付款管理!$A$1:$I$1364,9,0)</f>
        <v>70.61</v>
      </c>
      <c r="M124">
        <f t="shared" si="3"/>
        <v>0</v>
      </c>
    </row>
    <row r="125" spans="2:13">
      <c r="B125" s="14" t="s">
        <v>161</v>
      </c>
      <c r="C125" s="15">
        <v>479993924</v>
      </c>
      <c r="E125" t="s">
        <v>235</v>
      </c>
      <c r="F125" s="15" t="s">
        <v>43</v>
      </c>
      <c r="G125" s="15" t="s">
        <v>27</v>
      </c>
      <c r="H125" s="16" t="s">
        <v>236</v>
      </c>
      <c r="I125" s="16" t="s">
        <v>31</v>
      </c>
      <c r="J125" s="36">
        <v>48.91</v>
      </c>
      <c r="K125" t="str">
        <f t="shared" si="2"/>
        <v>，1755657</v>
      </c>
      <c r="L125" s="37" t="str">
        <f>VLOOKUP(E125,[1]应付款管理!$A$1:$I$1364,9,0)</f>
        <v>48.91</v>
      </c>
      <c r="M125">
        <f t="shared" si="3"/>
        <v>0</v>
      </c>
    </row>
    <row r="126" spans="2:13">
      <c r="B126" s="14" t="s">
        <v>161</v>
      </c>
      <c r="C126" s="15">
        <v>479992796</v>
      </c>
      <c r="E126" t="s">
        <v>237</v>
      </c>
      <c r="F126" s="15" t="s">
        <v>161</v>
      </c>
      <c r="G126" s="15" t="s">
        <v>85</v>
      </c>
      <c r="H126" s="16" t="s">
        <v>238</v>
      </c>
      <c r="I126" s="16" t="s">
        <v>31</v>
      </c>
      <c r="J126" s="36">
        <v>150.22</v>
      </c>
      <c r="K126" t="str">
        <f t="shared" si="2"/>
        <v>，1755651</v>
      </c>
      <c r="L126" s="37" t="str">
        <f>VLOOKUP(E126,[1]应付款管理!$A$1:$I$1364,9,0)</f>
        <v>150.22</v>
      </c>
      <c r="M126">
        <f t="shared" si="3"/>
        <v>0</v>
      </c>
    </row>
    <row r="127" spans="2:13">
      <c r="B127" s="14" t="s">
        <v>161</v>
      </c>
      <c r="C127" s="15">
        <v>479989520</v>
      </c>
      <c r="E127" t="s">
        <v>239</v>
      </c>
      <c r="F127" s="15" t="s">
        <v>85</v>
      </c>
      <c r="G127" s="15" t="s">
        <v>27</v>
      </c>
      <c r="H127" s="16" t="s">
        <v>240</v>
      </c>
      <c r="I127" s="16" t="s">
        <v>31</v>
      </c>
      <c r="J127" s="36">
        <v>68.19</v>
      </c>
      <c r="K127" t="str">
        <f t="shared" si="2"/>
        <v>，1755635</v>
      </c>
      <c r="L127" s="37" t="str">
        <f>VLOOKUP(E127,[1]应付款管理!$A$1:$I$1364,9,0)</f>
        <v>68.2</v>
      </c>
      <c r="M127">
        <f t="shared" si="3"/>
        <v>0.0100000000000051</v>
      </c>
    </row>
    <row r="128" spans="2:13">
      <c r="B128" s="14" t="s">
        <v>161</v>
      </c>
      <c r="C128" s="15">
        <v>479987680</v>
      </c>
      <c r="E128" t="s">
        <v>241</v>
      </c>
      <c r="F128" s="15" t="s">
        <v>85</v>
      </c>
      <c r="G128" s="15" t="s">
        <v>27</v>
      </c>
      <c r="H128" s="16" t="s">
        <v>242</v>
      </c>
      <c r="I128" s="16" t="s">
        <v>31</v>
      </c>
      <c r="J128" s="36">
        <v>309.86</v>
      </c>
      <c r="K128" t="str">
        <f t="shared" si="2"/>
        <v>，1755627</v>
      </c>
      <c r="L128" s="37" t="str">
        <f>VLOOKUP(E128,[1]应付款管理!$A$1:$I$1364,9,0)</f>
        <v>309.86</v>
      </c>
      <c r="M128">
        <f t="shared" si="3"/>
        <v>0</v>
      </c>
    </row>
    <row r="129" spans="2:13">
      <c r="B129" s="14" t="s">
        <v>161</v>
      </c>
      <c r="C129" s="15">
        <v>479983976</v>
      </c>
      <c r="E129" t="s">
        <v>243</v>
      </c>
      <c r="F129" s="15" t="s">
        <v>85</v>
      </c>
      <c r="G129" s="15" t="s">
        <v>27</v>
      </c>
      <c r="H129" s="16" t="s">
        <v>244</v>
      </c>
      <c r="I129" s="16" t="s">
        <v>31</v>
      </c>
      <c r="J129" s="36">
        <v>132.93</v>
      </c>
      <c r="K129" t="str">
        <f t="shared" si="2"/>
        <v>，1755613</v>
      </c>
      <c r="L129" s="37" t="str">
        <f>VLOOKUP(E129,[1]应付款管理!$A$1:$I$1364,9,0)</f>
        <v>132.94</v>
      </c>
      <c r="M129">
        <f t="shared" si="3"/>
        <v>0.00999999999999091</v>
      </c>
    </row>
    <row r="130" spans="2:13">
      <c r="B130" s="14" t="s">
        <v>161</v>
      </c>
      <c r="C130" s="15">
        <v>479951496</v>
      </c>
      <c r="E130" t="s">
        <v>245</v>
      </c>
      <c r="F130" s="15" t="s">
        <v>85</v>
      </c>
      <c r="G130" s="15" t="s">
        <v>27</v>
      </c>
      <c r="H130" s="16" t="s">
        <v>246</v>
      </c>
      <c r="I130" s="16" t="s">
        <v>31</v>
      </c>
      <c r="J130" s="36">
        <v>78.74</v>
      </c>
      <c r="K130" t="str">
        <f t="shared" si="2"/>
        <v>，1755486</v>
      </c>
      <c r="L130" s="37" t="str">
        <f>VLOOKUP(E130,[1]应付款管理!$A$1:$I$1364,9,0)</f>
        <v>78.74</v>
      </c>
      <c r="M130">
        <f t="shared" si="3"/>
        <v>0</v>
      </c>
    </row>
    <row r="131" spans="2:13">
      <c r="B131" s="14" t="s">
        <v>161</v>
      </c>
      <c r="C131" s="15">
        <v>479950896</v>
      </c>
      <c r="E131" t="s">
        <v>247</v>
      </c>
      <c r="F131" s="15" t="s">
        <v>85</v>
      </c>
      <c r="G131" s="15" t="s">
        <v>27</v>
      </c>
      <c r="H131" s="16" t="s">
        <v>246</v>
      </c>
      <c r="I131" s="16" t="s">
        <v>31</v>
      </c>
      <c r="J131" s="36">
        <v>78.74</v>
      </c>
      <c r="K131" t="str">
        <f t="shared" si="2"/>
        <v>，1755483</v>
      </c>
      <c r="L131" s="37" t="str">
        <f>VLOOKUP(E131,[1]应付款管理!$A$1:$I$1364,9,0)</f>
        <v>78.74</v>
      </c>
      <c r="M131">
        <f t="shared" si="3"/>
        <v>0</v>
      </c>
    </row>
    <row r="132" spans="2:13">
      <c r="B132" s="14" t="s">
        <v>161</v>
      </c>
      <c r="C132" s="15">
        <v>479922060</v>
      </c>
      <c r="E132" t="s">
        <v>248</v>
      </c>
      <c r="F132" s="15" t="s">
        <v>85</v>
      </c>
      <c r="G132" s="15" t="s">
        <v>27</v>
      </c>
      <c r="H132" s="16" t="s">
        <v>249</v>
      </c>
      <c r="I132" s="16" t="s">
        <v>31</v>
      </c>
      <c r="J132" s="36">
        <v>83.68</v>
      </c>
      <c r="K132" t="str">
        <f t="shared" si="2"/>
        <v>，1755377</v>
      </c>
      <c r="L132" s="37" t="str">
        <f>VLOOKUP(E132,[1]应付款管理!$A$1:$I$1364,9,0)</f>
        <v>83.68</v>
      </c>
      <c r="M132">
        <f t="shared" si="3"/>
        <v>0</v>
      </c>
    </row>
    <row r="133" spans="2:13">
      <c r="B133" s="14" t="s">
        <v>161</v>
      </c>
      <c r="C133" s="15">
        <v>479915232</v>
      </c>
      <c r="E133" t="s">
        <v>250</v>
      </c>
      <c r="F133" s="15" t="s">
        <v>85</v>
      </c>
      <c r="G133" s="15" t="s">
        <v>43</v>
      </c>
      <c r="H133" s="16" t="s">
        <v>251</v>
      </c>
      <c r="I133" s="16" t="s">
        <v>31</v>
      </c>
      <c r="J133" s="36">
        <v>113.2</v>
      </c>
      <c r="K133" t="str">
        <f t="shared" si="2"/>
        <v>，1755341</v>
      </c>
      <c r="L133" s="37" t="str">
        <f>VLOOKUP(E133,[1]应付款管理!$A$1:$I$1364,9,0)</f>
        <v>113.2</v>
      </c>
      <c r="M133">
        <f t="shared" si="3"/>
        <v>0</v>
      </c>
    </row>
    <row r="134" spans="2:13">
      <c r="B134" s="14" t="s">
        <v>161</v>
      </c>
      <c r="C134" s="15">
        <v>479909532</v>
      </c>
      <c r="E134" t="s">
        <v>252</v>
      </c>
      <c r="F134" s="15" t="s">
        <v>27</v>
      </c>
      <c r="G134" s="15" t="s">
        <v>29</v>
      </c>
      <c r="H134" s="16" t="s">
        <v>253</v>
      </c>
      <c r="I134" s="16" t="s">
        <v>31</v>
      </c>
      <c r="J134" s="36">
        <v>38</v>
      </c>
      <c r="K134" t="str">
        <f t="shared" si="2"/>
        <v>，1755313</v>
      </c>
      <c r="L134" s="37" t="str">
        <f>VLOOKUP(E134,[1]应付款管理!$A$1:$I$1364,9,0)</f>
        <v>38</v>
      </c>
      <c r="M134">
        <f t="shared" si="3"/>
        <v>0</v>
      </c>
    </row>
    <row r="135" spans="2:13">
      <c r="B135" s="14" t="s">
        <v>161</v>
      </c>
      <c r="C135" s="15">
        <v>479902680</v>
      </c>
      <c r="E135" t="s">
        <v>254</v>
      </c>
      <c r="F135" s="15" t="s">
        <v>85</v>
      </c>
      <c r="G135" s="15" t="s">
        <v>29</v>
      </c>
      <c r="H135" s="16" t="s">
        <v>255</v>
      </c>
      <c r="I135" s="16" t="s">
        <v>31</v>
      </c>
      <c r="J135" s="36">
        <v>157.66</v>
      </c>
      <c r="K135" t="str">
        <f t="shared" si="2"/>
        <v>，1755302</v>
      </c>
      <c r="L135" s="37" t="str">
        <f>VLOOKUP(E135,[1]应付款管理!$A$1:$I$1364,9,0)</f>
        <v>157.65</v>
      </c>
      <c r="M135">
        <f t="shared" si="3"/>
        <v>-0.00999999999999091</v>
      </c>
    </row>
    <row r="136" spans="2:13">
      <c r="B136" s="14" t="s">
        <v>161</v>
      </c>
      <c r="C136" s="15">
        <v>479898204</v>
      </c>
      <c r="E136" t="s">
        <v>256</v>
      </c>
      <c r="F136" s="15" t="s">
        <v>27</v>
      </c>
      <c r="G136" s="15" t="s">
        <v>29</v>
      </c>
      <c r="H136" s="16" t="s">
        <v>257</v>
      </c>
      <c r="I136" s="16" t="s">
        <v>31</v>
      </c>
      <c r="J136" s="36">
        <v>61.03</v>
      </c>
      <c r="K136" t="str">
        <f t="shared" si="2"/>
        <v>，1755290</v>
      </c>
      <c r="L136" s="37" t="str">
        <f>VLOOKUP(E136,[1]应付款管理!$A$1:$I$1364,9,0)</f>
        <v>61.03</v>
      </c>
      <c r="M136">
        <f t="shared" si="3"/>
        <v>0</v>
      </c>
    </row>
    <row r="137" spans="2:13">
      <c r="B137" s="14" t="s">
        <v>161</v>
      </c>
      <c r="C137" s="15">
        <v>479893844</v>
      </c>
      <c r="E137" t="s">
        <v>258</v>
      </c>
      <c r="F137" s="15" t="s">
        <v>85</v>
      </c>
      <c r="G137" s="15" t="s">
        <v>29</v>
      </c>
      <c r="H137" s="16" t="s">
        <v>259</v>
      </c>
      <c r="I137" s="16" t="s">
        <v>31</v>
      </c>
      <c r="J137" s="36">
        <v>94.59</v>
      </c>
      <c r="K137" t="str">
        <f t="shared" si="2"/>
        <v>，1755276</v>
      </c>
      <c r="L137" s="37" t="str">
        <f>VLOOKUP(E137,[1]应付款管理!$A$1:$I$1364,9,0)</f>
        <v>94.59</v>
      </c>
      <c r="M137">
        <f t="shared" si="3"/>
        <v>0</v>
      </c>
    </row>
    <row r="138" spans="2:13">
      <c r="B138" s="14" t="s">
        <v>161</v>
      </c>
      <c r="C138" s="15">
        <v>479888952</v>
      </c>
      <c r="E138" t="s">
        <v>260</v>
      </c>
      <c r="F138" s="15" t="s">
        <v>43</v>
      </c>
      <c r="G138" s="15" t="s">
        <v>29</v>
      </c>
      <c r="H138" s="16" t="s">
        <v>261</v>
      </c>
      <c r="I138" s="16" t="s">
        <v>31</v>
      </c>
      <c r="J138" s="36">
        <v>597.7</v>
      </c>
      <c r="K138" t="str">
        <f t="shared" si="2"/>
        <v>，1755261</v>
      </c>
      <c r="L138" s="37" t="str">
        <f>VLOOKUP(E138,[1]应付款管理!$A$1:$I$1364,9,0)</f>
        <v>597.72</v>
      </c>
      <c r="M138">
        <f t="shared" si="3"/>
        <v>0.0199999999999818</v>
      </c>
    </row>
    <row r="139" spans="2:13">
      <c r="B139" s="14" t="s">
        <v>161</v>
      </c>
      <c r="C139" s="15">
        <v>479883752</v>
      </c>
      <c r="E139" t="s">
        <v>262</v>
      </c>
      <c r="F139" s="15" t="s">
        <v>43</v>
      </c>
      <c r="G139" s="15" t="s">
        <v>27</v>
      </c>
      <c r="H139" s="16" t="s">
        <v>263</v>
      </c>
      <c r="I139" s="16" t="s">
        <v>31</v>
      </c>
      <c r="J139" s="36">
        <v>183.41</v>
      </c>
      <c r="K139" t="str">
        <f t="shared" si="2"/>
        <v>，1755242</v>
      </c>
      <c r="L139" s="37" t="str">
        <f>VLOOKUP(E139,[1]应付款管理!$A$1:$I$1364,9,0)</f>
        <v>183.41</v>
      </c>
      <c r="M139">
        <f t="shared" si="3"/>
        <v>0</v>
      </c>
    </row>
    <row r="140" spans="2:13">
      <c r="B140" s="14" t="s">
        <v>264</v>
      </c>
      <c r="C140" s="15">
        <v>479847608</v>
      </c>
      <c r="E140" t="s">
        <v>265</v>
      </c>
      <c r="F140" s="15" t="s">
        <v>161</v>
      </c>
      <c r="G140" s="15" t="s">
        <v>85</v>
      </c>
      <c r="H140" s="16" t="s">
        <v>266</v>
      </c>
      <c r="I140" s="16" t="s">
        <v>31</v>
      </c>
      <c r="J140" s="36">
        <v>81.48</v>
      </c>
      <c r="K140" t="str">
        <f t="shared" si="2"/>
        <v>，1755171</v>
      </c>
      <c r="L140" s="37" t="str">
        <f>VLOOKUP(E140,[1]应付款管理!$A$1:$I$1364,9,0)</f>
        <v>81.48</v>
      </c>
      <c r="M140">
        <f t="shared" si="3"/>
        <v>0</v>
      </c>
    </row>
    <row r="141" spans="2:13">
      <c r="B141" s="14" t="s">
        <v>264</v>
      </c>
      <c r="C141" s="15">
        <v>479847316</v>
      </c>
      <c r="E141" t="s">
        <v>267</v>
      </c>
      <c r="F141" s="15" t="s">
        <v>27</v>
      </c>
      <c r="G141" s="15" t="s">
        <v>29</v>
      </c>
      <c r="H141" s="16" t="s">
        <v>268</v>
      </c>
      <c r="I141" s="16" t="s">
        <v>31</v>
      </c>
      <c r="J141" s="36">
        <v>18.23</v>
      </c>
      <c r="K141" t="str">
        <f t="shared" si="2"/>
        <v>，1755167</v>
      </c>
      <c r="L141" s="37" t="str">
        <f>VLOOKUP(E141,[1]应付款管理!$A$1:$I$1364,9,0)</f>
        <v>18.23</v>
      </c>
      <c r="M141">
        <f t="shared" si="3"/>
        <v>0</v>
      </c>
    </row>
    <row r="142" spans="2:13">
      <c r="B142" s="14" t="s">
        <v>264</v>
      </c>
      <c r="C142" s="15">
        <v>479837408</v>
      </c>
      <c r="E142" t="s">
        <v>269</v>
      </c>
      <c r="F142" s="15" t="s">
        <v>85</v>
      </c>
      <c r="G142" s="15" t="s">
        <v>29</v>
      </c>
      <c r="H142" s="16" t="s">
        <v>270</v>
      </c>
      <c r="I142" s="16" t="s">
        <v>31</v>
      </c>
      <c r="J142" s="36">
        <v>458.02</v>
      </c>
      <c r="K142" t="str">
        <f t="shared" si="2"/>
        <v>，1755129</v>
      </c>
      <c r="L142" s="37" t="str">
        <f>VLOOKUP(E142,[1]应付款管理!$A$1:$I$1364,9,0)</f>
        <v>458.04</v>
      </c>
      <c r="M142">
        <f t="shared" si="3"/>
        <v>0.0200000000000387</v>
      </c>
    </row>
    <row r="143" spans="2:13">
      <c r="B143" s="14" t="s">
        <v>264</v>
      </c>
      <c r="C143" s="15">
        <v>479833852</v>
      </c>
      <c r="E143" t="s">
        <v>271</v>
      </c>
      <c r="F143" s="15" t="s">
        <v>161</v>
      </c>
      <c r="G143" s="15" t="s">
        <v>85</v>
      </c>
      <c r="H143" s="16" t="s">
        <v>272</v>
      </c>
      <c r="I143" s="16" t="s">
        <v>31</v>
      </c>
      <c r="J143" s="36">
        <v>70.16</v>
      </c>
      <c r="K143" t="str">
        <f t="shared" si="2"/>
        <v>，1755115</v>
      </c>
      <c r="L143" s="37" t="str">
        <f>VLOOKUP(E143,[1]应付款管理!$A$1:$I$1364,9,0)</f>
        <v>70.16</v>
      </c>
      <c r="M143">
        <f t="shared" si="3"/>
        <v>0</v>
      </c>
    </row>
    <row r="144" spans="2:13">
      <c r="B144" s="14" t="s">
        <v>264</v>
      </c>
      <c r="C144" s="15">
        <v>479833064</v>
      </c>
      <c r="E144" t="s">
        <v>273</v>
      </c>
      <c r="F144" s="15" t="s">
        <v>161</v>
      </c>
      <c r="G144" s="15" t="s">
        <v>85</v>
      </c>
      <c r="H144" s="16" t="s">
        <v>274</v>
      </c>
      <c r="I144" s="16" t="s">
        <v>31</v>
      </c>
      <c r="J144" s="36">
        <v>137.14</v>
      </c>
      <c r="K144" t="str">
        <f t="shared" si="2"/>
        <v>，1755111</v>
      </c>
      <c r="L144" s="37" t="str">
        <f>VLOOKUP(E144,[1]应付款管理!$A$1:$I$1364,9,0)</f>
        <v>137.14</v>
      </c>
      <c r="M144">
        <f t="shared" si="3"/>
        <v>0</v>
      </c>
    </row>
    <row r="145" spans="2:13">
      <c r="B145" s="14" t="s">
        <v>264</v>
      </c>
      <c r="C145" s="15">
        <v>479829176</v>
      </c>
      <c r="E145" t="s">
        <v>275</v>
      </c>
      <c r="F145" s="15" t="s">
        <v>161</v>
      </c>
      <c r="G145" s="15" t="s">
        <v>85</v>
      </c>
      <c r="H145" s="16" t="s">
        <v>276</v>
      </c>
      <c r="I145" s="16" t="s">
        <v>31</v>
      </c>
      <c r="J145" s="36">
        <v>16.22</v>
      </c>
      <c r="K145" t="str">
        <f t="shared" si="2"/>
        <v>，1755095</v>
      </c>
      <c r="L145" s="37" t="str">
        <f>VLOOKUP(E145,[1]应付款管理!$A$1:$I$1364,9,0)</f>
        <v>16.22</v>
      </c>
      <c r="M145">
        <f t="shared" si="3"/>
        <v>0</v>
      </c>
    </row>
    <row r="146" spans="2:13">
      <c r="B146" s="14" t="s">
        <v>264</v>
      </c>
      <c r="C146" s="15">
        <v>479828092</v>
      </c>
      <c r="E146" t="s">
        <v>277</v>
      </c>
      <c r="F146" s="15" t="s">
        <v>161</v>
      </c>
      <c r="G146" s="15" t="s">
        <v>85</v>
      </c>
      <c r="H146" s="16" t="s">
        <v>278</v>
      </c>
      <c r="I146" s="16" t="s">
        <v>31</v>
      </c>
      <c r="J146" s="36">
        <v>31.71</v>
      </c>
      <c r="K146" t="str">
        <f t="shared" si="2"/>
        <v>，1755089</v>
      </c>
      <c r="L146" s="37" t="str">
        <f>VLOOKUP(E146,[1]应付款管理!$A$1:$I$1364,9,0)</f>
        <v>31.71</v>
      </c>
      <c r="M146">
        <f t="shared" si="3"/>
        <v>0</v>
      </c>
    </row>
    <row r="147" spans="2:13">
      <c r="B147" s="14" t="s">
        <v>264</v>
      </c>
      <c r="C147" s="15">
        <v>479825244</v>
      </c>
      <c r="E147" t="s">
        <v>279</v>
      </c>
      <c r="F147" s="15" t="s">
        <v>161</v>
      </c>
      <c r="G147" s="15" t="s">
        <v>43</v>
      </c>
      <c r="H147" s="16" t="s">
        <v>280</v>
      </c>
      <c r="I147" s="16" t="s">
        <v>31</v>
      </c>
      <c r="J147" s="36">
        <v>120.18</v>
      </c>
      <c r="K147" t="str">
        <f t="shared" si="2"/>
        <v>，1755075</v>
      </c>
      <c r="L147" s="37" t="str">
        <f>VLOOKUP(E147,[1]应付款管理!$A$1:$I$1364,9,0)</f>
        <v>120.18</v>
      </c>
      <c r="M147">
        <f t="shared" si="3"/>
        <v>0</v>
      </c>
    </row>
    <row r="148" spans="2:13">
      <c r="B148" s="14" t="s">
        <v>264</v>
      </c>
      <c r="C148" s="15">
        <v>479823696</v>
      </c>
      <c r="E148" t="s">
        <v>281</v>
      </c>
      <c r="F148" s="15" t="s">
        <v>161</v>
      </c>
      <c r="G148" s="15" t="s">
        <v>85</v>
      </c>
      <c r="H148" s="16" t="s">
        <v>282</v>
      </c>
      <c r="I148" s="16" t="s">
        <v>31</v>
      </c>
      <c r="J148" s="36">
        <v>81.82</v>
      </c>
      <c r="K148" t="str">
        <f t="shared" si="2"/>
        <v>，1755067</v>
      </c>
      <c r="L148" s="37" t="str">
        <f>VLOOKUP(E148,[1]应付款管理!$A$1:$I$1364,9,0)</f>
        <v>81.82</v>
      </c>
      <c r="M148">
        <f t="shared" si="3"/>
        <v>0</v>
      </c>
    </row>
    <row r="149" spans="2:13">
      <c r="B149" s="14" t="s">
        <v>264</v>
      </c>
      <c r="C149" s="15">
        <v>479813240</v>
      </c>
      <c r="E149" t="s">
        <v>283</v>
      </c>
      <c r="F149" s="15" t="s">
        <v>161</v>
      </c>
      <c r="G149" s="15" t="s">
        <v>85</v>
      </c>
      <c r="H149" s="16" t="s">
        <v>284</v>
      </c>
      <c r="I149" s="16" t="s">
        <v>31</v>
      </c>
      <c r="J149" s="36">
        <v>170.06</v>
      </c>
      <c r="K149" t="str">
        <f t="shared" si="2"/>
        <v>，1755043</v>
      </c>
      <c r="L149" s="37" t="str">
        <f>VLOOKUP(E149,[1]应付款管理!$A$1:$I$1364,9,0)</f>
        <v>170.06</v>
      </c>
      <c r="M149">
        <f t="shared" si="3"/>
        <v>0</v>
      </c>
    </row>
    <row r="150" spans="2:13">
      <c r="B150" s="14" t="s">
        <v>264</v>
      </c>
      <c r="C150" s="15">
        <v>479794592</v>
      </c>
      <c r="E150" t="s">
        <v>285</v>
      </c>
      <c r="F150" s="15" t="s">
        <v>161</v>
      </c>
      <c r="G150" s="15" t="s">
        <v>85</v>
      </c>
      <c r="H150" s="16" t="s">
        <v>286</v>
      </c>
      <c r="I150" s="16" t="s">
        <v>31</v>
      </c>
      <c r="J150" s="36">
        <v>86.96</v>
      </c>
      <c r="K150" t="str">
        <f t="shared" ref="K150:K213" si="4">$K$20&amp;E150</f>
        <v>，1754980</v>
      </c>
      <c r="L150" s="37" t="str">
        <f>VLOOKUP(E150,[1]应付款管理!$A$1:$I$1364,9,0)</f>
        <v>86.96</v>
      </c>
      <c r="M150">
        <f t="shared" ref="M150:M213" si="5">L150-J150</f>
        <v>0</v>
      </c>
    </row>
    <row r="151" spans="2:13">
      <c r="B151" s="14" t="s">
        <v>264</v>
      </c>
      <c r="C151" s="15">
        <v>479793632</v>
      </c>
      <c r="E151" t="s">
        <v>287</v>
      </c>
      <c r="F151" s="15" t="s">
        <v>161</v>
      </c>
      <c r="G151" s="15" t="s">
        <v>85</v>
      </c>
      <c r="H151" s="16" t="s">
        <v>288</v>
      </c>
      <c r="I151" s="16" t="s">
        <v>31</v>
      </c>
      <c r="J151" s="36">
        <v>74.39</v>
      </c>
      <c r="K151" t="str">
        <f t="shared" si="4"/>
        <v>，1754979</v>
      </c>
      <c r="L151" s="37" t="str">
        <f>VLOOKUP(E151,[1]应付款管理!$A$1:$I$1364,9,0)</f>
        <v>74.39</v>
      </c>
      <c r="M151">
        <f t="shared" si="5"/>
        <v>0</v>
      </c>
    </row>
    <row r="152" spans="2:13">
      <c r="B152" s="14" t="s">
        <v>264</v>
      </c>
      <c r="C152" s="15">
        <v>479790008</v>
      </c>
      <c r="E152" t="s">
        <v>289</v>
      </c>
      <c r="F152" s="15" t="s">
        <v>161</v>
      </c>
      <c r="G152" s="15" t="s">
        <v>27</v>
      </c>
      <c r="H152" s="16" t="s">
        <v>290</v>
      </c>
      <c r="I152" s="16" t="s">
        <v>31</v>
      </c>
      <c r="J152" s="36">
        <v>57.57</v>
      </c>
      <c r="K152" t="str">
        <f t="shared" si="4"/>
        <v>，1754966</v>
      </c>
      <c r="L152" s="37" t="str">
        <f>VLOOKUP(E152,[1]应付款管理!$A$1:$I$1364,9,0)</f>
        <v>57.57</v>
      </c>
      <c r="M152">
        <f t="shared" si="5"/>
        <v>0</v>
      </c>
    </row>
    <row r="153" spans="2:13">
      <c r="B153" s="14" t="s">
        <v>264</v>
      </c>
      <c r="C153" s="15">
        <v>479785376</v>
      </c>
      <c r="E153" t="s">
        <v>291</v>
      </c>
      <c r="F153" s="15" t="s">
        <v>161</v>
      </c>
      <c r="G153" s="15" t="s">
        <v>85</v>
      </c>
      <c r="H153" s="16" t="s">
        <v>232</v>
      </c>
      <c r="I153" s="16" t="s">
        <v>31</v>
      </c>
      <c r="J153" s="36">
        <v>60.9</v>
      </c>
      <c r="K153" t="str">
        <f t="shared" si="4"/>
        <v>，1754954</v>
      </c>
      <c r="L153" s="37" t="str">
        <f>VLOOKUP(E153,[1]应付款管理!$A$1:$I$1364,9,0)</f>
        <v>60.9</v>
      </c>
      <c r="M153">
        <f t="shared" si="5"/>
        <v>0</v>
      </c>
    </row>
    <row r="154" spans="2:13">
      <c r="B154" s="14" t="s">
        <v>264</v>
      </c>
      <c r="C154" s="15">
        <v>479779496</v>
      </c>
      <c r="E154" t="s">
        <v>292</v>
      </c>
      <c r="F154" s="15" t="s">
        <v>43</v>
      </c>
      <c r="G154" s="15" t="s">
        <v>29</v>
      </c>
      <c r="H154" s="16" t="s">
        <v>293</v>
      </c>
      <c r="I154" s="16" t="s">
        <v>31</v>
      </c>
      <c r="J154" s="36">
        <v>197.58</v>
      </c>
      <c r="K154" t="str">
        <f t="shared" si="4"/>
        <v>，1754937</v>
      </c>
      <c r="L154" s="37" t="str">
        <f>VLOOKUP(E154,[1]应付款管理!$A$1:$I$1364,9,0)</f>
        <v>197.58</v>
      </c>
      <c r="M154">
        <f t="shared" si="5"/>
        <v>0</v>
      </c>
    </row>
    <row r="155" spans="2:13">
      <c r="B155" s="14" t="s">
        <v>264</v>
      </c>
      <c r="C155" s="15">
        <v>479774508</v>
      </c>
      <c r="E155" t="s">
        <v>294</v>
      </c>
      <c r="F155" s="15" t="s">
        <v>85</v>
      </c>
      <c r="G155" s="15" t="s">
        <v>27</v>
      </c>
      <c r="H155" s="16" t="s">
        <v>295</v>
      </c>
      <c r="I155" s="16" t="s">
        <v>31</v>
      </c>
      <c r="J155" s="36">
        <v>275.23</v>
      </c>
      <c r="K155" t="str">
        <f t="shared" si="4"/>
        <v>，1754924</v>
      </c>
      <c r="L155" s="37" t="str">
        <f>VLOOKUP(E155,[1]应付款管理!$A$1:$I$1364,9,0)</f>
        <v>275.24</v>
      </c>
      <c r="M155">
        <f t="shared" si="5"/>
        <v>0.00999999999999091</v>
      </c>
    </row>
    <row r="156" spans="2:13">
      <c r="B156" s="14" t="s">
        <v>264</v>
      </c>
      <c r="C156" s="15">
        <v>479773860</v>
      </c>
      <c r="E156" t="s">
        <v>296</v>
      </c>
      <c r="F156" s="15" t="s">
        <v>161</v>
      </c>
      <c r="G156" s="15" t="s">
        <v>85</v>
      </c>
      <c r="H156" s="16" t="s">
        <v>297</v>
      </c>
      <c r="I156" s="16" t="s">
        <v>31</v>
      </c>
      <c r="J156" s="36">
        <v>24.32</v>
      </c>
      <c r="K156" t="str">
        <f t="shared" si="4"/>
        <v>，1754920</v>
      </c>
      <c r="L156" s="37" t="str">
        <f>VLOOKUP(E156,[1]应付款管理!$A$1:$I$1364,9,0)</f>
        <v>24.32</v>
      </c>
      <c r="M156">
        <f t="shared" si="5"/>
        <v>0</v>
      </c>
    </row>
    <row r="157" spans="2:13">
      <c r="B157" s="14" t="s">
        <v>264</v>
      </c>
      <c r="C157" s="15">
        <v>479769872</v>
      </c>
      <c r="E157" t="s">
        <v>298</v>
      </c>
      <c r="F157" s="15" t="s">
        <v>161</v>
      </c>
      <c r="G157" s="15" t="s">
        <v>85</v>
      </c>
      <c r="H157" s="16" t="s">
        <v>299</v>
      </c>
      <c r="I157" s="16" t="s">
        <v>31</v>
      </c>
      <c r="J157" s="36">
        <v>70.92</v>
      </c>
      <c r="K157" t="str">
        <f t="shared" si="4"/>
        <v>，1754903</v>
      </c>
      <c r="L157" s="37" t="str">
        <f>VLOOKUP(E157,[1]应付款管理!$A$1:$I$1364,9,0)</f>
        <v>70.92</v>
      </c>
      <c r="M157">
        <f t="shared" si="5"/>
        <v>0</v>
      </c>
    </row>
    <row r="158" spans="2:13">
      <c r="B158" s="14" t="s">
        <v>264</v>
      </c>
      <c r="C158" s="15">
        <v>479760776</v>
      </c>
      <c r="E158" t="s">
        <v>300</v>
      </c>
      <c r="F158" s="15" t="s">
        <v>161</v>
      </c>
      <c r="G158" s="15" t="s">
        <v>85</v>
      </c>
      <c r="H158" s="16" t="s">
        <v>301</v>
      </c>
      <c r="I158" s="16" t="s">
        <v>31</v>
      </c>
      <c r="J158" s="36">
        <v>70.22</v>
      </c>
      <c r="K158" t="str">
        <f t="shared" si="4"/>
        <v>，1754865</v>
      </c>
      <c r="L158" s="37" t="str">
        <f>VLOOKUP(E158,[1]应付款管理!$A$1:$I$1364,9,0)</f>
        <v>70.22</v>
      </c>
      <c r="M158">
        <f t="shared" si="5"/>
        <v>0</v>
      </c>
    </row>
    <row r="159" spans="2:13">
      <c r="B159" s="14" t="s">
        <v>264</v>
      </c>
      <c r="C159" s="15">
        <v>479745916</v>
      </c>
      <c r="E159" t="s">
        <v>302</v>
      </c>
      <c r="F159" s="15" t="s">
        <v>161</v>
      </c>
      <c r="G159" s="15" t="s">
        <v>85</v>
      </c>
      <c r="H159" s="16" t="s">
        <v>303</v>
      </c>
      <c r="I159" s="16" t="s">
        <v>31</v>
      </c>
      <c r="J159" s="36">
        <v>36.83</v>
      </c>
      <c r="K159" t="str">
        <f t="shared" si="4"/>
        <v>，1754815</v>
      </c>
      <c r="L159" s="37" t="str">
        <f>VLOOKUP(E159,[1]应付款管理!$A$1:$I$1364,9,0)</f>
        <v>36.83</v>
      </c>
      <c r="M159">
        <f t="shared" si="5"/>
        <v>0</v>
      </c>
    </row>
    <row r="160" spans="2:13">
      <c r="B160" s="14" t="s">
        <v>264</v>
      </c>
      <c r="C160" s="15">
        <v>479741124</v>
      </c>
      <c r="E160" t="s">
        <v>304</v>
      </c>
      <c r="F160" s="15" t="s">
        <v>161</v>
      </c>
      <c r="G160" s="15" t="s">
        <v>43</v>
      </c>
      <c r="H160" s="16" t="s">
        <v>305</v>
      </c>
      <c r="I160" s="16" t="s">
        <v>31</v>
      </c>
      <c r="J160" s="36">
        <v>169.36</v>
      </c>
      <c r="K160" t="str">
        <f t="shared" si="4"/>
        <v>，1754799</v>
      </c>
      <c r="L160" s="37" t="str">
        <f>VLOOKUP(E160,[1]应付款管理!$A$1:$I$1364,9,0)</f>
        <v>169.36</v>
      </c>
      <c r="M160">
        <f t="shared" si="5"/>
        <v>0</v>
      </c>
    </row>
    <row r="161" spans="2:13">
      <c r="B161" s="14" t="s">
        <v>264</v>
      </c>
      <c r="C161" s="15">
        <v>479740356</v>
      </c>
      <c r="E161" t="s">
        <v>306</v>
      </c>
      <c r="F161" s="15" t="s">
        <v>161</v>
      </c>
      <c r="G161" s="15" t="s">
        <v>85</v>
      </c>
      <c r="H161" s="16" t="s">
        <v>307</v>
      </c>
      <c r="I161" s="16" t="s">
        <v>31</v>
      </c>
      <c r="J161" s="36">
        <v>145.36</v>
      </c>
      <c r="K161" t="str">
        <f t="shared" si="4"/>
        <v>，1754797</v>
      </c>
      <c r="L161" s="37" t="str">
        <f>VLOOKUP(E161,[1]应付款管理!$A$1:$I$1364,9,0)</f>
        <v>145.36</v>
      </c>
      <c r="M161">
        <f t="shared" si="5"/>
        <v>0</v>
      </c>
    </row>
    <row r="162" spans="2:13">
      <c r="B162" s="14" t="s">
        <v>264</v>
      </c>
      <c r="C162" s="15">
        <v>479737600</v>
      </c>
      <c r="E162" t="s">
        <v>308</v>
      </c>
      <c r="F162" s="15" t="s">
        <v>85</v>
      </c>
      <c r="G162" s="15" t="s">
        <v>27</v>
      </c>
      <c r="H162" s="16" t="s">
        <v>309</v>
      </c>
      <c r="I162" s="16" t="s">
        <v>31</v>
      </c>
      <c r="J162" s="36">
        <v>128.52</v>
      </c>
      <c r="K162" t="str">
        <f t="shared" si="4"/>
        <v>，1754786</v>
      </c>
      <c r="L162" s="37" t="str">
        <f>VLOOKUP(E162,[1]应付款管理!$A$1:$I$1364,9,0)</f>
        <v>128.52</v>
      </c>
      <c r="M162">
        <f t="shared" si="5"/>
        <v>0</v>
      </c>
    </row>
    <row r="163" spans="2:13">
      <c r="B163" s="14" t="s">
        <v>264</v>
      </c>
      <c r="C163" s="15">
        <v>479733588</v>
      </c>
      <c r="E163" t="s">
        <v>310</v>
      </c>
      <c r="F163" s="15" t="s">
        <v>85</v>
      </c>
      <c r="G163" s="15" t="s">
        <v>27</v>
      </c>
      <c r="H163" s="16" t="s">
        <v>311</v>
      </c>
      <c r="I163" s="16" t="s">
        <v>31</v>
      </c>
      <c r="J163" s="36">
        <v>289.58</v>
      </c>
      <c r="K163" t="str">
        <f t="shared" si="4"/>
        <v>，1754777</v>
      </c>
      <c r="L163" s="37" t="str">
        <f>VLOOKUP(E163,[1]应付款管理!$A$1:$I$1364,9,0)</f>
        <v>289.58</v>
      </c>
      <c r="M163">
        <f t="shared" si="5"/>
        <v>0</v>
      </c>
    </row>
    <row r="164" spans="2:13">
      <c r="B164" s="14" t="s">
        <v>264</v>
      </c>
      <c r="C164" s="15">
        <v>479723008</v>
      </c>
      <c r="E164" t="s">
        <v>312</v>
      </c>
      <c r="F164" s="15" t="s">
        <v>161</v>
      </c>
      <c r="G164" s="15" t="s">
        <v>85</v>
      </c>
      <c r="H164" s="16" t="s">
        <v>313</v>
      </c>
      <c r="I164" s="16" t="s">
        <v>31</v>
      </c>
      <c r="J164" s="36">
        <v>164.73</v>
      </c>
      <c r="K164" t="str">
        <f t="shared" si="4"/>
        <v>，1754699</v>
      </c>
      <c r="L164" s="37" t="str">
        <f>VLOOKUP(E164,[1]应付款管理!$A$1:$I$1364,9,0)</f>
        <v>164.73</v>
      </c>
      <c r="M164">
        <f t="shared" si="5"/>
        <v>0</v>
      </c>
    </row>
    <row r="165" spans="2:13">
      <c r="B165" s="14" t="s">
        <v>264</v>
      </c>
      <c r="C165" s="15">
        <v>479720628</v>
      </c>
      <c r="E165" t="s">
        <v>314</v>
      </c>
      <c r="F165" s="15" t="s">
        <v>161</v>
      </c>
      <c r="G165" s="15" t="s">
        <v>85</v>
      </c>
      <c r="H165" s="16" t="s">
        <v>315</v>
      </c>
      <c r="I165" s="16" t="s">
        <v>31</v>
      </c>
      <c r="J165" s="36">
        <v>148.92</v>
      </c>
      <c r="K165" t="str">
        <f t="shared" si="4"/>
        <v>，1754737</v>
      </c>
      <c r="L165" s="37" t="str">
        <f>VLOOKUP(E165,[1]应付款管理!$A$1:$I$1364,9,0)</f>
        <v>148.92</v>
      </c>
      <c r="M165">
        <f t="shared" si="5"/>
        <v>0</v>
      </c>
    </row>
    <row r="166" spans="2:13">
      <c r="B166" s="14" t="s">
        <v>264</v>
      </c>
      <c r="C166" s="15">
        <v>479708116</v>
      </c>
      <c r="E166" t="s">
        <v>316</v>
      </c>
      <c r="F166" s="15" t="s">
        <v>161</v>
      </c>
      <c r="G166" s="15" t="s">
        <v>85</v>
      </c>
      <c r="H166" s="16" t="s">
        <v>317</v>
      </c>
      <c r="I166" s="16" t="s">
        <v>31</v>
      </c>
      <c r="J166" s="36">
        <v>62.61</v>
      </c>
      <c r="K166" t="str">
        <f t="shared" si="4"/>
        <v>，1754691</v>
      </c>
      <c r="L166" s="37" t="str">
        <f>VLOOKUP(E166,[1]应付款管理!$A$1:$I$1364,9,0)</f>
        <v>62.61</v>
      </c>
      <c r="M166">
        <f t="shared" si="5"/>
        <v>0</v>
      </c>
    </row>
    <row r="167" spans="2:13">
      <c r="B167" s="14" t="s">
        <v>264</v>
      </c>
      <c r="C167" s="15">
        <v>479696980</v>
      </c>
      <c r="E167" t="s">
        <v>318</v>
      </c>
      <c r="F167" s="15" t="s">
        <v>85</v>
      </c>
      <c r="G167" s="15" t="s">
        <v>43</v>
      </c>
      <c r="H167" s="16" t="s">
        <v>319</v>
      </c>
      <c r="I167" s="16" t="s">
        <v>31</v>
      </c>
      <c r="J167" s="36">
        <v>109.31</v>
      </c>
      <c r="K167" t="str">
        <f t="shared" si="4"/>
        <v>，1754658</v>
      </c>
      <c r="L167" s="37" t="str">
        <f>VLOOKUP(E167,[1]应付款管理!$A$1:$I$1364,9,0)</f>
        <v>109.31</v>
      </c>
      <c r="M167">
        <f t="shared" si="5"/>
        <v>0</v>
      </c>
    </row>
    <row r="168" spans="2:13">
      <c r="B168" s="14" t="s">
        <v>264</v>
      </c>
      <c r="C168" s="15">
        <v>479696168</v>
      </c>
      <c r="E168" t="s">
        <v>320</v>
      </c>
      <c r="F168" s="15" t="s">
        <v>161</v>
      </c>
      <c r="G168" s="15" t="s">
        <v>85</v>
      </c>
      <c r="H168" s="16" t="s">
        <v>321</v>
      </c>
      <c r="I168" s="16" t="s">
        <v>31</v>
      </c>
      <c r="J168" s="36">
        <v>82.86</v>
      </c>
      <c r="K168" t="str">
        <f t="shared" si="4"/>
        <v>，1754653</v>
      </c>
      <c r="L168" s="37" t="str">
        <f>VLOOKUP(E168,[1]应付款管理!$A$1:$I$1364,9,0)</f>
        <v>82.86</v>
      </c>
      <c r="M168">
        <f t="shared" si="5"/>
        <v>0</v>
      </c>
    </row>
    <row r="169" spans="2:13">
      <c r="B169" s="14" t="s">
        <v>264</v>
      </c>
      <c r="C169" s="15">
        <v>479693260</v>
      </c>
      <c r="E169" t="s">
        <v>322</v>
      </c>
      <c r="F169" s="15" t="s">
        <v>85</v>
      </c>
      <c r="G169" s="15" t="s">
        <v>43</v>
      </c>
      <c r="H169" s="16" t="s">
        <v>323</v>
      </c>
      <c r="I169" s="16" t="s">
        <v>31</v>
      </c>
      <c r="J169" s="36">
        <v>27.48</v>
      </c>
      <c r="K169" t="str">
        <f t="shared" si="4"/>
        <v>，1754644</v>
      </c>
      <c r="L169" s="37" t="str">
        <f>VLOOKUP(E169,[1]应付款管理!$A$1:$I$1364,9,0)</f>
        <v>27.48</v>
      </c>
      <c r="M169">
        <f t="shared" si="5"/>
        <v>0</v>
      </c>
    </row>
    <row r="170" spans="2:13">
      <c r="B170" s="14" t="s">
        <v>264</v>
      </c>
      <c r="C170" s="15">
        <v>479692064</v>
      </c>
      <c r="E170" t="s">
        <v>324</v>
      </c>
      <c r="F170" s="15" t="s">
        <v>161</v>
      </c>
      <c r="G170" s="15" t="s">
        <v>85</v>
      </c>
      <c r="H170" s="16" t="s">
        <v>325</v>
      </c>
      <c r="I170" s="16" t="s">
        <v>31</v>
      </c>
      <c r="J170" s="36">
        <v>82.08</v>
      </c>
      <c r="K170" t="str">
        <f t="shared" si="4"/>
        <v>，1754637</v>
      </c>
      <c r="L170" s="37" t="str">
        <f>VLOOKUP(E170,[1]应付款管理!$A$1:$I$1364,9,0)</f>
        <v>82.08</v>
      </c>
      <c r="M170">
        <f t="shared" si="5"/>
        <v>0</v>
      </c>
    </row>
    <row r="171" spans="2:13">
      <c r="B171" s="14" t="s">
        <v>264</v>
      </c>
      <c r="C171" s="15">
        <v>479685664</v>
      </c>
      <c r="E171" t="s">
        <v>326</v>
      </c>
      <c r="F171" s="15" t="s">
        <v>161</v>
      </c>
      <c r="G171" s="15" t="s">
        <v>43</v>
      </c>
      <c r="H171" s="16" t="s">
        <v>327</v>
      </c>
      <c r="I171" s="16" t="s">
        <v>31</v>
      </c>
      <c r="J171" s="36">
        <v>73.26</v>
      </c>
      <c r="K171" t="str">
        <f t="shared" si="4"/>
        <v>，1754616</v>
      </c>
      <c r="L171" s="37" t="str">
        <f>VLOOKUP(E171,[1]应付款管理!$A$1:$I$1364,9,0)</f>
        <v>73.26</v>
      </c>
      <c r="M171">
        <f t="shared" si="5"/>
        <v>0</v>
      </c>
    </row>
    <row r="172" spans="2:13">
      <c r="B172" s="14" t="s">
        <v>264</v>
      </c>
      <c r="C172" s="15">
        <v>479677168</v>
      </c>
      <c r="E172" t="s">
        <v>328</v>
      </c>
      <c r="F172" s="15" t="s">
        <v>264</v>
      </c>
      <c r="G172" s="15" t="s">
        <v>161</v>
      </c>
      <c r="H172" s="16" t="s">
        <v>329</v>
      </c>
      <c r="I172" s="16" t="s">
        <v>31</v>
      </c>
      <c r="J172" s="36">
        <v>17.38</v>
      </c>
      <c r="K172" t="str">
        <f t="shared" si="4"/>
        <v>，1754584</v>
      </c>
      <c r="L172" s="37" t="str">
        <f>VLOOKUP(E172,[1]应付款管理!$A$1:$I$1364,9,0)</f>
        <v>17.38</v>
      </c>
      <c r="M172">
        <f t="shared" si="5"/>
        <v>0</v>
      </c>
    </row>
    <row r="173" spans="2:13">
      <c r="B173" s="14" t="s">
        <v>264</v>
      </c>
      <c r="C173" s="15">
        <v>479673460</v>
      </c>
      <c r="E173" t="s">
        <v>330</v>
      </c>
      <c r="F173" s="15" t="s">
        <v>85</v>
      </c>
      <c r="G173" s="15" t="s">
        <v>29</v>
      </c>
      <c r="H173" s="16" t="s">
        <v>331</v>
      </c>
      <c r="I173" s="16" t="s">
        <v>31</v>
      </c>
      <c r="J173" s="36">
        <v>906.89</v>
      </c>
      <c r="K173" t="str">
        <f t="shared" si="4"/>
        <v>，1754572</v>
      </c>
      <c r="L173" s="37" t="str">
        <f>VLOOKUP(E173,[1]应付款管理!$A$1:$I$1364,9,0)</f>
        <v>906.9</v>
      </c>
      <c r="M173">
        <f t="shared" si="5"/>
        <v>0.00999999999999091</v>
      </c>
    </row>
    <row r="174" spans="2:13">
      <c r="B174" s="14" t="s">
        <v>264</v>
      </c>
      <c r="C174" s="15">
        <v>479670156</v>
      </c>
      <c r="E174" t="s">
        <v>332</v>
      </c>
      <c r="F174" s="15" t="s">
        <v>264</v>
      </c>
      <c r="G174" s="15" t="s">
        <v>161</v>
      </c>
      <c r="H174" s="16" t="s">
        <v>333</v>
      </c>
      <c r="I174" s="16" t="s">
        <v>31</v>
      </c>
      <c r="J174" s="36">
        <v>30.57</v>
      </c>
      <c r="K174" t="str">
        <f t="shared" si="4"/>
        <v>，1754559</v>
      </c>
      <c r="L174" s="37" t="str">
        <f>VLOOKUP(E174,[1]应付款管理!$A$1:$I$1364,9,0)</f>
        <v>30.57</v>
      </c>
      <c r="M174">
        <f t="shared" si="5"/>
        <v>0</v>
      </c>
    </row>
    <row r="175" spans="2:13">
      <c r="B175" s="14" t="s">
        <v>264</v>
      </c>
      <c r="C175" s="15">
        <v>479669580</v>
      </c>
      <c r="E175" t="s">
        <v>334</v>
      </c>
      <c r="F175" s="15" t="s">
        <v>161</v>
      </c>
      <c r="G175" s="15" t="s">
        <v>85</v>
      </c>
      <c r="H175" s="16" t="s">
        <v>335</v>
      </c>
      <c r="I175" s="16" t="s">
        <v>31</v>
      </c>
      <c r="J175" s="36">
        <v>25.84</v>
      </c>
      <c r="K175" t="str">
        <f t="shared" si="4"/>
        <v>，1754556</v>
      </c>
      <c r="L175" s="37" t="str">
        <f>VLOOKUP(E175,[1]应付款管理!$A$1:$I$1364,9,0)</f>
        <v>25.84</v>
      </c>
      <c r="M175">
        <f t="shared" si="5"/>
        <v>0</v>
      </c>
    </row>
    <row r="176" spans="2:13">
      <c r="B176" s="14" t="s">
        <v>264</v>
      </c>
      <c r="C176" s="15">
        <v>479669576</v>
      </c>
      <c r="E176" t="s">
        <v>336</v>
      </c>
      <c r="F176" s="15" t="s">
        <v>27</v>
      </c>
      <c r="G176" s="15" t="s">
        <v>29</v>
      </c>
      <c r="H176" s="16" t="s">
        <v>337</v>
      </c>
      <c r="I176" s="16" t="s">
        <v>31</v>
      </c>
      <c r="J176" s="36">
        <v>49.73</v>
      </c>
      <c r="K176" t="str">
        <f t="shared" si="4"/>
        <v>，1754555</v>
      </c>
      <c r="L176" s="37" t="str">
        <f>VLOOKUP(E176,[1]应付款管理!$A$1:$I$1364,9,0)</f>
        <v>49.73</v>
      </c>
      <c r="M176">
        <f t="shared" si="5"/>
        <v>0</v>
      </c>
    </row>
    <row r="177" spans="2:13">
      <c r="B177" s="14" t="s">
        <v>264</v>
      </c>
      <c r="C177" s="15">
        <v>479668136</v>
      </c>
      <c r="E177" t="s">
        <v>338</v>
      </c>
      <c r="F177" s="15" t="s">
        <v>43</v>
      </c>
      <c r="G177" s="15" t="s">
        <v>29</v>
      </c>
      <c r="H177" s="16" t="s">
        <v>293</v>
      </c>
      <c r="I177" s="16" t="s">
        <v>31</v>
      </c>
      <c r="J177" s="36">
        <v>197.58</v>
      </c>
      <c r="K177" t="str">
        <f t="shared" si="4"/>
        <v>，1754546</v>
      </c>
      <c r="L177" s="37" t="str">
        <f>VLOOKUP(E177,[1]应付款管理!$A$1:$I$1364,9,0)</f>
        <v>197.58</v>
      </c>
      <c r="M177">
        <f t="shared" si="5"/>
        <v>0</v>
      </c>
    </row>
    <row r="178" spans="2:13">
      <c r="B178" s="14" t="s">
        <v>264</v>
      </c>
      <c r="C178" s="15">
        <v>479665396</v>
      </c>
      <c r="E178" t="s">
        <v>339</v>
      </c>
      <c r="F178" s="15" t="s">
        <v>264</v>
      </c>
      <c r="G178" s="15" t="s">
        <v>161</v>
      </c>
      <c r="H178" s="16" t="s">
        <v>340</v>
      </c>
      <c r="I178" s="16" t="s">
        <v>31</v>
      </c>
      <c r="J178" s="36">
        <v>148.04</v>
      </c>
      <c r="K178" t="str">
        <f t="shared" si="4"/>
        <v>，1754537</v>
      </c>
      <c r="L178" s="37" t="str">
        <f>VLOOKUP(E178,[1]应付款管理!$A$1:$I$1364,9,0)</f>
        <v>148.04</v>
      </c>
      <c r="M178">
        <f t="shared" si="5"/>
        <v>0</v>
      </c>
    </row>
    <row r="179" spans="2:13">
      <c r="B179" s="14" t="s">
        <v>264</v>
      </c>
      <c r="C179" s="15">
        <v>479662276</v>
      </c>
      <c r="E179" t="s">
        <v>341</v>
      </c>
      <c r="F179" s="15" t="s">
        <v>264</v>
      </c>
      <c r="G179" s="15" t="s">
        <v>161</v>
      </c>
      <c r="H179" s="16" t="s">
        <v>342</v>
      </c>
      <c r="I179" s="16" t="s">
        <v>31</v>
      </c>
      <c r="J179" s="36">
        <v>143.48</v>
      </c>
      <c r="K179" t="str">
        <f t="shared" si="4"/>
        <v>，1754523</v>
      </c>
      <c r="L179" s="37" t="str">
        <f>VLOOKUP(E179,[1]应付款管理!$A$1:$I$1364,9,0)</f>
        <v>143.48</v>
      </c>
      <c r="M179">
        <f t="shared" si="5"/>
        <v>0</v>
      </c>
    </row>
    <row r="180" spans="2:13">
      <c r="B180" s="14" t="s">
        <v>264</v>
      </c>
      <c r="C180" s="15">
        <v>479659028</v>
      </c>
      <c r="E180" t="s">
        <v>343</v>
      </c>
      <c r="F180" s="15" t="s">
        <v>264</v>
      </c>
      <c r="G180" s="15" t="s">
        <v>85</v>
      </c>
      <c r="H180" s="16" t="s">
        <v>344</v>
      </c>
      <c r="I180" s="16" t="s">
        <v>31</v>
      </c>
      <c r="J180" s="36">
        <v>329.54</v>
      </c>
      <c r="K180" t="str">
        <f t="shared" si="4"/>
        <v>，1754495</v>
      </c>
      <c r="L180" s="37" t="str">
        <f>VLOOKUP(E180,[1]应付款管理!$A$1:$I$1364,9,0)</f>
        <v>329.54</v>
      </c>
      <c r="M180">
        <f t="shared" si="5"/>
        <v>0</v>
      </c>
    </row>
    <row r="181" spans="2:13">
      <c r="B181" s="14" t="s">
        <v>264</v>
      </c>
      <c r="C181" s="15">
        <v>479656684</v>
      </c>
      <c r="E181" t="s">
        <v>345</v>
      </c>
      <c r="F181" s="15" t="s">
        <v>161</v>
      </c>
      <c r="G181" s="15" t="s">
        <v>85</v>
      </c>
      <c r="H181" s="16" t="s">
        <v>346</v>
      </c>
      <c r="I181" s="16" t="s">
        <v>31</v>
      </c>
      <c r="J181" s="36">
        <v>37.58</v>
      </c>
      <c r="K181" t="str">
        <f t="shared" si="4"/>
        <v>，1754499</v>
      </c>
      <c r="L181" s="37" t="str">
        <f>VLOOKUP(E181,[1]应付款管理!$A$1:$I$1364,9,0)</f>
        <v>37.58</v>
      </c>
      <c r="M181">
        <f t="shared" si="5"/>
        <v>0</v>
      </c>
    </row>
    <row r="182" spans="2:13">
      <c r="B182" s="14" t="s">
        <v>264</v>
      </c>
      <c r="C182" s="15">
        <v>479655224</v>
      </c>
      <c r="E182" t="s">
        <v>347</v>
      </c>
      <c r="F182" s="15" t="s">
        <v>161</v>
      </c>
      <c r="G182" s="15" t="s">
        <v>27</v>
      </c>
      <c r="H182" s="16" t="s">
        <v>348</v>
      </c>
      <c r="I182" s="16" t="s">
        <v>31</v>
      </c>
      <c r="J182" s="36">
        <v>49.63</v>
      </c>
      <c r="K182" t="str">
        <f t="shared" si="4"/>
        <v>，1754493</v>
      </c>
      <c r="L182" s="37" t="str">
        <f>VLOOKUP(E182,[1]应付款管理!$A$1:$I$1364,9,0)</f>
        <v>49.62</v>
      </c>
      <c r="M182">
        <f t="shared" si="5"/>
        <v>-0.0100000000000051</v>
      </c>
    </row>
    <row r="183" spans="2:13">
      <c r="B183" s="14" t="s">
        <v>264</v>
      </c>
      <c r="C183" s="15">
        <v>479650380</v>
      </c>
      <c r="E183" t="s">
        <v>349</v>
      </c>
      <c r="F183" s="15" t="s">
        <v>264</v>
      </c>
      <c r="G183" s="15" t="s">
        <v>161</v>
      </c>
      <c r="H183" s="16" t="s">
        <v>350</v>
      </c>
      <c r="I183" s="16" t="s">
        <v>31</v>
      </c>
      <c r="J183" s="36">
        <v>61.29</v>
      </c>
      <c r="K183" t="str">
        <f t="shared" si="4"/>
        <v>，1754473</v>
      </c>
      <c r="L183" s="37" t="str">
        <f>VLOOKUP(E183,[1]应付款管理!$A$1:$I$1364,9,0)</f>
        <v>61.29</v>
      </c>
      <c r="M183">
        <f t="shared" si="5"/>
        <v>0</v>
      </c>
    </row>
    <row r="184" spans="2:13">
      <c r="B184" s="14" t="s">
        <v>264</v>
      </c>
      <c r="C184" s="15">
        <v>479649972</v>
      </c>
      <c r="E184" t="s">
        <v>351</v>
      </c>
      <c r="F184" s="15" t="s">
        <v>161</v>
      </c>
      <c r="G184" s="15" t="s">
        <v>27</v>
      </c>
      <c r="H184" s="16" t="s">
        <v>352</v>
      </c>
      <c r="I184" s="16" t="s">
        <v>31</v>
      </c>
      <c r="J184" s="36">
        <v>204.46</v>
      </c>
      <c r="K184" t="str">
        <f t="shared" si="4"/>
        <v>，1754471</v>
      </c>
      <c r="L184" s="37" t="str">
        <f>VLOOKUP(E184,[1]应付款管理!$A$1:$I$1364,9,0)</f>
        <v>204.45</v>
      </c>
      <c r="M184">
        <f t="shared" si="5"/>
        <v>-0.0100000000000193</v>
      </c>
    </row>
    <row r="185" spans="2:13">
      <c r="B185" s="14" t="s">
        <v>264</v>
      </c>
      <c r="C185" s="15">
        <v>479645712</v>
      </c>
      <c r="E185" t="s">
        <v>353</v>
      </c>
      <c r="F185" s="15" t="s">
        <v>161</v>
      </c>
      <c r="G185" s="15" t="s">
        <v>85</v>
      </c>
      <c r="H185" s="16" t="s">
        <v>354</v>
      </c>
      <c r="I185" s="16" t="s">
        <v>31</v>
      </c>
      <c r="J185" s="36">
        <v>169.62</v>
      </c>
      <c r="K185" t="str">
        <f t="shared" si="4"/>
        <v>，1754445</v>
      </c>
      <c r="L185" s="37" t="str">
        <f>VLOOKUP(E185,[1]应付款管理!$A$1:$I$1364,9,0)</f>
        <v>169.62</v>
      </c>
      <c r="M185">
        <f t="shared" si="5"/>
        <v>0</v>
      </c>
    </row>
    <row r="186" spans="2:13">
      <c r="B186" s="14" t="s">
        <v>264</v>
      </c>
      <c r="C186" s="15">
        <v>479645680</v>
      </c>
      <c r="E186" t="s">
        <v>355</v>
      </c>
      <c r="F186" s="15" t="s">
        <v>264</v>
      </c>
      <c r="G186" s="15" t="s">
        <v>161</v>
      </c>
      <c r="H186" s="16" t="s">
        <v>356</v>
      </c>
      <c r="I186" s="16" t="s">
        <v>31</v>
      </c>
      <c r="J186" s="36">
        <v>22.57</v>
      </c>
      <c r="K186" t="str">
        <f t="shared" si="4"/>
        <v>，1754444</v>
      </c>
      <c r="L186" s="37" t="str">
        <f>VLOOKUP(E186,[1]应付款管理!$A$1:$I$1364,9,0)</f>
        <v>22.57</v>
      </c>
      <c r="M186">
        <f t="shared" si="5"/>
        <v>0</v>
      </c>
    </row>
    <row r="187" spans="2:13">
      <c r="B187" s="14" t="s">
        <v>264</v>
      </c>
      <c r="C187" s="15">
        <v>479633708</v>
      </c>
      <c r="E187" t="s">
        <v>357</v>
      </c>
      <c r="F187" s="15" t="s">
        <v>264</v>
      </c>
      <c r="G187" s="15" t="s">
        <v>161</v>
      </c>
      <c r="H187" s="16" t="s">
        <v>358</v>
      </c>
      <c r="I187" s="16" t="s">
        <v>31</v>
      </c>
      <c r="J187" s="36">
        <v>107.52</v>
      </c>
      <c r="K187" t="str">
        <f t="shared" si="4"/>
        <v>，1754385</v>
      </c>
      <c r="L187" s="37" t="str">
        <f>VLOOKUP(E187,[1]应付款管理!$A$1:$I$1364,9,0)</f>
        <v>107.52</v>
      </c>
      <c r="M187">
        <f t="shared" si="5"/>
        <v>0</v>
      </c>
    </row>
    <row r="188" spans="2:13">
      <c r="B188" s="14" t="s">
        <v>264</v>
      </c>
      <c r="C188" s="15">
        <v>479627300</v>
      </c>
      <c r="E188" t="s">
        <v>359</v>
      </c>
      <c r="F188" s="15" t="s">
        <v>161</v>
      </c>
      <c r="G188" s="15" t="s">
        <v>27</v>
      </c>
      <c r="H188" s="16" t="s">
        <v>360</v>
      </c>
      <c r="I188" s="16" t="s">
        <v>31</v>
      </c>
      <c r="J188" s="36">
        <v>186.32</v>
      </c>
      <c r="K188" t="str">
        <f t="shared" si="4"/>
        <v>，1754356</v>
      </c>
      <c r="L188" s="37" t="str">
        <f>VLOOKUP(E188,[1]应付款管理!$A$1:$I$1364,9,0)</f>
        <v>186.33</v>
      </c>
      <c r="M188">
        <f t="shared" si="5"/>
        <v>0.0100000000000193</v>
      </c>
    </row>
    <row r="189" spans="2:13">
      <c r="B189" s="14" t="s">
        <v>264</v>
      </c>
      <c r="C189" s="15">
        <v>479624448</v>
      </c>
      <c r="E189" t="s">
        <v>361</v>
      </c>
      <c r="F189" s="15" t="s">
        <v>85</v>
      </c>
      <c r="G189" s="15" t="s">
        <v>43</v>
      </c>
      <c r="H189" s="16" t="s">
        <v>362</v>
      </c>
      <c r="I189" s="16" t="s">
        <v>31</v>
      </c>
      <c r="J189" s="36">
        <v>100.67</v>
      </c>
      <c r="K189" t="str">
        <f t="shared" si="4"/>
        <v>，1754343</v>
      </c>
      <c r="L189" s="37" t="str">
        <f>VLOOKUP(E189,[1]应付款管理!$A$1:$I$1364,9,0)</f>
        <v>100.67</v>
      </c>
      <c r="M189">
        <f t="shared" si="5"/>
        <v>0</v>
      </c>
    </row>
    <row r="190" spans="2:13">
      <c r="B190" s="14" t="s">
        <v>264</v>
      </c>
      <c r="C190" s="15">
        <v>479617476</v>
      </c>
      <c r="E190" t="s">
        <v>363</v>
      </c>
      <c r="F190" s="15" t="s">
        <v>264</v>
      </c>
      <c r="G190" s="15" t="s">
        <v>161</v>
      </c>
      <c r="H190" s="16" t="s">
        <v>364</v>
      </c>
      <c r="I190" s="16" t="s">
        <v>31</v>
      </c>
      <c r="J190" s="36">
        <v>24.4</v>
      </c>
      <c r="K190" t="str">
        <f t="shared" si="4"/>
        <v>，1754324</v>
      </c>
      <c r="L190" s="37" t="str">
        <f>VLOOKUP(E190,[1]应付款管理!$A$1:$I$1364,9,0)</f>
        <v>24.4</v>
      </c>
      <c r="M190">
        <f t="shared" si="5"/>
        <v>0</v>
      </c>
    </row>
    <row r="191" spans="2:13">
      <c r="B191" s="14" t="s">
        <v>264</v>
      </c>
      <c r="C191" s="15">
        <v>479616412</v>
      </c>
      <c r="E191" t="s">
        <v>365</v>
      </c>
      <c r="F191" s="15" t="s">
        <v>264</v>
      </c>
      <c r="G191" s="15" t="s">
        <v>85</v>
      </c>
      <c r="H191" s="16" t="s">
        <v>366</v>
      </c>
      <c r="I191" s="16" t="s">
        <v>31</v>
      </c>
      <c r="J191" s="36">
        <v>354.74</v>
      </c>
      <c r="K191" t="str">
        <f t="shared" si="4"/>
        <v>，1754317</v>
      </c>
      <c r="L191" s="37" t="str">
        <f>VLOOKUP(E191,[1]应付款管理!$A$1:$I$1364,9,0)</f>
        <v>354.74</v>
      </c>
      <c r="M191">
        <f t="shared" si="5"/>
        <v>0</v>
      </c>
    </row>
    <row r="192" spans="2:13">
      <c r="B192" s="14" t="s">
        <v>264</v>
      </c>
      <c r="C192" s="15">
        <v>479613928</v>
      </c>
      <c r="E192" t="s">
        <v>367</v>
      </c>
      <c r="F192" s="15" t="s">
        <v>264</v>
      </c>
      <c r="G192" s="15" t="s">
        <v>161</v>
      </c>
      <c r="H192" s="16" t="s">
        <v>368</v>
      </c>
      <c r="I192" s="16" t="s">
        <v>31</v>
      </c>
      <c r="J192" s="36">
        <v>30.55</v>
      </c>
      <c r="K192" t="str">
        <f t="shared" si="4"/>
        <v>，1754308</v>
      </c>
      <c r="L192" s="37" t="str">
        <f>VLOOKUP(E192,[1]应付款管理!$A$1:$I$1364,9,0)</f>
        <v>30.55</v>
      </c>
      <c r="M192">
        <f t="shared" si="5"/>
        <v>0</v>
      </c>
    </row>
    <row r="193" spans="2:13">
      <c r="B193" s="14" t="s">
        <v>264</v>
      </c>
      <c r="C193" s="15">
        <v>479608816</v>
      </c>
      <c r="E193" t="s">
        <v>369</v>
      </c>
      <c r="F193" s="15" t="s">
        <v>264</v>
      </c>
      <c r="G193" s="15" t="s">
        <v>27</v>
      </c>
      <c r="H193" s="16" t="s">
        <v>370</v>
      </c>
      <c r="I193" s="16" t="s">
        <v>31</v>
      </c>
      <c r="J193" s="36">
        <v>252.82</v>
      </c>
      <c r="K193" t="str">
        <f t="shared" si="4"/>
        <v>，1754282</v>
      </c>
      <c r="L193" s="37" t="str">
        <f>VLOOKUP(E193,[1]应付款管理!$A$1:$I$1364,9,0)</f>
        <v>252.84</v>
      </c>
      <c r="M193">
        <f t="shared" si="5"/>
        <v>0.0200000000000102</v>
      </c>
    </row>
    <row r="194" spans="2:13">
      <c r="B194" s="14" t="s">
        <v>264</v>
      </c>
      <c r="C194" s="15">
        <v>479607504</v>
      </c>
      <c r="E194" t="s">
        <v>371</v>
      </c>
      <c r="F194" s="15" t="s">
        <v>264</v>
      </c>
      <c r="G194" s="15" t="s">
        <v>85</v>
      </c>
      <c r="H194" s="16" t="s">
        <v>372</v>
      </c>
      <c r="I194" s="16" t="s">
        <v>31</v>
      </c>
      <c r="J194" s="36">
        <v>23.28</v>
      </c>
      <c r="K194" t="str">
        <f t="shared" si="4"/>
        <v>，1754274</v>
      </c>
      <c r="L194" s="37" t="str">
        <f>VLOOKUP(E194,[1]应付款管理!$A$1:$I$1364,9,0)</f>
        <v>23.28</v>
      </c>
      <c r="M194">
        <f t="shared" si="5"/>
        <v>0</v>
      </c>
    </row>
    <row r="195" spans="2:13">
      <c r="B195" s="14" t="s">
        <v>264</v>
      </c>
      <c r="C195" s="15">
        <v>479604740</v>
      </c>
      <c r="E195" t="s">
        <v>373</v>
      </c>
      <c r="F195" s="15" t="s">
        <v>264</v>
      </c>
      <c r="G195" s="15" t="s">
        <v>161</v>
      </c>
      <c r="H195" s="16" t="s">
        <v>374</v>
      </c>
      <c r="I195" s="16" t="s">
        <v>31</v>
      </c>
      <c r="J195" s="36">
        <v>22.88</v>
      </c>
      <c r="K195" t="str">
        <f t="shared" si="4"/>
        <v>，1754267</v>
      </c>
      <c r="L195" s="37" t="str">
        <f>VLOOKUP(E195,[1]应付款管理!$A$1:$I$1364,9,0)</f>
        <v>22.88</v>
      </c>
      <c r="M195">
        <f t="shared" si="5"/>
        <v>0</v>
      </c>
    </row>
    <row r="196" spans="2:13">
      <c r="B196" s="14" t="s">
        <v>264</v>
      </c>
      <c r="C196" s="15">
        <v>479599480</v>
      </c>
      <c r="E196" t="s">
        <v>375</v>
      </c>
      <c r="F196" s="15" t="s">
        <v>85</v>
      </c>
      <c r="G196" s="15" t="s">
        <v>27</v>
      </c>
      <c r="H196" s="16" t="s">
        <v>376</v>
      </c>
      <c r="I196" s="16" t="s">
        <v>31</v>
      </c>
      <c r="J196" s="36">
        <v>68.86</v>
      </c>
      <c r="K196" t="str">
        <f t="shared" si="4"/>
        <v>，1754244</v>
      </c>
      <c r="L196" s="37" t="str">
        <f>VLOOKUP(E196,[1]应付款管理!$A$1:$I$1364,9,0)</f>
        <v>68.86</v>
      </c>
      <c r="M196">
        <f t="shared" si="5"/>
        <v>0</v>
      </c>
    </row>
    <row r="197" spans="2:13">
      <c r="B197" s="14" t="s">
        <v>264</v>
      </c>
      <c r="C197" s="15">
        <v>479599392</v>
      </c>
      <c r="E197" t="s">
        <v>377</v>
      </c>
      <c r="F197" s="15" t="s">
        <v>264</v>
      </c>
      <c r="G197" s="15" t="s">
        <v>161</v>
      </c>
      <c r="H197" s="16" t="s">
        <v>378</v>
      </c>
      <c r="I197" s="16" t="s">
        <v>31</v>
      </c>
      <c r="J197" s="36">
        <v>74.79</v>
      </c>
      <c r="K197" t="str">
        <f t="shared" si="4"/>
        <v>，1754243</v>
      </c>
      <c r="L197" s="37" t="str">
        <f>VLOOKUP(E197,[1]应付款管理!$A$1:$I$1364,9,0)</f>
        <v>74.79</v>
      </c>
      <c r="M197">
        <f t="shared" si="5"/>
        <v>0</v>
      </c>
    </row>
    <row r="198" spans="2:13">
      <c r="B198" s="14" t="s">
        <v>264</v>
      </c>
      <c r="C198" s="15">
        <v>479597992</v>
      </c>
      <c r="E198" t="s">
        <v>379</v>
      </c>
      <c r="F198" s="15" t="s">
        <v>264</v>
      </c>
      <c r="G198" s="15" t="s">
        <v>161</v>
      </c>
      <c r="H198" s="16" t="s">
        <v>380</v>
      </c>
      <c r="I198" s="16" t="s">
        <v>31</v>
      </c>
      <c r="J198" s="36">
        <v>96.06</v>
      </c>
      <c r="K198" t="str">
        <f t="shared" si="4"/>
        <v>，1754234</v>
      </c>
      <c r="L198" s="37" t="str">
        <f>VLOOKUP(E198,[1]应付款管理!$A$1:$I$1364,9,0)</f>
        <v>96.06</v>
      </c>
      <c r="M198">
        <f t="shared" si="5"/>
        <v>0</v>
      </c>
    </row>
    <row r="199" spans="2:13">
      <c r="B199" s="14" t="s">
        <v>264</v>
      </c>
      <c r="C199" s="15">
        <v>479596388</v>
      </c>
      <c r="E199" t="s">
        <v>381</v>
      </c>
      <c r="F199" s="15" t="s">
        <v>161</v>
      </c>
      <c r="G199" s="15" t="s">
        <v>85</v>
      </c>
      <c r="H199" s="16" t="s">
        <v>382</v>
      </c>
      <c r="I199" s="16" t="s">
        <v>31</v>
      </c>
      <c r="J199" s="36">
        <v>75.35</v>
      </c>
      <c r="K199" t="str">
        <f t="shared" si="4"/>
        <v>，1754224</v>
      </c>
      <c r="L199" s="37" t="str">
        <f>VLOOKUP(E199,[1]应付款管理!$A$1:$I$1364,9,0)</f>
        <v>75.35</v>
      </c>
      <c r="M199">
        <f t="shared" si="5"/>
        <v>0</v>
      </c>
    </row>
    <row r="200" spans="2:13">
      <c r="B200" s="14" t="s">
        <v>264</v>
      </c>
      <c r="C200" s="15">
        <v>479596360</v>
      </c>
      <c r="E200" t="s">
        <v>383</v>
      </c>
      <c r="F200" s="15" t="s">
        <v>264</v>
      </c>
      <c r="G200" s="15" t="s">
        <v>85</v>
      </c>
      <c r="H200" s="16" t="s">
        <v>384</v>
      </c>
      <c r="I200" s="16" t="s">
        <v>31</v>
      </c>
      <c r="J200" s="36">
        <v>78.88</v>
      </c>
      <c r="K200" t="str">
        <f t="shared" si="4"/>
        <v>，1754223</v>
      </c>
      <c r="L200" s="37" t="str">
        <f>VLOOKUP(E200,[1]应付款管理!$A$1:$I$1364,9,0)</f>
        <v>78.88</v>
      </c>
      <c r="M200">
        <f t="shared" si="5"/>
        <v>0</v>
      </c>
    </row>
    <row r="201" spans="2:13">
      <c r="B201" s="14" t="s">
        <v>264</v>
      </c>
      <c r="C201" s="15">
        <v>479596260</v>
      </c>
      <c r="E201" t="s">
        <v>385</v>
      </c>
      <c r="F201" s="15" t="s">
        <v>264</v>
      </c>
      <c r="G201" s="15" t="s">
        <v>85</v>
      </c>
      <c r="H201" s="16" t="s">
        <v>386</v>
      </c>
      <c r="I201" s="16" t="s">
        <v>31</v>
      </c>
      <c r="J201" s="36">
        <v>242.71</v>
      </c>
      <c r="K201" t="str">
        <f t="shared" si="4"/>
        <v>，1754222</v>
      </c>
      <c r="L201" s="37" t="str">
        <f>VLOOKUP(E201,[1]应付款管理!$A$1:$I$1364,9,0)</f>
        <v>242.72</v>
      </c>
      <c r="M201">
        <f t="shared" si="5"/>
        <v>0.00999999999999091</v>
      </c>
    </row>
    <row r="202" spans="2:13">
      <c r="B202" s="14" t="s">
        <v>264</v>
      </c>
      <c r="C202" s="15">
        <v>479595924</v>
      </c>
      <c r="E202" t="s">
        <v>387</v>
      </c>
      <c r="F202" s="15" t="s">
        <v>264</v>
      </c>
      <c r="G202" s="15" t="s">
        <v>161</v>
      </c>
      <c r="H202" s="16" t="s">
        <v>388</v>
      </c>
      <c r="I202" s="16" t="s">
        <v>31</v>
      </c>
      <c r="J202" s="36">
        <v>112.52</v>
      </c>
      <c r="K202" t="str">
        <f t="shared" si="4"/>
        <v>，1754220</v>
      </c>
      <c r="L202" s="37" t="str">
        <f>VLOOKUP(E202,[1]应付款管理!$A$1:$I$1364,9,0)</f>
        <v>112.52</v>
      </c>
      <c r="M202">
        <f t="shared" si="5"/>
        <v>0</v>
      </c>
    </row>
    <row r="203" spans="2:13">
      <c r="B203" s="14" t="s">
        <v>264</v>
      </c>
      <c r="C203" s="15">
        <v>479594652</v>
      </c>
      <c r="E203" t="s">
        <v>389</v>
      </c>
      <c r="F203" s="15" t="s">
        <v>264</v>
      </c>
      <c r="G203" s="15" t="s">
        <v>161</v>
      </c>
      <c r="H203" s="16" t="s">
        <v>390</v>
      </c>
      <c r="I203" s="16" t="s">
        <v>31</v>
      </c>
      <c r="J203" s="36">
        <v>62.87</v>
      </c>
      <c r="K203" t="str">
        <f t="shared" si="4"/>
        <v>，1754218</v>
      </c>
      <c r="L203" s="37" t="str">
        <f>VLOOKUP(E203,[1]应付款管理!$A$1:$I$1364,9,0)</f>
        <v>62.87</v>
      </c>
      <c r="M203">
        <f t="shared" si="5"/>
        <v>0</v>
      </c>
    </row>
    <row r="204" spans="2:13">
      <c r="B204" s="14" t="s">
        <v>264</v>
      </c>
      <c r="C204" s="15">
        <v>479582036</v>
      </c>
      <c r="E204" t="s">
        <v>391</v>
      </c>
      <c r="F204" s="15" t="s">
        <v>264</v>
      </c>
      <c r="G204" s="15" t="s">
        <v>161</v>
      </c>
      <c r="H204" s="16" t="s">
        <v>392</v>
      </c>
      <c r="I204" s="16" t="s">
        <v>31</v>
      </c>
      <c r="J204" s="36">
        <v>48.92</v>
      </c>
      <c r="K204" t="str">
        <f t="shared" si="4"/>
        <v>，1754137</v>
      </c>
      <c r="L204" s="37" t="str">
        <f>VLOOKUP(E204,[1]应付款管理!$A$1:$I$1364,9,0)</f>
        <v>48.92</v>
      </c>
      <c r="M204">
        <f t="shared" si="5"/>
        <v>0</v>
      </c>
    </row>
    <row r="205" spans="2:13">
      <c r="B205" s="14" t="s">
        <v>264</v>
      </c>
      <c r="C205" s="15">
        <v>479574724</v>
      </c>
      <c r="E205" t="s">
        <v>393</v>
      </c>
      <c r="F205" s="15" t="s">
        <v>264</v>
      </c>
      <c r="G205" s="15" t="s">
        <v>161</v>
      </c>
      <c r="H205" s="16" t="s">
        <v>394</v>
      </c>
      <c r="I205" s="16" t="s">
        <v>31</v>
      </c>
      <c r="J205" s="36">
        <v>206.73</v>
      </c>
      <c r="K205" t="str">
        <f t="shared" si="4"/>
        <v>，1754104</v>
      </c>
      <c r="L205" s="37" t="str">
        <f>VLOOKUP(E205,[1]应付款管理!$A$1:$I$1364,9,0)</f>
        <v>206.73</v>
      </c>
      <c r="M205">
        <f t="shared" si="5"/>
        <v>0</v>
      </c>
    </row>
    <row r="206" spans="2:13">
      <c r="B206" s="14" t="s">
        <v>264</v>
      </c>
      <c r="C206" s="15">
        <v>479573880</v>
      </c>
      <c r="E206" t="s">
        <v>395</v>
      </c>
      <c r="F206" s="15" t="s">
        <v>264</v>
      </c>
      <c r="G206" s="15" t="s">
        <v>85</v>
      </c>
      <c r="H206" s="16" t="s">
        <v>396</v>
      </c>
      <c r="I206" s="16" t="s">
        <v>31</v>
      </c>
      <c r="J206" s="36">
        <v>176.96</v>
      </c>
      <c r="K206" t="str">
        <f t="shared" si="4"/>
        <v>，1754099</v>
      </c>
      <c r="L206" s="37" t="str">
        <f>VLOOKUP(E206,[1]应付款管理!$A$1:$I$1364,9,0)</f>
        <v>176.96</v>
      </c>
      <c r="M206">
        <f t="shared" si="5"/>
        <v>0</v>
      </c>
    </row>
    <row r="207" spans="2:13">
      <c r="B207" s="14" t="s">
        <v>264</v>
      </c>
      <c r="C207" s="15">
        <v>479564400</v>
      </c>
      <c r="E207" t="s">
        <v>397</v>
      </c>
      <c r="F207" s="15" t="s">
        <v>264</v>
      </c>
      <c r="G207" s="15" t="s">
        <v>161</v>
      </c>
      <c r="H207" s="16" t="s">
        <v>398</v>
      </c>
      <c r="I207" s="16" t="s">
        <v>31</v>
      </c>
      <c r="J207" s="36">
        <v>38.6</v>
      </c>
      <c r="K207" t="str">
        <f t="shared" si="4"/>
        <v>，1754074</v>
      </c>
      <c r="L207" s="37" t="str">
        <f>VLOOKUP(E207,[1]应付款管理!$A$1:$I$1364,9,0)</f>
        <v>38.6</v>
      </c>
      <c r="M207">
        <f t="shared" si="5"/>
        <v>0</v>
      </c>
    </row>
    <row r="208" spans="2:13">
      <c r="B208" s="14" t="s">
        <v>264</v>
      </c>
      <c r="C208" s="15">
        <v>479562824</v>
      </c>
      <c r="E208" t="s">
        <v>399</v>
      </c>
      <c r="F208" s="15" t="s">
        <v>85</v>
      </c>
      <c r="G208" s="15" t="s">
        <v>43</v>
      </c>
      <c r="H208" s="16" t="s">
        <v>400</v>
      </c>
      <c r="I208" s="16" t="s">
        <v>31</v>
      </c>
      <c r="J208" s="36">
        <v>92.76</v>
      </c>
      <c r="K208" t="str">
        <f t="shared" si="4"/>
        <v>，1754063</v>
      </c>
      <c r="L208" s="37" t="str">
        <f>VLOOKUP(E208,[1]应付款管理!$A$1:$I$1364,9,0)</f>
        <v>92.76</v>
      </c>
      <c r="M208">
        <f t="shared" si="5"/>
        <v>0</v>
      </c>
    </row>
    <row r="209" spans="2:13">
      <c r="B209" s="14" t="s">
        <v>264</v>
      </c>
      <c r="C209" s="15">
        <v>479561012</v>
      </c>
      <c r="E209" t="s">
        <v>401</v>
      </c>
      <c r="F209" s="15" t="s">
        <v>264</v>
      </c>
      <c r="G209" s="15" t="s">
        <v>161</v>
      </c>
      <c r="H209" s="16" t="s">
        <v>402</v>
      </c>
      <c r="I209" s="16" t="s">
        <v>31</v>
      </c>
      <c r="J209" s="36">
        <v>94.01</v>
      </c>
      <c r="K209" t="str">
        <f t="shared" si="4"/>
        <v>，1754051</v>
      </c>
      <c r="L209" s="37" t="str">
        <f>VLOOKUP(E209,[1]应付款管理!$A$1:$I$1364,9,0)</f>
        <v>94.01</v>
      </c>
      <c r="M209">
        <f t="shared" si="5"/>
        <v>0</v>
      </c>
    </row>
    <row r="210" spans="2:13">
      <c r="B210" s="14" t="s">
        <v>264</v>
      </c>
      <c r="C210" s="15">
        <v>479559288</v>
      </c>
      <c r="E210" t="s">
        <v>403</v>
      </c>
      <c r="F210" s="15" t="s">
        <v>264</v>
      </c>
      <c r="G210" s="15" t="s">
        <v>161</v>
      </c>
      <c r="H210" s="16" t="s">
        <v>404</v>
      </c>
      <c r="I210" s="16" t="s">
        <v>31</v>
      </c>
      <c r="J210" s="36">
        <v>53.61</v>
      </c>
      <c r="K210" t="str">
        <f t="shared" si="4"/>
        <v>，1754042</v>
      </c>
      <c r="L210" s="37" t="str">
        <f>VLOOKUP(E210,[1]应付款管理!$A$1:$I$1364,9,0)</f>
        <v>53.61</v>
      </c>
      <c r="M210">
        <f t="shared" si="5"/>
        <v>0</v>
      </c>
    </row>
    <row r="211" spans="2:13">
      <c r="B211" s="14" t="s">
        <v>264</v>
      </c>
      <c r="C211" s="15">
        <v>479559144</v>
      </c>
      <c r="E211" t="s">
        <v>405</v>
      </c>
      <c r="F211" s="15" t="s">
        <v>264</v>
      </c>
      <c r="G211" s="15" t="s">
        <v>85</v>
      </c>
      <c r="H211" s="16" t="s">
        <v>406</v>
      </c>
      <c r="I211" s="16" t="s">
        <v>31</v>
      </c>
      <c r="J211" s="36">
        <v>188.16</v>
      </c>
      <c r="K211" t="str">
        <f t="shared" si="4"/>
        <v>，1754041</v>
      </c>
      <c r="L211" s="37" t="str">
        <f>VLOOKUP(E211,[1]应付款管理!$A$1:$I$1364,9,0)</f>
        <v>188.16</v>
      </c>
      <c r="M211">
        <f t="shared" si="5"/>
        <v>0</v>
      </c>
    </row>
    <row r="212" spans="2:13">
      <c r="B212" s="14" t="s">
        <v>264</v>
      </c>
      <c r="C212" s="15">
        <v>479558468</v>
      </c>
      <c r="E212" t="s">
        <v>407</v>
      </c>
      <c r="F212" s="15" t="s">
        <v>85</v>
      </c>
      <c r="G212" s="15" t="s">
        <v>27</v>
      </c>
      <c r="H212" s="16" t="s">
        <v>408</v>
      </c>
      <c r="I212" s="16" t="s">
        <v>31</v>
      </c>
      <c r="J212" s="36">
        <v>39.38</v>
      </c>
      <c r="K212" t="str">
        <f t="shared" si="4"/>
        <v>，1754035</v>
      </c>
      <c r="L212" s="37" t="str">
        <f>VLOOKUP(E212,[1]应付款管理!$A$1:$I$1364,9,0)</f>
        <v>39.38</v>
      </c>
      <c r="M212">
        <f t="shared" si="5"/>
        <v>0</v>
      </c>
    </row>
    <row r="213" spans="2:13">
      <c r="B213" s="14" t="s">
        <v>264</v>
      </c>
      <c r="C213" s="15">
        <v>479552476</v>
      </c>
      <c r="E213" t="s">
        <v>409</v>
      </c>
      <c r="F213" s="15" t="s">
        <v>161</v>
      </c>
      <c r="G213" s="15" t="s">
        <v>85</v>
      </c>
      <c r="H213" s="16" t="s">
        <v>410</v>
      </c>
      <c r="I213" s="16" t="s">
        <v>31</v>
      </c>
      <c r="J213" s="36">
        <v>31.28</v>
      </c>
      <c r="K213" t="str">
        <f t="shared" si="4"/>
        <v>，1754004</v>
      </c>
      <c r="L213" s="37" t="str">
        <f>VLOOKUP(E213,[1]应付款管理!$A$1:$I$1364,9,0)</f>
        <v>31.28</v>
      </c>
      <c r="M213">
        <f t="shared" si="5"/>
        <v>0</v>
      </c>
    </row>
    <row r="214" spans="2:13">
      <c r="B214" s="14" t="s">
        <v>264</v>
      </c>
      <c r="C214" s="15">
        <v>479552232</v>
      </c>
      <c r="E214" t="s">
        <v>411</v>
      </c>
      <c r="F214" s="15" t="s">
        <v>264</v>
      </c>
      <c r="G214" s="15" t="s">
        <v>161</v>
      </c>
      <c r="H214" s="16" t="s">
        <v>412</v>
      </c>
      <c r="I214" s="16" t="s">
        <v>31</v>
      </c>
      <c r="J214" s="36">
        <v>50.27</v>
      </c>
      <c r="K214" t="str">
        <f t="shared" ref="K214:K277" si="6">$K$20&amp;E214</f>
        <v>，1754002</v>
      </c>
      <c r="L214" s="37" t="str">
        <f>VLOOKUP(E214,[1]应付款管理!$A$1:$I$1364,9,0)</f>
        <v>50.27</v>
      </c>
      <c r="M214">
        <f t="shared" ref="M214:M277" si="7">L214-J214</f>
        <v>0</v>
      </c>
    </row>
    <row r="215" spans="2:13">
      <c r="B215" s="14" t="s">
        <v>264</v>
      </c>
      <c r="C215" s="15">
        <v>479550620</v>
      </c>
      <c r="E215" t="s">
        <v>413</v>
      </c>
      <c r="F215" s="15" t="s">
        <v>264</v>
      </c>
      <c r="G215" s="15" t="s">
        <v>161</v>
      </c>
      <c r="H215" s="16" t="s">
        <v>414</v>
      </c>
      <c r="I215" s="16" t="s">
        <v>31</v>
      </c>
      <c r="J215" s="36">
        <v>35.49</v>
      </c>
      <c r="K215" t="str">
        <f t="shared" si="6"/>
        <v>，1753992</v>
      </c>
      <c r="L215" s="37" t="str">
        <f>VLOOKUP(E215,[1]应付款管理!$A$1:$I$1364,9,0)</f>
        <v>35.49</v>
      </c>
      <c r="M215">
        <f t="shared" si="7"/>
        <v>0</v>
      </c>
    </row>
    <row r="216" spans="2:13">
      <c r="B216" s="14" t="s">
        <v>264</v>
      </c>
      <c r="C216" s="15">
        <v>479549584</v>
      </c>
      <c r="E216" t="s">
        <v>415</v>
      </c>
      <c r="F216" s="15" t="s">
        <v>264</v>
      </c>
      <c r="G216" s="15" t="s">
        <v>161</v>
      </c>
      <c r="H216" s="16" t="s">
        <v>412</v>
      </c>
      <c r="I216" s="16" t="s">
        <v>31</v>
      </c>
      <c r="J216" s="36">
        <v>50.27</v>
      </c>
      <c r="K216" t="str">
        <f t="shared" si="6"/>
        <v>，1753989</v>
      </c>
      <c r="L216" s="37" t="str">
        <f>VLOOKUP(E216,[1]应付款管理!$A$1:$I$1364,9,0)</f>
        <v>50.27</v>
      </c>
      <c r="M216">
        <f t="shared" si="7"/>
        <v>0</v>
      </c>
    </row>
    <row r="217" spans="2:13">
      <c r="B217" s="14" t="s">
        <v>264</v>
      </c>
      <c r="C217" s="15">
        <v>479547272</v>
      </c>
      <c r="E217" t="s">
        <v>416</v>
      </c>
      <c r="F217" s="15" t="s">
        <v>264</v>
      </c>
      <c r="G217" s="15" t="s">
        <v>161</v>
      </c>
      <c r="H217" s="16" t="s">
        <v>417</v>
      </c>
      <c r="I217" s="16" t="s">
        <v>31</v>
      </c>
      <c r="J217" s="36">
        <v>21.57</v>
      </c>
      <c r="K217" t="str">
        <f t="shared" si="6"/>
        <v>，1753983</v>
      </c>
      <c r="L217" s="37" t="str">
        <f>VLOOKUP(E217,[1]应付款管理!$A$1:$I$1364,9,0)</f>
        <v>21.57</v>
      </c>
      <c r="M217">
        <f t="shared" si="7"/>
        <v>0</v>
      </c>
    </row>
    <row r="218" spans="2:13">
      <c r="B218" s="14" t="s">
        <v>264</v>
      </c>
      <c r="C218" s="15">
        <v>479546260</v>
      </c>
      <c r="F218" s="15" t="s">
        <v>264</v>
      </c>
      <c r="G218" s="15" t="s">
        <v>161</v>
      </c>
      <c r="H218" s="16" t="s">
        <v>418</v>
      </c>
      <c r="I218" s="16" t="s">
        <v>31</v>
      </c>
      <c r="J218" s="20">
        <v>53.79</v>
      </c>
      <c r="K218" t="str">
        <f t="shared" si="6"/>
        <v>，</v>
      </c>
      <c r="L218" s="37" t="e">
        <f>VLOOKUP(E218,[1]应付款管理!$A$1:$I$1364,9,0)</f>
        <v>#N/A</v>
      </c>
      <c r="M218" t="e">
        <f t="shared" si="7"/>
        <v>#N/A</v>
      </c>
    </row>
    <row r="219" spans="2:13">
      <c r="B219" s="14" t="s">
        <v>264</v>
      </c>
      <c r="C219" s="15">
        <v>479546260</v>
      </c>
      <c r="F219" s="15" t="s">
        <v>264</v>
      </c>
      <c r="G219" s="15" t="s">
        <v>161</v>
      </c>
      <c r="H219" s="16" t="s">
        <v>419</v>
      </c>
      <c r="I219" s="16" t="s">
        <v>31</v>
      </c>
      <c r="J219" s="20">
        <v>-53.79</v>
      </c>
      <c r="K219" t="str">
        <f t="shared" si="6"/>
        <v>，</v>
      </c>
      <c r="L219" s="37" t="e">
        <f>VLOOKUP(E219,[1]应付款管理!$A$1:$I$1364,9,0)</f>
        <v>#N/A</v>
      </c>
      <c r="M219" t="e">
        <f t="shared" si="7"/>
        <v>#N/A</v>
      </c>
    </row>
    <row r="220" spans="2:13">
      <c r="B220" s="14" t="s">
        <v>264</v>
      </c>
      <c r="C220" s="15">
        <v>479544180</v>
      </c>
      <c r="E220" t="s">
        <v>420</v>
      </c>
      <c r="F220" s="15" t="s">
        <v>264</v>
      </c>
      <c r="G220" s="15" t="s">
        <v>161</v>
      </c>
      <c r="H220" s="16" t="s">
        <v>421</v>
      </c>
      <c r="I220" s="16" t="s">
        <v>31</v>
      </c>
      <c r="J220" s="36">
        <v>108.78</v>
      </c>
      <c r="K220" t="str">
        <f t="shared" si="6"/>
        <v>，1753968</v>
      </c>
      <c r="L220" s="37" t="str">
        <f>VLOOKUP(E220,[1]应付款管理!$A$1:$I$1364,9,0)</f>
        <v>108.78</v>
      </c>
      <c r="M220">
        <f t="shared" si="7"/>
        <v>0</v>
      </c>
    </row>
    <row r="221" spans="2:13">
      <c r="B221" s="14" t="s">
        <v>264</v>
      </c>
      <c r="C221" s="15">
        <v>479543868</v>
      </c>
      <c r="E221" t="s">
        <v>422</v>
      </c>
      <c r="F221" s="15" t="s">
        <v>161</v>
      </c>
      <c r="G221" s="15" t="s">
        <v>27</v>
      </c>
      <c r="H221" s="16" t="s">
        <v>423</v>
      </c>
      <c r="I221" s="16" t="s">
        <v>31</v>
      </c>
      <c r="J221" s="36">
        <v>112.11</v>
      </c>
      <c r="K221" t="str">
        <f t="shared" si="6"/>
        <v>，1753967</v>
      </c>
      <c r="L221" s="37" t="str">
        <f>VLOOKUP(E221,[1]应付款管理!$A$1:$I$1364,9,0)</f>
        <v>112.11</v>
      </c>
      <c r="M221">
        <f t="shared" si="7"/>
        <v>0</v>
      </c>
    </row>
    <row r="222" spans="2:13">
      <c r="B222" s="14" t="s">
        <v>264</v>
      </c>
      <c r="C222" s="15">
        <v>479541988</v>
      </c>
      <c r="E222" t="s">
        <v>424</v>
      </c>
      <c r="F222" s="15" t="s">
        <v>85</v>
      </c>
      <c r="G222" s="15" t="s">
        <v>43</v>
      </c>
      <c r="H222" s="16" t="s">
        <v>425</v>
      </c>
      <c r="I222" s="16" t="s">
        <v>31</v>
      </c>
      <c r="J222" s="36">
        <v>27.27</v>
      </c>
      <c r="K222" t="str">
        <f t="shared" si="6"/>
        <v>，1753951</v>
      </c>
      <c r="L222" s="37" t="str">
        <f>VLOOKUP(E222,[1]应付款管理!$A$1:$I$1364,9,0)</f>
        <v>27.27</v>
      </c>
      <c r="M222">
        <f t="shared" si="7"/>
        <v>0</v>
      </c>
    </row>
    <row r="223" spans="2:13">
      <c r="B223" s="14" t="s">
        <v>264</v>
      </c>
      <c r="C223" s="15">
        <v>479541520</v>
      </c>
      <c r="E223" t="s">
        <v>426</v>
      </c>
      <c r="F223" s="15" t="s">
        <v>85</v>
      </c>
      <c r="G223" s="15" t="s">
        <v>43</v>
      </c>
      <c r="H223" s="16" t="s">
        <v>425</v>
      </c>
      <c r="I223" s="16" t="s">
        <v>31</v>
      </c>
      <c r="J223" s="36">
        <v>27.27</v>
      </c>
      <c r="K223" t="str">
        <f t="shared" si="6"/>
        <v>，1753949</v>
      </c>
      <c r="L223" s="37" t="str">
        <f>VLOOKUP(E223,[1]应付款管理!$A$1:$I$1364,9,0)</f>
        <v>27.27</v>
      </c>
      <c r="M223">
        <f t="shared" si="7"/>
        <v>0</v>
      </c>
    </row>
    <row r="224" spans="2:13">
      <c r="B224" s="14" t="s">
        <v>264</v>
      </c>
      <c r="C224" s="15">
        <v>479541148</v>
      </c>
      <c r="E224" t="s">
        <v>427</v>
      </c>
      <c r="F224" s="15" t="s">
        <v>264</v>
      </c>
      <c r="G224" s="15" t="s">
        <v>161</v>
      </c>
      <c r="H224" s="16" t="s">
        <v>428</v>
      </c>
      <c r="I224" s="16" t="s">
        <v>31</v>
      </c>
      <c r="J224" s="36">
        <v>141.23</v>
      </c>
      <c r="K224" t="str">
        <f t="shared" si="6"/>
        <v>，1753947</v>
      </c>
      <c r="L224" s="37" t="str">
        <f>VLOOKUP(E224,[1]应付款管理!$A$1:$I$1364,9,0)</f>
        <v>141.23</v>
      </c>
      <c r="M224">
        <f t="shared" si="7"/>
        <v>0</v>
      </c>
    </row>
    <row r="225" spans="2:13">
      <c r="B225" s="14" t="s">
        <v>264</v>
      </c>
      <c r="C225" s="15">
        <v>479536072</v>
      </c>
      <c r="E225" t="s">
        <v>429</v>
      </c>
      <c r="F225" s="15" t="s">
        <v>264</v>
      </c>
      <c r="G225" s="15" t="s">
        <v>161</v>
      </c>
      <c r="H225" s="16" t="s">
        <v>51</v>
      </c>
      <c r="I225" s="16" t="s">
        <v>31</v>
      </c>
      <c r="J225" s="36">
        <v>40.04</v>
      </c>
      <c r="K225" t="str">
        <f t="shared" si="6"/>
        <v>，1753925</v>
      </c>
      <c r="L225" s="37" t="str">
        <f>VLOOKUP(E225,[1]应付款管理!$A$1:$I$1364,9,0)</f>
        <v>40.04</v>
      </c>
      <c r="M225">
        <f t="shared" si="7"/>
        <v>0</v>
      </c>
    </row>
    <row r="226" spans="2:13">
      <c r="B226" s="14" t="s">
        <v>264</v>
      </c>
      <c r="C226" s="15">
        <v>479532212</v>
      </c>
      <c r="E226" t="s">
        <v>430</v>
      </c>
      <c r="F226" s="15" t="s">
        <v>264</v>
      </c>
      <c r="G226" s="15" t="s">
        <v>161</v>
      </c>
      <c r="H226" s="16" t="s">
        <v>398</v>
      </c>
      <c r="I226" s="16" t="s">
        <v>31</v>
      </c>
      <c r="J226" s="36">
        <v>38.6</v>
      </c>
      <c r="K226" t="str">
        <f t="shared" si="6"/>
        <v>，1753897</v>
      </c>
      <c r="L226" s="37" t="str">
        <f>VLOOKUP(E226,[1]应付款管理!$A$1:$I$1364,9,0)</f>
        <v>38.6</v>
      </c>
      <c r="M226">
        <f t="shared" si="7"/>
        <v>0</v>
      </c>
    </row>
    <row r="227" spans="2:13">
      <c r="B227" s="14" t="s">
        <v>264</v>
      </c>
      <c r="C227" s="15">
        <v>479529992</v>
      </c>
      <c r="E227" t="s">
        <v>431</v>
      </c>
      <c r="F227" s="15" t="s">
        <v>85</v>
      </c>
      <c r="G227" s="15" t="s">
        <v>43</v>
      </c>
      <c r="H227" s="16" t="s">
        <v>432</v>
      </c>
      <c r="I227" s="16" t="s">
        <v>31</v>
      </c>
      <c r="J227" s="36">
        <v>161.8</v>
      </c>
      <c r="K227" t="str">
        <f t="shared" si="6"/>
        <v>，1753885</v>
      </c>
      <c r="L227" s="37" t="str">
        <f>VLOOKUP(E227,[1]应付款管理!$A$1:$I$1364,9,0)</f>
        <v>161.8</v>
      </c>
      <c r="M227">
        <f t="shared" si="7"/>
        <v>0</v>
      </c>
    </row>
    <row r="228" spans="2:13">
      <c r="B228" s="14" t="s">
        <v>264</v>
      </c>
      <c r="C228" s="15">
        <v>479529900</v>
      </c>
      <c r="E228" t="s">
        <v>433</v>
      </c>
      <c r="F228" s="15" t="s">
        <v>85</v>
      </c>
      <c r="G228" s="15" t="s">
        <v>27</v>
      </c>
      <c r="H228" s="16" t="s">
        <v>434</v>
      </c>
      <c r="I228" s="16" t="s">
        <v>31</v>
      </c>
      <c r="J228" s="36">
        <v>216.02</v>
      </c>
      <c r="K228" t="str">
        <f t="shared" si="6"/>
        <v>，1753884</v>
      </c>
      <c r="L228" s="37" t="str">
        <f>VLOOKUP(E228,[1]应付款管理!$A$1:$I$1364,9,0)</f>
        <v>216.02</v>
      </c>
      <c r="M228">
        <f t="shared" si="7"/>
        <v>0</v>
      </c>
    </row>
    <row r="229" spans="2:13">
      <c r="B229" s="14" t="s">
        <v>264</v>
      </c>
      <c r="C229" s="15">
        <v>479528388</v>
      </c>
      <c r="E229" t="s">
        <v>435</v>
      </c>
      <c r="F229" s="15" t="s">
        <v>161</v>
      </c>
      <c r="G229" s="15" t="s">
        <v>85</v>
      </c>
      <c r="H229" s="16" t="s">
        <v>436</v>
      </c>
      <c r="I229" s="16" t="s">
        <v>31</v>
      </c>
      <c r="J229" s="36">
        <v>41.9</v>
      </c>
      <c r="K229" t="str">
        <f t="shared" si="6"/>
        <v>，1753874</v>
      </c>
      <c r="L229" s="37" t="str">
        <f>VLOOKUP(E229,[1]应付款管理!$A$1:$I$1364,9,0)</f>
        <v>41.9</v>
      </c>
      <c r="M229">
        <f t="shared" si="7"/>
        <v>0</v>
      </c>
    </row>
    <row r="230" spans="2:13">
      <c r="B230" s="14" t="s">
        <v>264</v>
      </c>
      <c r="C230" s="15">
        <v>479516988</v>
      </c>
      <c r="E230" t="s">
        <v>437</v>
      </c>
      <c r="F230" s="15" t="s">
        <v>85</v>
      </c>
      <c r="G230" s="15" t="s">
        <v>27</v>
      </c>
      <c r="H230" s="16" t="s">
        <v>438</v>
      </c>
      <c r="I230" s="16" t="s">
        <v>31</v>
      </c>
      <c r="J230" s="36">
        <v>79.2</v>
      </c>
      <c r="K230" t="str">
        <f t="shared" si="6"/>
        <v>，1753833</v>
      </c>
      <c r="L230" s="37" t="str">
        <f>VLOOKUP(E230,[1]应付款管理!$A$1:$I$1364,9,0)</f>
        <v>79.2</v>
      </c>
      <c r="M230">
        <f t="shared" si="7"/>
        <v>0</v>
      </c>
    </row>
    <row r="231" spans="2:13">
      <c r="B231" s="14" t="s">
        <v>264</v>
      </c>
      <c r="C231" s="15">
        <v>479514952</v>
      </c>
      <c r="E231" t="s">
        <v>439</v>
      </c>
      <c r="F231" s="15" t="s">
        <v>43</v>
      </c>
      <c r="G231" s="15" t="s">
        <v>29</v>
      </c>
      <c r="H231" s="16" t="s">
        <v>440</v>
      </c>
      <c r="I231" s="16" t="s">
        <v>31</v>
      </c>
      <c r="J231" s="36">
        <v>207.26</v>
      </c>
      <c r="K231" t="str">
        <f t="shared" si="6"/>
        <v>，1753821</v>
      </c>
      <c r="L231" s="37" t="str">
        <f>VLOOKUP(E231,[1]应付款管理!$A$1:$I$1364,9,0)</f>
        <v>207.26</v>
      </c>
      <c r="M231">
        <f t="shared" si="7"/>
        <v>0</v>
      </c>
    </row>
    <row r="232" spans="2:13">
      <c r="B232" s="14" t="s">
        <v>264</v>
      </c>
      <c r="C232" s="15">
        <v>479514864</v>
      </c>
      <c r="E232" t="s">
        <v>441</v>
      </c>
      <c r="F232" s="15" t="s">
        <v>161</v>
      </c>
      <c r="G232" s="15" t="s">
        <v>85</v>
      </c>
      <c r="H232" s="16" t="s">
        <v>442</v>
      </c>
      <c r="I232" s="16" t="s">
        <v>31</v>
      </c>
      <c r="J232" s="36">
        <v>298.9</v>
      </c>
      <c r="K232" t="str">
        <f t="shared" si="6"/>
        <v>，1753819</v>
      </c>
      <c r="L232" s="37" t="str">
        <f>VLOOKUP(E232,[1]应付款管理!$A$1:$I$1364,9,0)</f>
        <v>298.9</v>
      </c>
      <c r="M232">
        <f t="shared" si="7"/>
        <v>0</v>
      </c>
    </row>
    <row r="233" spans="2:13">
      <c r="B233" s="14" t="s">
        <v>264</v>
      </c>
      <c r="C233" s="15">
        <v>479512932</v>
      </c>
      <c r="E233" t="s">
        <v>443</v>
      </c>
      <c r="F233" s="15" t="s">
        <v>264</v>
      </c>
      <c r="G233" s="15" t="s">
        <v>161</v>
      </c>
      <c r="H233" s="16" t="s">
        <v>329</v>
      </c>
      <c r="I233" s="16" t="s">
        <v>31</v>
      </c>
      <c r="J233" s="36">
        <v>17.38</v>
      </c>
      <c r="K233" t="str">
        <f t="shared" si="6"/>
        <v>，1753811</v>
      </c>
      <c r="L233" s="37" t="str">
        <f>VLOOKUP(E233,[1]应付款管理!$A$1:$I$1364,9,0)</f>
        <v>17.38</v>
      </c>
      <c r="M233">
        <f t="shared" si="7"/>
        <v>0</v>
      </c>
    </row>
    <row r="234" spans="2:13">
      <c r="B234" s="14" t="s">
        <v>264</v>
      </c>
      <c r="C234" s="15">
        <v>479510820</v>
      </c>
      <c r="E234" t="s">
        <v>444</v>
      </c>
      <c r="F234" s="15" t="s">
        <v>264</v>
      </c>
      <c r="G234" s="15" t="s">
        <v>27</v>
      </c>
      <c r="H234" s="16" t="s">
        <v>445</v>
      </c>
      <c r="I234" s="16" t="s">
        <v>31</v>
      </c>
      <c r="J234" s="36">
        <v>83.2</v>
      </c>
      <c r="K234" t="str">
        <f t="shared" si="6"/>
        <v>，1753799</v>
      </c>
      <c r="L234" s="37" t="str">
        <f>VLOOKUP(E234,[1]应付款管理!$A$1:$I$1364,9,0)</f>
        <v>83.2</v>
      </c>
      <c r="M234">
        <f t="shared" si="7"/>
        <v>0</v>
      </c>
    </row>
    <row r="235" spans="2:13">
      <c r="B235" s="14" t="s">
        <v>264</v>
      </c>
      <c r="C235" s="15">
        <v>479503404</v>
      </c>
      <c r="E235" t="s">
        <v>446</v>
      </c>
      <c r="F235" s="15" t="s">
        <v>264</v>
      </c>
      <c r="G235" s="15" t="s">
        <v>161</v>
      </c>
      <c r="H235" s="16" t="s">
        <v>447</v>
      </c>
      <c r="I235" s="16" t="s">
        <v>31</v>
      </c>
      <c r="J235" s="36">
        <v>28.35</v>
      </c>
      <c r="K235" t="str">
        <f t="shared" si="6"/>
        <v>，1753754</v>
      </c>
      <c r="L235" s="37" t="str">
        <f>VLOOKUP(E235,[1]应付款管理!$A$1:$I$1364,9,0)</f>
        <v>28.35</v>
      </c>
      <c r="M235">
        <f t="shared" si="7"/>
        <v>0</v>
      </c>
    </row>
    <row r="236" spans="2:13">
      <c r="B236" s="14" t="s">
        <v>264</v>
      </c>
      <c r="C236" s="15">
        <v>479502876</v>
      </c>
      <c r="E236" t="s">
        <v>448</v>
      </c>
      <c r="F236" s="15" t="s">
        <v>161</v>
      </c>
      <c r="G236" s="15" t="s">
        <v>85</v>
      </c>
      <c r="H236" s="16" t="s">
        <v>449</v>
      </c>
      <c r="I236" s="16" t="s">
        <v>31</v>
      </c>
      <c r="J236" s="36">
        <v>54.03</v>
      </c>
      <c r="K236" t="str">
        <f t="shared" si="6"/>
        <v>，1753746</v>
      </c>
      <c r="L236" s="37" t="str">
        <f>VLOOKUP(E236,[1]应付款管理!$A$1:$I$1364,9,0)</f>
        <v>54.03</v>
      </c>
      <c r="M236">
        <f t="shared" si="7"/>
        <v>0</v>
      </c>
    </row>
    <row r="237" spans="2:13">
      <c r="B237" s="14" t="s">
        <v>264</v>
      </c>
      <c r="C237" s="15">
        <v>479499996</v>
      </c>
      <c r="E237" t="s">
        <v>450</v>
      </c>
      <c r="F237" s="15" t="s">
        <v>264</v>
      </c>
      <c r="G237" s="15" t="s">
        <v>161</v>
      </c>
      <c r="H237" s="16" t="s">
        <v>451</v>
      </c>
      <c r="I237" s="16" t="s">
        <v>31</v>
      </c>
      <c r="J237" s="36">
        <v>47.63</v>
      </c>
      <c r="K237" t="str">
        <f t="shared" si="6"/>
        <v>，1753729</v>
      </c>
      <c r="L237" s="37" t="str">
        <f>VLOOKUP(E237,[1]应付款管理!$A$1:$I$1364,9,0)</f>
        <v>47.63</v>
      </c>
      <c r="M237">
        <f t="shared" si="7"/>
        <v>0</v>
      </c>
    </row>
    <row r="238" spans="2:13">
      <c r="B238" s="14" t="s">
        <v>264</v>
      </c>
      <c r="C238" s="15">
        <v>479487172</v>
      </c>
      <c r="E238" t="s">
        <v>452</v>
      </c>
      <c r="F238" s="15" t="s">
        <v>161</v>
      </c>
      <c r="G238" s="15" t="s">
        <v>43</v>
      </c>
      <c r="H238" s="16" t="s">
        <v>453</v>
      </c>
      <c r="I238" s="16" t="s">
        <v>31</v>
      </c>
      <c r="J238" s="36">
        <v>238.72</v>
      </c>
      <c r="K238" t="str">
        <f t="shared" si="6"/>
        <v>，1753656</v>
      </c>
      <c r="L238" s="37" t="str">
        <f>VLOOKUP(E238,[1]应付款管理!$A$1:$I$1364,9,0)</f>
        <v>238.72</v>
      </c>
      <c r="M238">
        <f t="shared" si="7"/>
        <v>0</v>
      </c>
    </row>
    <row r="239" spans="2:13">
      <c r="B239" s="14" t="s">
        <v>264</v>
      </c>
      <c r="C239" s="15">
        <v>479485564</v>
      </c>
      <c r="E239" t="s">
        <v>454</v>
      </c>
      <c r="F239" s="15" t="s">
        <v>264</v>
      </c>
      <c r="G239" s="15" t="s">
        <v>161</v>
      </c>
      <c r="H239" s="16" t="s">
        <v>455</v>
      </c>
      <c r="I239" s="16" t="s">
        <v>31</v>
      </c>
      <c r="J239" s="36">
        <v>125.34</v>
      </c>
      <c r="K239" t="str">
        <f t="shared" si="6"/>
        <v>，1753647</v>
      </c>
      <c r="L239" s="37" t="str">
        <f>VLOOKUP(E239,[1]应付款管理!$A$1:$I$1364,9,0)</f>
        <v>125.34</v>
      </c>
      <c r="M239">
        <f t="shared" si="7"/>
        <v>0</v>
      </c>
    </row>
    <row r="240" spans="2:13">
      <c r="B240" s="14" t="s">
        <v>264</v>
      </c>
      <c r="C240" s="15">
        <v>479475804</v>
      </c>
      <c r="E240" t="s">
        <v>456</v>
      </c>
      <c r="F240" s="15" t="s">
        <v>264</v>
      </c>
      <c r="G240" s="15" t="s">
        <v>161</v>
      </c>
      <c r="H240" s="16" t="s">
        <v>457</v>
      </c>
      <c r="I240" s="16" t="s">
        <v>31</v>
      </c>
      <c r="J240" s="36">
        <v>35.47</v>
      </c>
      <c r="K240" t="str">
        <f t="shared" si="6"/>
        <v>，1753613</v>
      </c>
      <c r="L240" s="37" t="str">
        <f>VLOOKUP(E240,[1]应付款管理!$A$1:$I$1364,9,0)</f>
        <v>35.47</v>
      </c>
      <c r="M240">
        <f t="shared" si="7"/>
        <v>0</v>
      </c>
    </row>
    <row r="241" spans="2:13">
      <c r="B241" s="14" t="s">
        <v>264</v>
      </c>
      <c r="C241" s="15">
        <v>479462320</v>
      </c>
      <c r="E241" t="s">
        <v>458</v>
      </c>
      <c r="F241" s="15" t="s">
        <v>264</v>
      </c>
      <c r="G241" s="15" t="s">
        <v>161</v>
      </c>
      <c r="H241" s="16" t="s">
        <v>459</v>
      </c>
      <c r="I241" s="16" t="s">
        <v>31</v>
      </c>
      <c r="J241" s="36">
        <v>37.19</v>
      </c>
      <c r="K241" t="str">
        <f t="shared" si="6"/>
        <v>，1753556</v>
      </c>
      <c r="L241" s="37" t="str">
        <f>VLOOKUP(E241,[1]应付款管理!$A$1:$I$1364,9,0)</f>
        <v>37.19</v>
      </c>
      <c r="M241">
        <f t="shared" si="7"/>
        <v>0</v>
      </c>
    </row>
    <row r="242" spans="2:13">
      <c r="B242" s="14" t="s">
        <v>264</v>
      </c>
      <c r="C242" s="15">
        <v>479461024</v>
      </c>
      <c r="E242" t="s">
        <v>460</v>
      </c>
      <c r="F242" s="15" t="s">
        <v>264</v>
      </c>
      <c r="G242" s="15" t="s">
        <v>161</v>
      </c>
      <c r="H242" s="16" t="s">
        <v>461</v>
      </c>
      <c r="I242" s="16" t="s">
        <v>31</v>
      </c>
      <c r="J242" s="36">
        <v>55.09</v>
      </c>
      <c r="K242" t="str">
        <f t="shared" si="6"/>
        <v>，1753554</v>
      </c>
      <c r="L242" s="37" t="str">
        <f>VLOOKUP(E242,[1]应付款管理!$A$1:$I$1364,9,0)</f>
        <v>55.09</v>
      </c>
      <c r="M242">
        <f t="shared" si="7"/>
        <v>0</v>
      </c>
    </row>
    <row r="243" spans="2:13">
      <c r="B243" s="14" t="s">
        <v>264</v>
      </c>
      <c r="C243" s="15">
        <v>479459608</v>
      </c>
      <c r="E243" t="s">
        <v>462</v>
      </c>
      <c r="F243" s="15" t="s">
        <v>85</v>
      </c>
      <c r="G243" s="15" t="s">
        <v>43</v>
      </c>
      <c r="H243" s="16" t="s">
        <v>463</v>
      </c>
      <c r="I243" s="16" t="s">
        <v>31</v>
      </c>
      <c r="J243" s="36">
        <v>55.4</v>
      </c>
      <c r="K243" t="str">
        <f t="shared" si="6"/>
        <v>，1753545</v>
      </c>
      <c r="L243" s="37" t="str">
        <f>VLOOKUP(E243,[1]应付款管理!$A$1:$I$1364,9,0)</f>
        <v>55.4</v>
      </c>
      <c r="M243">
        <f t="shared" si="7"/>
        <v>0</v>
      </c>
    </row>
    <row r="244" spans="2:13">
      <c r="B244" s="14" t="s">
        <v>264</v>
      </c>
      <c r="C244" s="15">
        <v>479456724</v>
      </c>
      <c r="E244" t="s">
        <v>464</v>
      </c>
      <c r="F244" s="15" t="s">
        <v>264</v>
      </c>
      <c r="G244" s="15" t="s">
        <v>161</v>
      </c>
      <c r="H244" s="16" t="s">
        <v>465</v>
      </c>
      <c r="I244" s="16" t="s">
        <v>31</v>
      </c>
      <c r="J244" s="36">
        <v>112.18</v>
      </c>
      <c r="K244" t="str">
        <f t="shared" si="6"/>
        <v>，1753531</v>
      </c>
      <c r="L244" s="37" t="str">
        <f>VLOOKUP(E244,[1]应付款管理!$A$1:$I$1364,9,0)</f>
        <v>112.18</v>
      </c>
      <c r="M244">
        <f t="shared" si="7"/>
        <v>0</v>
      </c>
    </row>
    <row r="245" spans="2:13">
      <c r="B245" s="14" t="s">
        <v>264</v>
      </c>
      <c r="C245" s="15">
        <v>479456260</v>
      </c>
      <c r="E245" t="s">
        <v>466</v>
      </c>
      <c r="F245" s="15" t="s">
        <v>161</v>
      </c>
      <c r="G245" s="15" t="s">
        <v>43</v>
      </c>
      <c r="H245" s="16" t="s">
        <v>467</v>
      </c>
      <c r="I245" s="16" t="s">
        <v>31</v>
      </c>
      <c r="J245" s="36">
        <v>104.61</v>
      </c>
      <c r="K245" t="str">
        <f t="shared" si="6"/>
        <v>，1753527</v>
      </c>
      <c r="L245" s="37" t="str">
        <f>VLOOKUP(E245,[1]应付款管理!$A$1:$I$1364,9,0)</f>
        <v>104.62</v>
      </c>
      <c r="M245">
        <f t="shared" si="7"/>
        <v>0.0100000000000051</v>
      </c>
    </row>
    <row r="246" spans="2:13">
      <c r="B246" s="14" t="s">
        <v>264</v>
      </c>
      <c r="C246" s="15">
        <v>479456112</v>
      </c>
      <c r="E246" t="s">
        <v>468</v>
      </c>
      <c r="F246" s="15" t="s">
        <v>264</v>
      </c>
      <c r="G246" s="15" t="s">
        <v>85</v>
      </c>
      <c r="H246" s="16" t="s">
        <v>469</v>
      </c>
      <c r="I246" s="16" t="s">
        <v>31</v>
      </c>
      <c r="J246" s="36">
        <v>187.56</v>
      </c>
      <c r="K246" t="str">
        <f t="shared" si="6"/>
        <v>，1753525</v>
      </c>
      <c r="L246" s="37" t="str">
        <f>VLOOKUP(E246,[1]应付款管理!$A$1:$I$1364,9,0)</f>
        <v>187.56</v>
      </c>
      <c r="M246">
        <f t="shared" si="7"/>
        <v>0</v>
      </c>
    </row>
    <row r="247" spans="2:13">
      <c r="B247" s="14" t="s">
        <v>264</v>
      </c>
      <c r="C247" s="15">
        <v>479454960</v>
      </c>
      <c r="E247" t="s">
        <v>470</v>
      </c>
      <c r="F247" s="15" t="s">
        <v>161</v>
      </c>
      <c r="G247" s="15" t="s">
        <v>27</v>
      </c>
      <c r="H247" s="16" t="s">
        <v>471</v>
      </c>
      <c r="I247" s="16" t="s">
        <v>31</v>
      </c>
      <c r="J247" s="36">
        <v>711.45</v>
      </c>
      <c r="K247" t="str">
        <f t="shared" si="6"/>
        <v>，1753523</v>
      </c>
      <c r="L247" s="37" t="str">
        <f>VLOOKUP(E247,[1]应付款管理!$A$1:$I$1364,9,0)</f>
        <v>711.45</v>
      </c>
      <c r="M247">
        <f t="shared" si="7"/>
        <v>0</v>
      </c>
    </row>
    <row r="248" spans="2:13">
      <c r="B248" s="14" t="s">
        <v>264</v>
      </c>
      <c r="C248" s="15">
        <v>479454892</v>
      </c>
      <c r="E248" t="s">
        <v>472</v>
      </c>
      <c r="F248" s="15" t="s">
        <v>264</v>
      </c>
      <c r="G248" s="15" t="s">
        <v>85</v>
      </c>
      <c r="H248" s="16" t="s">
        <v>473</v>
      </c>
      <c r="I248" s="16" t="s">
        <v>31</v>
      </c>
      <c r="J248" s="36">
        <v>121.38</v>
      </c>
      <c r="K248" t="str">
        <f t="shared" si="6"/>
        <v>，1753521</v>
      </c>
      <c r="L248" s="37" t="str">
        <f>VLOOKUP(E248,[1]应付款管理!$A$1:$I$1364,9,0)</f>
        <v>121.38</v>
      </c>
      <c r="M248">
        <f t="shared" si="7"/>
        <v>0</v>
      </c>
    </row>
    <row r="249" spans="2:13">
      <c r="B249" s="14" t="s">
        <v>264</v>
      </c>
      <c r="C249" s="15">
        <v>479452820</v>
      </c>
      <c r="E249" t="s">
        <v>474</v>
      </c>
      <c r="F249" s="15" t="s">
        <v>161</v>
      </c>
      <c r="G249" s="15" t="s">
        <v>85</v>
      </c>
      <c r="H249" s="16" t="s">
        <v>410</v>
      </c>
      <c r="I249" s="16" t="s">
        <v>31</v>
      </c>
      <c r="J249" s="36">
        <v>31.28</v>
      </c>
      <c r="K249" t="str">
        <f t="shared" si="6"/>
        <v>，1753517</v>
      </c>
      <c r="L249" s="37" t="str">
        <f>VLOOKUP(E249,[1]应付款管理!$A$1:$I$1364,9,0)</f>
        <v>31.28</v>
      </c>
      <c r="M249">
        <f t="shared" si="7"/>
        <v>0</v>
      </c>
    </row>
    <row r="250" spans="2:13">
      <c r="B250" s="14" t="s">
        <v>264</v>
      </c>
      <c r="C250" s="15">
        <v>479451572</v>
      </c>
      <c r="E250" t="s">
        <v>475</v>
      </c>
      <c r="F250" s="15" t="s">
        <v>264</v>
      </c>
      <c r="G250" s="15" t="s">
        <v>161</v>
      </c>
      <c r="H250" s="16" t="s">
        <v>476</v>
      </c>
      <c r="I250" s="16" t="s">
        <v>31</v>
      </c>
      <c r="J250" s="36">
        <v>72.9</v>
      </c>
      <c r="K250" t="str">
        <f t="shared" si="6"/>
        <v>，1753512</v>
      </c>
      <c r="L250" s="37" t="str">
        <f>VLOOKUP(E250,[1]应付款管理!$A$1:$I$1364,9,0)</f>
        <v>72.9</v>
      </c>
      <c r="M250">
        <f t="shared" si="7"/>
        <v>0</v>
      </c>
    </row>
    <row r="251" spans="2:13">
      <c r="B251" s="14" t="s">
        <v>264</v>
      </c>
      <c r="C251" s="15">
        <v>479449724</v>
      </c>
      <c r="E251" t="s">
        <v>477</v>
      </c>
      <c r="F251" s="15" t="s">
        <v>264</v>
      </c>
      <c r="G251" s="15" t="s">
        <v>161</v>
      </c>
      <c r="H251" s="16" t="s">
        <v>478</v>
      </c>
      <c r="I251" s="16" t="s">
        <v>31</v>
      </c>
      <c r="J251" s="36">
        <v>67.12</v>
      </c>
      <c r="K251" t="str">
        <f t="shared" si="6"/>
        <v>，1753507</v>
      </c>
      <c r="L251" s="37" t="str">
        <f>VLOOKUP(E251,[1]应付款管理!$A$1:$I$1364,9,0)</f>
        <v>67.12</v>
      </c>
      <c r="M251">
        <f t="shared" si="7"/>
        <v>0</v>
      </c>
    </row>
    <row r="252" spans="2:13">
      <c r="B252" s="14" t="s">
        <v>264</v>
      </c>
      <c r="C252" s="15">
        <v>479448468</v>
      </c>
      <c r="E252" t="s">
        <v>479</v>
      </c>
      <c r="F252" s="15" t="s">
        <v>161</v>
      </c>
      <c r="G252" s="15" t="s">
        <v>27</v>
      </c>
      <c r="H252" s="16" t="s">
        <v>480</v>
      </c>
      <c r="I252" s="16" t="s">
        <v>31</v>
      </c>
      <c r="J252" s="36">
        <v>39.84</v>
      </c>
      <c r="K252" t="str">
        <f t="shared" si="6"/>
        <v>，1753504</v>
      </c>
      <c r="L252" s="37" t="str">
        <f>VLOOKUP(E252,[1]应付款管理!$A$1:$I$1364,9,0)</f>
        <v>39.84</v>
      </c>
      <c r="M252">
        <f t="shared" si="7"/>
        <v>0</v>
      </c>
    </row>
    <row r="253" spans="2:13">
      <c r="B253" s="14" t="s">
        <v>264</v>
      </c>
      <c r="C253" s="15">
        <v>479447936</v>
      </c>
      <c r="E253" t="s">
        <v>481</v>
      </c>
      <c r="F253" s="15" t="s">
        <v>264</v>
      </c>
      <c r="G253" s="15" t="s">
        <v>161</v>
      </c>
      <c r="H253" s="16" t="s">
        <v>482</v>
      </c>
      <c r="I253" s="16" t="s">
        <v>31</v>
      </c>
      <c r="J253" s="36">
        <v>172.95</v>
      </c>
      <c r="K253" t="str">
        <f t="shared" si="6"/>
        <v>，1753502</v>
      </c>
      <c r="L253" s="37" t="str">
        <f>VLOOKUP(E253,[1]应付款管理!$A$1:$I$1364,9,0)</f>
        <v>172.95</v>
      </c>
      <c r="M253">
        <f t="shared" si="7"/>
        <v>0</v>
      </c>
    </row>
    <row r="254" spans="2:13">
      <c r="B254" s="14" t="s">
        <v>264</v>
      </c>
      <c r="C254" s="15">
        <v>479446472</v>
      </c>
      <c r="E254" t="s">
        <v>483</v>
      </c>
      <c r="F254" s="15" t="s">
        <v>264</v>
      </c>
      <c r="G254" s="15" t="s">
        <v>85</v>
      </c>
      <c r="H254" s="16" t="s">
        <v>484</v>
      </c>
      <c r="I254" s="16" t="s">
        <v>31</v>
      </c>
      <c r="J254" s="36">
        <v>281.32</v>
      </c>
      <c r="K254" t="str">
        <f t="shared" si="6"/>
        <v>，1753496</v>
      </c>
      <c r="L254" s="37" t="str">
        <f>VLOOKUP(E254,[1]应付款管理!$A$1:$I$1364,9,0)</f>
        <v>281.32</v>
      </c>
      <c r="M254">
        <f t="shared" si="7"/>
        <v>0</v>
      </c>
    </row>
    <row r="255" spans="2:13">
      <c r="B255" s="14" t="s">
        <v>264</v>
      </c>
      <c r="C255" s="15">
        <v>479446124</v>
      </c>
      <c r="E255" t="s">
        <v>485</v>
      </c>
      <c r="F255" s="15" t="s">
        <v>264</v>
      </c>
      <c r="G255" s="15" t="s">
        <v>161</v>
      </c>
      <c r="H255" s="16" t="s">
        <v>486</v>
      </c>
      <c r="I255" s="16" t="s">
        <v>31</v>
      </c>
      <c r="J255" s="36">
        <v>495.61</v>
      </c>
      <c r="K255" t="str">
        <f t="shared" si="6"/>
        <v>，1753495</v>
      </c>
      <c r="L255" s="37" t="str">
        <f>VLOOKUP(E255,[1]应付款管理!$A$1:$I$1364,9,0)</f>
        <v>495.61</v>
      </c>
      <c r="M255">
        <f t="shared" si="7"/>
        <v>0</v>
      </c>
    </row>
    <row r="256" spans="2:13">
      <c r="B256" s="14" t="s">
        <v>264</v>
      </c>
      <c r="C256" s="15">
        <v>479445924</v>
      </c>
      <c r="E256" t="s">
        <v>487</v>
      </c>
      <c r="F256" s="15" t="s">
        <v>264</v>
      </c>
      <c r="G256" s="15" t="s">
        <v>85</v>
      </c>
      <c r="H256" s="16" t="s">
        <v>488</v>
      </c>
      <c r="I256" s="16" t="s">
        <v>31</v>
      </c>
      <c r="J256" s="36">
        <v>49.38</v>
      </c>
      <c r="K256" t="str">
        <f t="shared" si="6"/>
        <v>，1753493</v>
      </c>
      <c r="L256" s="37" t="str">
        <f>VLOOKUP(E256,[1]应付款管理!$A$1:$I$1364,9,0)</f>
        <v>49.38</v>
      </c>
      <c r="M256">
        <f t="shared" si="7"/>
        <v>0</v>
      </c>
    </row>
    <row r="257" spans="2:13">
      <c r="B257" s="14" t="s">
        <v>264</v>
      </c>
      <c r="C257" s="15">
        <v>479444784</v>
      </c>
      <c r="E257" t="s">
        <v>489</v>
      </c>
      <c r="F257" s="15" t="s">
        <v>264</v>
      </c>
      <c r="G257" s="15" t="s">
        <v>161</v>
      </c>
      <c r="H257" s="16" t="s">
        <v>490</v>
      </c>
      <c r="I257" s="16" t="s">
        <v>31</v>
      </c>
      <c r="J257" s="36">
        <v>83.95</v>
      </c>
      <c r="K257" t="str">
        <f t="shared" si="6"/>
        <v>，1753483</v>
      </c>
      <c r="L257" s="37" t="str">
        <f>VLOOKUP(E257,[1]应付款管理!$A$1:$I$1364,9,0)</f>
        <v>83.95</v>
      </c>
      <c r="M257">
        <f t="shared" si="7"/>
        <v>0</v>
      </c>
    </row>
    <row r="258" spans="2:13">
      <c r="B258" s="14" t="s">
        <v>264</v>
      </c>
      <c r="C258" s="15">
        <v>479442024</v>
      </c>
      <c r="E258" t="s">
        <v>491</v>
      </c>
      <c r="F258" s="15" t="s">
        <v>43</v>
      </c>
      <c r="G258" s="15" t="s">
        <v>27</v>
      </c>
      <c r="H258" s="16" t="s">
        <v>492</v>
      </c>
      <c r="I258" s="16" t="s">
        <v>31</v>
      </c>
      <c r="J258" s="36">
        <v>164.82</v>
      </c>
      <c r="K258" t="str">
        <f t="shared" si="6"/>
        <v>，1753469</v>
      </c>
      <c r="L258" s="37" t="str">
        <f>VLOOKUP(E258,[1]应付款管理!$A$1:$I$1364,9,0)</f>
        <v>164.82</v>
      </c>
      <c r="M258">
        <f t="shared" si="7"/>
        <v>0</v>
      </c>
    </row>
    <row r="259" spans="2:13">
      <c r="B259" s="14" t="s">
        <v>264</v>
      </c>
      <c r="C259" s="15">
        <v>479441864</v>
      </c>
      <c r="E259" t="s">
        <v>493</v>
      </c>
      <c r="F259" s="15" t="s">
        <v>27</v>
      </c>
      <c r="G259" s="15" t="s">
        <v>29</v>
      </c>
      <c r="H259" s="16" t="s">
        <v>494</v>
      </c>
      <c r="I259" s="16" t="s">
        <v>31</v>
      </c>
      <c r="J259" s="36">
        <v>103.44</v>
      </c>
      <c r="K259" t="str">
        <f t="shared" si="6"/>
        <v>，1753467</v>
      </c>
      <c r="L259" s="37" t="str">
        <f>VLOOKUP(E259,[1]应付款管理!$A$1:$I$1364,9,0)</f>
        <v>103.44</v>
      </c>
      <c r="M259">
        <f t="shared" si="7"/>
        <v>0</v>
      </c>
    </row>
    <row r="260" spans="2:13">
      <c r="B260" s="14" t="s">
        <v>264</v>
      </c>
      <c r="C260" s="15">
        <v>479441100</v>
      </c>
      <c r="E260" t="s">
        <v>495</v>
      </c>
      <c r="F260" s="15" t="s">
        <v>264</v>
      </c>
      <c r="G260" s="15" t="s">
        <v>43</v>
      </c>
      <c r="H260" s="16" t="s">
        <v>496</v>
      </c>
      <c r="I260" s="16" t="s">
        <v>31</v>
      </c>
      <c r="J260" s="36">
        <v>350.47</v>
      </c>
      <c r="K260" t="str">
        <f t="shared" si="6"/>
        <v>，1753463</v>
      </c>
      <c r="L260" s="37" t="str">
        <f>VLOOKUP(E260,[1]应付款管理!$A$1:$I$1364,9,0)</f>
        <v>350.46</v>
      </c>
      <c r="M260">
        <f t="shared" si="7"/>
        <v>-0.0100000000000477</v>
      </c>
    </row>
    <row r="261" spans="2:13">
      <c r="B261" s="14" t="s">
        <v>264</v>
      </c>
      <c r="C261" s="15">
        <v>479438632</v>
      </c>
      <c r="E261" t="s">
        <v>497</v>
      </c>
      <c r="F261" s="15" t="s">
        <v>27</v>
      </c>
      <c r="G261" s="15" t="s">
        <v>29</v>
      </c>
      <c r="H261" s="16" t="s">
        <v>498</v>
      </c>
      <c r="I261" s="16" t="s">
        <v>31</v>
      </c>
      <c r="J261" s="36">
        <v>99.55</v>
      </c>
      <c r="K261" t="str">
        <f t="shared" si="6"/>
        <v>，1753451</v>
      </c>
      <c r="L261" s="37" t="str">
        <f>VLOOKUP(E261,[1]应付款管理!$A$1:$I$1364,9,0)</f>
        <v>99.55</v>
      </c>
      <c r="M261">
        <f t="shared" si="7"/>
        <v>0</v>
      </c>
    </row>
    <row r="262" spans="2:13">
      <c r="B262" s="14" t="s">
        <v>264</v>
      </c>
      <c r="C262" s="15">
        <v>479436388</v>
      </c>
      <c r="E262" t="s">
        <v>499</v>
      </c>
      <c r="F262" s="15" t="s">
        <v>161</v>
      </c>
      <c r="G262" s="15" t="s">
        <v>85</v>
      </c>
      <c r="H262" s="16" t="s">
        <v>500</v>
      </c>
      <c r="I262" s="16" t="s">
        <v>31</v>
      </c>
      <c r="J262" s="36">
        <v>78.89</v>
      </c>
      <c r="K262" t="str">
        <f t="shared" si="6"/>
        <v>，1753436</v>
      </c>
      <c r="L262" s="37" t="str">
        <f>VLOOKUP(E262,[1]应付款管理!$A$1:$I$1364,9,0)</f>
        <v>78.89</v>
      </c>
      <c r="M262">
        <f t="shared" si="7"/>
        <v>0</v>
      </c>
    </row>
    <row r="263" spans="2:13">
      <c r="B263" s="14" t="s">
        <v>264</v>
      </c>
      <c r="C263" s="15">
        <v>479435588</v>
      </c>
      <c r="E263" t="s">
        <v>501</v>
      </c>
      <c r="F263" s="15" t="s">
        <v>264</v>
      </c>
      <c r="G263" s="15" t="s">
        <v>85</v>
      </c>
      <c r="H263" s="16" t="s">
        <v>502</v>
      </c>
      <c r="I263" s="16" t="s">
        <v>31</v>
      </c>
      <c r="J263" s="36">
        <v>64.84</v>
      </c>
      <c r="K263" t="str">
        <f t="shared" si="6"/>
        <v>，1753431</v>
      </c>
      <c r="L263" s="37" t="str">
        <f>VLOOKUP(E263,[1]应付款管理!$A$1:$I$1364,9,0)</f>
        <v>64.84</v>
      </c>
      <c r="M263">
        <f t="shared" si="7"/>
        <v>0</v>
      </c>
    </row>
    <row r="264" spans="2:13">
      <c r="B264" s="14" t="s">
        <v>264</v>
      </c>
      <c r="C264" s="15">
        <v>479431416</v>
      </c>
      <c r="E264" t="s">
        <v>503</v>
      </c>
      <c r="F264" s="15" t="s">
        <v>85</v>
      </c>
      <c r="G264" s="15" t="s">
        <v>43</v>
      </c>
      <c r="H264" s="16" t="s">
        <v>390</v>
      </c>
      <c r="I264" s="16" t="s">
        <v>31</v>
      </c>
      <c r="J264" s="36">
        <v>62.87</v>
      </c>
      <c r="K264" t="str">
        <f t="shared" si="6"/>
        <v>，1753410</v>
      </c>
      <c r="L264" s="37" t="str">
        <f>VLOOKUP(E264,[1]应付款管理!$A$1:$I$1364,9,0)</f>
        <v>62.87</v>
      </c>
      <c r="M264">
        <f t="shared" si="7"/>
        <v>0</v>
      </c>
    </row>
    <row r="265" spans="2:13">
      <c r="B265" s="14" t="s">
        <v>264</v>
      </c>
      <c r="C265" s="15">
        <v>479428588</v>
      </c>
      <c r="E265" t="s">
        <v>504</v>
      </c>
      <c r="F265" s="15" t="s">
        <v>264</v>
      </c>
      <c r="G265" s="15" t="s">
        <v>43</v>
      </c>
      <c r="H265" s="16" t="s">
        <v>505</v>
      </c>
      <c r="I265" s="16" t="s">
        <v>31</v>
      </c>
      <c r="J265" s="36">
        <v>43.71</v>
      </c>
      <c r="K265" t="str">
        <f t="shared" si="6"/>
        <v>，1753395</v>
      </c>
      <c r="L265" s="37" t="str">
        <f>VLOOKUP(E265,[1]应付款管理!$A$1:$I$1364,9,0)</f>
        <v>43.71</v>
      </c>
      <c r="M265">
        <f t="shared" si="7"/>
        <v>0</v>
      </c>
    </row>
    <row r="266" spans="2:13">
      <c r="B266" s="14" t="s">
        <v>264</v>
      </c>
      <c r="C266" s="15">
        <v>479426924</v>
      </c>
      <c r="E266" t="s">
        <v>506</v>
      </c>
      <c r="F266" s="15" t="s">
        <v>264</v>
      </c>
      <c r="G266" s="15" t="s">
        <v>161</v>
      </c>
      <c r="H266" s="16" t="s">
        <v>507</v>
      </c>
      <c r="I266" s="16" t="s">
        <v>31</v>
      </c>
      <c r="J266" s="36">
        <v>27.15</v>
      </c>
      <c r="K266" t="str">
        <f t="shared" si="6"/>
        <v>，1753389</v>
      </c>
      <c r="L266" s="37" t="str">
        <f>VLOOKUP(E266,[1]应付款管理!$A$1:$I$1364,9,0)</f>
        <v>27.15</v>
      </c>
      <c r="M266">
        <f t="shared" si="7"/>
        <v>0</v>
      </c>
    </row>
    <row r="267" spans="2:13">
      <c r="B267" s="14" t="s">
        <v>508</v>
      </c>
      <c r="C267" s="15">
        <v>479419208</v>
      </c>
      <c r="E267" t="s">
        <v>509</v>
      </c>
      <c r="F267" s="15" t="s">
        <v>264</v>
      </c>
      <c r="G267" s="15" t="s">
        <v>161</v>
      </c>
      <c r="H267" s="16" t="s">
        <v>510</v>
      </c>
      <c r="I267" s="16" t="s">
        <v>31</v>
      </c>
      <c r="J267" s="36">
        <v>60.57</v>
      </c>
      <c r="K267" t="str">
        <f t="shared" si="6"/>
        <v>，1753350</v>
      </c>
      <c r="L267" s="37" t="str">
        <f>VLOOKUP(E267,[1]应付款管理!$A$1:$I$1364,9,0)</f>
        <v>60.57</v>
      </c>
      <c r="M267">
        <f t="shared" si="7"/>
        <v>0</v>
      </c>
    </row>
    <row r="268" spans="2:13">
      <c r="B268" s="14" t="s">
        <v>508</v>
      </c>
      <c r="C268" s="15">
        <v>479417564</v>
      </c>
      <c r="E268" t="s">
        <v>511</v>
      </c>
      <c r="F268" s="15" t="s">
        <v>43</v>
      </c>
      <c r="G268" s="15" t="s">
        <v>29</v>
      </c>
      <c r="H268" s="16" t="s">
        <v>512</v>
      </c>
      <c r="I268" s="16" t="s">
        <v>31</v>
      </c>
      <c r="J268" s="36">
        <v>104.34</v>
      </c>
      <c r="K268" t="str">
        <f t="shared" si="6"/>
        <v>，1753345</v>
      </c>
      <c r="L268" s="37" t="str">
        <f>VLOOKUP(E268,[1]应付款管理!$A$1:$I$1364,9,0)</f>
        <v>104.34</v>
      </c>
      <c r="M268">
        <f t="shared" si="7"/>
        <v>0</v>
      </c>
    </row>
    <row r="269" spans="2:13">
      <c r="B269" s="14" t="s">
        <v>508</v>
      </c>
      <c r="C269" s="15">
        <v>479417072</v>
      </c>
      <c r="E269" t="s">
        <v>513</v>
      </c>
      <c r="F269" s="15" t="s">
        <v>264</v>
      </c>
      <c r="G269" s="15" t="s">
        <v>43</v>
      </c>
      <c r="H269" s="16" t="s">
        <v>514</v>
      </c>
      <c r="I269" s="16" t="s">
        <v>31</v>
      </c>
      <c r="J269" s="36">
        <v>401.8</v>
      </c>
      <c r="K269" t="str">
        <f t="shared" si="6"/>
        <v>，1753343</v>
      </c>
      <c r="L269" s="37" t="str">
        <f>VLOOKUP(E269,[1]应付款管理!$A$1:$I$1364,9,0)</f>
        <v>401.79</v>
      </c>
      <c r="M269">
        <f t="shared" si="7"/>
        <v>-0.00999999999999091</v>
      </c>
    </row>
    <row r="270" spans="2:13">
      <c r="B270" s="14" t="s">
        <v>508</v>
      </c>
      <c r="C270" s="15">
        <v>479405888</v>
      </c>
      <c r="E270" t="s">
        <v>515</v>
      </c>
      <c r="F270" s="15" t="s">
        <v>264</v>
      </c>
      <c r="G270" s="15" t="s">
        <v>161</v>
      </c>
      <c r="H270" s="16" t="s">
        <v>516</v>
      </c>
      <c r="I270" s="16" t="s">
        <v>31</v>
      </c>
      <c r="J270" s="36">
        <v>59.89</v>
      </c>
      <c r="K270" t="str">
        <f t="shared" si="6"/>
        <v>，1753308</v>
      </c>
      <c r="L270" s="37" t="str">
        <f>VLOOKUP(E270,[1]应付款管理!$A$1:$I$1364,9,0)</f>
        <v>59.89</v>
      </c>
      <c r="M270">
        <f t="shared" si="7"/>
        <v>0</v>
      </c>
    </row>
    <row r="271" spans="2:13">
      <c r="B271" s="14" t="s">
        <v>508</v>
      </c>
      <c r="C271" s="15">
        <v>479401244</v>
      </c>
      <c r="E271" t="s">
        <v>517</v>
      </c>
      <c r="F271" s="15" t="s">
        <v>161</v>
      </c>
      <c r="G271" s="15" t="s">
        <v>85</v>
      </c>
      <c r="H271" s="16" t="s">
        <v>518</v>
      </c>
      <c r="I271" s="16" t="s">
        <v>31</v>
      </c>
      <c r="J271" s="36">
        <v>35.17</v>
      </c>
      <c r="K271" t="str">
        <f t="shared" si="6"/>
        <v>，1753291</v>
      </c>
      <c r="L271" s="37" t="str">
        <f>VLOOKUP(E271,[1]应付款管理!$A$1:$I$1364,9,0)</f>
        <v>35.17</v>
      </c>
      <c r="M271">
        <f t="shared" si="7"/>
        <v>0</v>
      </c>
    </row>
    <row r="272" spans="2:13">
      <c r="B272" s="14" t="s">
        <v>508</v>
      </c>
      <c r="C272" s="15">
        <v>479398604</v>
      </c>
      <c r="E272" t="s">
        <v>519</v>
      </c>
      <c r="F272" s="15" t="s">
        <v>264</v>
      </c>
      <c r="G272" s="15" t="s">
        <v>29</v>
      </c>
      <c r="H272" s="16" t="s">
        <v>520</v>
      </c>
      <c r="I272" s="16" t="s">
        <v>31</v>
      </c>
      <c r="J272" s="36">
        <v>282.21</v>
      </c>
      <c r="K272" t="str">
        <f t="shared" si="6"/>
        <v>，1753278</v>
      </c>
      <c r="L272" s="37" t="str">
        <f>VLOOKUP(E272,[1]应付款管理!$A$1:$I$1364,9,0)</f>
        <v>282.2</v>
      </c>
      <c r="M272">
        <f t="shared" si="7"/>
        <v>-0.00999999999999091</v>
      </c>
    </row>
    <row r="273" spans="2:13">
      <c r="B273" s="14" t="s">
        <v>508</v>
      </c>
      <c r="C273" s="15">
        <v>479394876</v>
      </c>
      <c r="E273" t="s">
        <v>521</v>
      </c>
      <c r="F273" s="15" t="s">
        <v>264</v>
      </c>
      <c r="G273" s="15" t="s">
        <v>161</v>
      </c>
      <c r="H273" s="16" t="s">
        <v>522</v>
      </c>
      <c r="I273" s="16" t="s">
        <v>31</v>
      </c>
      <c r="J273" s="36">
        <v>115.19</v>
      </c>
      <c r="K273" t="str">
        <f t="shared" si="6"/>
        <v>，1753266</v>
      </c>
      <c r="L273" s="37" t="str">
        <f>VLOOKUP(E273,[1]应付款管理!$A$1:$I$1364,9,0)</f>
        <v>115.19</v>
      </c>
      <c r="M273">
        <f t="shared" si="7"/>
        <v>0</v>
      </c>
    </row>
    <row r="274" spans="2:13">
      <c r="B274" s="14" t="s">
        <v>508</v>
      </c>
      <c r="C274" s="15">
        <v>479394772</v>
      </c>
      <c r="E274" t="s">
        <v>523</v>
      </c>
      <c r="F274" s="15" t="s">
        <v>264</v>
      </c>
      <c r="G274" s="15" t="s">
        <v>43</v>
      </c>
      <c r="H274" s="16" t="s">
        <v>524</v>
      </c>
      <c r="I274" s="16" t="s">
        <v>31</v>
      </c>
      <c r="J274" s="38">
        <v>1228.81</v>
      </c>
      <c r="K274" t="str">
        <f t="shared" si="6"/>
        <v>，1753264</v>
      </c>
      <c r="L274" s="37" t="str">
        <f>VLOOKUP(E274,[1]应付款管理!$A$1:$I$1364,9,0)</f>
        <v>1228.8</v>
      </c>
      <c r="M274">
        <f t="shared" si="7"/>
        <v>-0.00999999999999091</v>
      </c>
    </row>
    <row r="275" spans="2:13">
      <c r="B275" s="14" t="s">
        <v>508</v>
      </c>
      <c r="C275" s="15">
        <v>479394528</v>
      </c>
      <c r="E275" t="s">
        <v>525</v>
      </c>
      <c r="F275" s="15" t="s">
        <v>264</v>
      </c>
      <c r="G275" s="15" t="s">
        <v>161</v>
      </c>
      <c r="H275" s="16" t="s">
        <v>516</v>
      </c>
      <c r="I275" s="16" t="s">
        <v>31</v>
      </c>
      <c r="J275" s="36">
        <v>59.89</v>
      </c>
      <c r="K275" t="str">
        <f t="shared" si="6"/>
        <v>，1753262</v>
      </c>
      <c r="L275" s="37" t="str">
        <f>VLOOKUP(E275,[1]应付款管理!$A$1:$I$1364,9,0)</f>
        <v>59.89</v>
      </c>
      <c r="M275">
        <f t="shared" si="7"/>
        <v>0</v>
      </c>
    </row>
    <row r="276" spans="2:13">
      <c r="B276" s="14" t="s">
        <v>508</v>
      </c>
      <c r="C276" s="15">
        <v>479389100</v>
      </c>
      <c r="E276" t="s">
        <v>526</v>
      </c>
      <c r="F276" s="15" t="s">
        <v>264</v>
      </c>
      <c r="G276" s="15" t="s">
        <v>85</v>
      </c>
      <c r="H276" s="16" t="s">
        <v>527</v>
      </c>
      <c r="I276" s="16" t="s">
        <v>31</v>
      </c>
      <c r="J276" s="36">
        <v>187.88</v>
      </c>
      <c r="K276" t="str">
        <f t="shared" si="6"/>
        <v>，1753247</v>
      </c>
      <c r="L276" s="37" t="str">
        <f>VLOOKUP(E276,[1]应付款管理!$A$1:$I$1364,9,0)</f>
        <v>187.88</v>
      </c>
      <c r="M276">
        <f t="shared" si="7"/>
        <v>0</v>
      </c>
    </row>
    <row r="277" spans="2:13">
      <c r="B277" s="14" t="s">
        <v>508</v>
      </c>
      <c r="C277" s="15">
        <v>479379108</v>
      </c>
      <c r="E277" t="s">
        <v>528</v>
      </c>
      <c r="F277" s="15" t="s">
        <v>264</v>
      </c>
      <c r="G277" s="15" t="s">
        <v>161</v>
      </c>
      <c r="H277" s="16" t="s">
        <v>529</v>
      </c>
      <c r="I277" s="16" t="s">
        <v>31</v>
      </c>
      <c r="J277" s="36">
        <v>53.04</v>
      </c>
      <c r="K277" t="str">
        <f t="shared" si="6"/>
        <v>，1753212</v>
      </c>
      <c r="L277" s="37" t="str">
        <f>VLOOKUP(E277,[1]应付款管理!$A$1:$I$1364,9,0)</f>
        <v>53.04</v>
      </c>
      <c r="M277">
        <f t="shared" si="7"/>
        <v>0</v>
      </c>
    </row>
    <row r="278" spans="2:13">
      <c r="B278" s="14" t="s">
        <v>508</v>
      </c>
      <c r="C278" s="15">
        <v>479377752</v>
      </c>
      <c r="E278" t="s">
        <v>530</v>
      </c>
      <c r="F278" s="15" t="s">
        <v>264</v>
      </c>
      <c r="G278" s="15" t="s">
        <v>161</v>
      </c>
      <c r="H278" s="16" t="s">
        <v>516</v>
      </c>
      <c r="I278" s="16" t="s">
        <v>31</v>
      </c>
      <c r="J278" s="36">
        <v>59.89</v>
      </c>
      <c r="K278" t="str">
        <f t="shared" ref="K278:K341" si="8">$K$20&amp;E278</f>
        <v>，1753206</v>
      </c>
      <c r="L278" s="37" t="str">
        <f>VLOOKUP(E278,[1]应付款管理!$A$1:$I$1364,9,0)</f>
        <v>59.89</v>
      </c>
      <c r="M278">
        <f t="shared" ref="M278:M341" si="9">L278-J278</f>
        <v>0</v>
      </c>
    </row>
    <row r="279" spans="2:13">
      <c r="B279" s="14" t="s">
        <v>508</v>
      </c>
      <c r="C279" s="15">
        <v>479376608</v>
      </c>
      <c r="E279" t="s">
        <v>531</v>
      </c>
      <c r="F279" s="15" t="s">
        <v>264</v>
      </c>
      <c r="G279" s="15" t="s">
        <v>161</v>
      </c>
      <c r="H279" s="16" t="s">
        <v>532</v>
      </c>
      <c r="I279" s="16" t="s">
        <v>31</v>
      </c>
      <c r="J279" s="36">
        <v>101.11</v>
      </c>
      <c r="K279" t="str">
        <f t="shared" si="8"/>
        <v>，1753203</v>
      </c>
      <c r="L279" s="37" t="str">
        <f>VLOOKUP(E279,[1]应付款管理!$A$1:$I$1364,9,0)</f>
        <v>101.11</v>
      </c>
      <c r="M279">
        <f t="shared" si="9"/>
        <v>0</v>
      </c>
    </row>
    <row r="280" spans="2:13">
      <c r="B280" s="14" t="s">
        <v>508</v>
      </c>
      <c r="C280" s="15">
        <v>479376028</v>
      </c>
      <c r="E280" t="s">
        <v>533</v>
      </c>
      <c r="F280" s="15" t="s">
        <v>85</v>
      </c>
      <c r="G280" s="15" t="s">
        <v>43</v>
      </c>
      <c r="H280" s="16" t="s">
        <v>534</v>
      </c>
      <c r="I280" s="16" t="s">
        <v>31</v>
      </c>
      <c r="J280" s="36">
        <v>18.34</v>
      </c>
      <c r="K280" t="str">
        <f t="shared" si="8"/>
        <v>，1753199</v>
      </c>
      <c r="L280" s="37" t="str">
        <f>VLOOKUP(E280,[1]应付款管理!$A$1:$I$1364,9,0)</f>
        <v>18.34</v>
      </c>
      <c r="M280">
        <f t="shared" si="9"/>
        <v>0</v>
      </c>
    </row>
    <row r="281" spans="2:13">
      <c r="B281" s="14" t="s">
        <v>508</v>
      </c>
      <c r="C281" s="15">
        <v>479372620</v>
      </c>
      <c r="E281" t="s">
        <v>535</v>
      </c>
      <c r="F281" s="15" t="s">
        <v>264</v>
      </c>
      <c r="G281" s="15" t="s">
        <v>85</v>
      </c>
      <c r="H281" s="16" t="s">
        <v>536</v>
      </c>
      <c r="I281" s="16" t="s">
        <v>31</v>
      </c>
      <c r="J281" s="36">
        <v>218.3</v>
      </c>
      <c r="K281" t="str">
        <f t="shared" si="8"/>
        <v>，1753184</v>
      </c>
      <c r="L281" s="37" t="str">
        <f>VLOOKUP(E281,[1]应付款管理!$A$1:$I$1364,9,0)</f>
        <v>218.3</v>
      </c>
      <c r="M281">
        <f t="shared" si="9"/>
        <v>0</v>
      </c>
    </row>
    <row r="282" spans="2:13">
      <c r="B282" s="14" t="s">
        <v>508</v>
      </c>
      <c r="C282" s="15">
        <v>479368748</v>
      </c>
      <c r="E282" t="s">
        <v>537</v>
      </c>
      <c r="F282" s="15" t="s">
        <v>161</v>
      </c>
      <c r="G282" s="15" t="s">
        <v>85</v>
      </c>
      <c r="H282" s="16" t="s">
        <v>538</v>
      </c>
      <c r="I282" s="16" t="s">
        <v>31</v>
      </c>
      <c r="J282" s="36">
        <v>92.22</v>
      </c>
      <c r="K282" t="str">
        <f t="shared" si="8"/>
        <v>，1753163</v>
      </c>
      <c r="L282" s="37" t="str">
        <f>VLOOKUP(E282,[1]应付款管理!$A$1:$I$1364,9,0)</f>
        <v>92.22</v>
      </c>
      <c r="M282">
        <f t="shared" si="9"/>
        <v>0</v>
      </c>
    </row>
    <row r="283" spans="2:13">
      <c r="B283" s="14" t="s">
        <v>508</v>
      </c>
      <c r="C283" s="15">
        <v>479365468</v>
      </c>
      <c r="E283" t="s">
        <v>539</v>
      </c>
      <c r="F283" s="15" t="s">
        <v>43</v>
      </c>
      <c r="G283" s="15" t="s">
        <v>27</v>
      </c>
      <c r="H283" s="16" t="s">
        <v>540</v>
      </c>
      <c r="I283" s="16" t="s">
        <v>31</v>
      </c>
      <c r="J283" s="36">
        <v>205.35</v>
      </c>
      <c r="K283" t="str">
        <f t="shared" si="8"/>
        <v>，1753150</v>
      </c>
      <c r="L283" s="37" t="str">
        <f>VLOOKUP(E283,[1]应付款管理!$A$1:$I$1364,9,0)</f>
        <v>205.35</v>
      </c>
      <c r="M283">
        <f t="shared" si="9"/>
        <v>0</v>
      </c>
    </row>
    <row r="284" spans="2:13">
      <c r="B284" s="14" t="s">
        <v>508</v>
      </c>
      <c r="C284" s="15">
        <v>479363328</v>
      </c>
      <c r="E284" t="s">
        <v>541</v>
      </c>
      <c r="F284" s="15" t="s">
        <v>161</v>
      </c>
      <c r="G284" s="15" t="s">
        <v>85</v>
      </c>
      <c r="H284" s="16" t="s">
        <v>542</v>
      </c>
      <c r="I284" s="16" t="s">
        <v>31</v>
      </c>
      <c r="J284" s="36">
        <v>57.76</v>
      </c>
      <c r="K284" t="str">
        <f t="shared" si="8"/>
        <v>，1753139</v>
      </c>
      <c r="L284" s="37" t="str">
        <f>VLOOKUP(E284,[1]应付款管理!$A$1:$I$1364,9,0)</f>
        <v>57.76</v>
      </c>
      <c r="M284">
        <f t="shared" si="9"/>
        <v>0</v>
      </c>
    </row>
    <row r="285" spans="2:13">
      <c r="B285" s="14" t="s">
        <v>508</v>
      </c>
      <c r="C285" s="15">
        <v>479360536</v>
      </c>
      <c r="E285" t="s">
        <v>543</v>
      </c>
      <c r="F285" s="15" t="s">
        <v>264</v>
      </c>
      <c r="G285" s="15" t="s">
        <v>85</v>
      </c>
      <c r="H285" s="16" t="s">
        <v>544</v>
      </c>
      <c r="I285" s="16" t="s">
        <v>31</v>
      </c>
      <c r="J285" s="36">
        <v>268.34</v>
      </c>
      <c r="K285" t="str">
        <f t="shared" si="8"/>
        <v>，1753128</v>
      </c>
      <c r="L285" s="37" t="str">
        <f>VLOOKUP(E285,[1]应付款管理!$A$1:$I$1364,9,0)</f>
        <v>268.34</v>
      </c>
      <c r="M285">
        <f t="shared" si="9"/>
        <v>0</v>
      </c>
    </row>
    <row r="286" spans="2:13">
      <c r="B286" s="14" t="s">
        <v>508</v>
      </c>
      <c r="C286" s="15">
        <v>479359508</v>
      </c>
      <c r="E286" t="s">
        <v>545</v>
      </c>
      <c r="F286" s="15" t="s">
        <v>264</v>
      </c>
      <c r="G286" s="15" t="s">
        <v>85</v>
      </c>
      <c r="H286" s="16" t="s">
        <v>546</v>
      </c>
      <c r="I286" s="16" t="s">
        <v>31</v>
      </c>
      <c r="J286" s="36">
        <v>581.68</v>
      </c>
      <c r="K286" t="str">
        <f t="shared" si="8"/>
        <v>，1753125</v>
      </c>
      <c r="L286" s="37" t="str">
        <f>VLOOKUP(E286,[1]应付款管理!$A$1:$I$1364,9,0)</f>
        <v>581.68</v>
      </c>
      <c r="M286">
        <f t="shared" si="9"/>
        <v>0</v>
      </c>
    </row>
    <row r="287" spans="2:13">
      <c r="B287" s="14" t="s">
        <v>508</v>
      </c>
      <c r="C287" s="15">
        <v>479354860</v>
      </c>
      <c r="E287" t="s">
        <v>547</v>
      </c>
      <c r="F287" s="15" t="s">
        <v>264</v>
      </c>
      <c r="G287" s="15" t="s">
        <v>161</v>
      </c>
      <c r="H287" s="16" t="s">
        <v>548</v>
      </c>
      <c r="I287" s="16" t="s">
        <v>31</v>
      </c>
      <c r="J287" s="36">
        <v>34.78</v>
      </c>
      <c r="K287" t="str">
        <f t="shared" si="8"/>
        <v>，1753112</v>
      </c>
      <c r="L287" s="37" t="str">
        <f>VLOOKUP(E287,[1]应付款管理!$A$1:$I$1364,9,0)</f>
        <v>34.78</v>
      </c>
      <c r="M287">
        <f t="shared" si="9"/>
        <v>0</v>
      </c>
    </row>
    <row r="288" spans="2:13">
      <c r="B288" s="14" t="s">
        <v>508</v>
      </c>
      <c r="C288" s="15">
        <v>479349524</v>
      </c>
      <c r="E288" t="s">
        <v>549</v>
      </c>
      <c r="F288" s="15" t="s">
        <v>264</v>
      </c>
      <c r="G288" s="15" t="s">
        <v>85</v>
      </c>
      <c r="H288" s="16" t="s">
        <v>550</v>
      </c>
      <c r="I288" s="16" t="s">
        <v>31</v>
      </c>
      <c r="J288" s="36">
        <v>227.26</v>
      </c>
      <c r="K288" t="str">
        <f t="shared" si="8"/>
        <v>，1753101</v>
      </c>
      <c r="L288" s="37" t="str">
        <f>VLOOKUP(E288,[1]应付款管理!$A$1:$I$1364,9,0)</f>
        <v>227.26</v>
      </c>
      <c r="M288">
        <f t="shared" si="9"/>
        <v>0</v>
      </c>
    </row>
    <row r="289" spans="2:13">
      <c r="B289" s="14" t="s">
        <v>508</v>
      </c>
      <c r="C289" s="15">
        <v>479345244</v>
      </c>
      <c r="E289" t="s">
        <v>551</v>
      </c>
      <c r="F289" s="15" t="s">
        <v>161</v>
      </c>
      <c r="G289" s="15" t="s">
        <v>85</v>
      </c>
      <c r="H289" s="16" t="s">
        <v>552</v>
      </c>
      <c r="I289" s="16" t="s">
        <v>31</v>
      </c>
      <c r="J289" s="36">
        <v>36.16</v>
      </c>
      <c r="K289" t="str">
        <f t="shared" si="8"/>
        <v>，1753084</v>
      </c>
      <c r="L289" s="37" t="str">
        <f>VLOOKUP(E289,[1]应付款管理!$A$1:$I$1364,9,0)</f>
        <v>36.16</v>
      </c>
      <c r="M289">
        <f t="shared" si="9"/>
        <v>0</v>
      </c>
    </row>
    <row r="290" spans="2:13">
      <c r="B290" s="14" t="s">
        <v>508</v>
      </c>
      <c r="C290" s="15">
        <v>479333528</v>
      </c>
      <c r="E290" t="s">
        <v>553</v>
      </c>
      <c r="F290" s="15" t="s">
        <v>508</v>
      </c>
      <c r="G290" s="15" t="s">
        <v>264</v>
      </c>
      <c r="H290" s="16" t="s">
        <v>554</v>
      </c>
      <c r="I290" s="16" t="s">
        <v>31</v>
      </c>
      <c r="J290" s="36">
        <v>146.28</v>
      </c>
      <c r="K290" t="str">
        <f t="shared" si="8"/>
        <v>，1753040</v>
      </c>
      <c r="L290" s="37" t="str">
        <f>VLOOKUP(E290,[1]应付款管理!$A$1:$I$1364,9,0)</f>
        <v>146.28</v>
      </c>
      <c r="M290">
        <f t="shared" si="9"/>
        <v>0</v>
      </c>
    </row>
    <row r="291" spans="2:13">
      <c r="B291" s="14" t="s">
        <v>508</v>
      </c>
      <c r="C291" s="15">
        <v>479333180</v>
      </c>
      <c r="E291" t="s">
        <v>555</v>
      </c>
      <c r="F291" s="15" t="s">
        <v>508</v>
      </c>
      <c r="G291" s="15" t="s">
        <v>161</v>
      </c>
      <c r="H291" s="16" t="s">
        <v>556</v>
      </c>
      <c r="I291" s="16" t="s">
        <v>31</v>
      </c>
      <c r="J291" s="36">
        <v>83.02</v>
      </c>
      <c r="K291" t="str">
        <f t="shared" si="8"/>
        <v>，1753037</v>
      </c>
      <c r="L291" s="37" t="str">
        <f>VLOOKUP(E291,[1]应付款管理!$A$1:$I$1364,9,0)</f>
        <v>83.02</v>
      </c>
      <c r="M291">
        <f t="shared" si="9"/>
        <v>0</v>
      </c>
    </row>
    <row r="292" spans="2:13">
      <c r="B292" s="14" t="s">
        <v>508</v>
      </c>
      <c r="C292" s="15">
        <v>479332196</v>
      </c>
      <c r="E292" t="s">
        <v>557</v>
      </c>
      <c r="F292" s="15" t="s">
        <v>264</v>
      </c>
      <c r="G292" s="15" t="s">
        <v>85</v>
      </c>
      <c r="H292" s="16" t="s">
        <v>558</v>
      </c>
      <c r="I292" s="16" t="s">
        <v>31</v>
      </c>
      <c r="J292" s="36">
        <v>136.16</v>
      </c>
      <c r="K292" t="str">
        <f t="shared" si="8"/>
        <v>，1753030</v>
      </c>
      <c r="L292" s="37" t="str">
        <f>VLOOKUP(E292,[1]应付款管理!$A$1:$I$1364,9,0)</f>
        <v>136.16</v>
      </c>
      <c r="M292">
        <f t="shared" si="9"/>
        <v>0</v>
      </c>
    </row>
    <row r="293" spans="2:13">
      <c r="B293" s="14" t="s">
        <v>508</v>
      </c>
      <c r="C293" s="15">
        <v>479328100</v>
      </c>
      <c r="E293" t="s">
        <v>559</v>
      </c>
      <c r="F293" s="15" t="s">
        <v>264</v>
      </c>
      <c r="G293" s="15" t="s">
        <v>161</v>
      </c>
      <c r="H293" s="16" t="s">
        <v>560</v>
      </c>
      <c r="I293" s="16" t="s">
        <v>31</v>
      </c>
      <c r="J293" s="36">
        <v>284.38</v>
      </c>
      <c r="K293" t="str">
        <f t="shared" si="8"/>
        <v>，1753016</v>
      </c>
      <c r="L293" s="37" t="str">
        <f>VLOOKUP(E293,[1]应付款管理!$A$1:$I$1364,9,0)</f>
        <v>284.38</v>
      </c>
      <c r="M293">
        <f t="shared" si="9"/>
        <v>0</v>
      </c>
    </row>
    <row r="294" spans="2:13">
      <c r="B294" s="14" t="s">
        <v>508</v>
      </c>
      <c r="C294" s="15">
        <v>479327288</v>
      </c>
      <c r="E294" t="s">
        <v>561</v>
      </c>
      <c r="F294" s="15" t="s">
        <v>264</v>
      </c>
      <c r="G294" s="15" t="s">
        <v>161</v>
      </c>
      <c r="H294" s="16" t="s">
        <v>562</v>
      </c>
      <c r="I294" s="16" t="s">
        <v>31</v>
      </c>
      <c r="J294" s="36">
        <v>45.59</v>
      </c>
      <c r="K294" t="str">
        <f t="shared" si="8"/>
        <v>，1753004</v>
      </c>
      <c r="L294" s="37" t="str">
        <f>VLOOKUP(E294,[1]应付款管理!$A$1:$I$1364,9,0)</f>
        <v>45.59</v>
      </c>
      <c r="M294">
        <f t="shared" si="9"/>
        <v>0</v>
      </c>
    </row>
    <row r="295" spans="2:13">
      <c r="B295" s="14" t="s">
        <v>508</v>
      </c>
      <c r="C295" s="15">
        <v>479325728</v>
      </c>
      <c r="E295" t="s">
        <v>563</v>
      </c>
      <c r="F295" s="15" t="s">
        <v>508</v>
      </c>
      <c r="G295" s="15" t="s">
        <v>264</v>
      </c>
      <c r="H295" s="16" t="s">
        <v>564</v>
      </c>
      <c r="I295" s="16" t="s">
        <v>31</v>
      </c>
      <c r="J295" s="36">
        <v>32.51</v>
      </c>
      <c r="K295" t="str">
        <f t="shared" si="8"/>
        <v>，1753008</v>
      </c>
      <c r="L295" s="37" t="str">
        <f>VLOOKUP(E295,[1]应付款管理!$A$1:$I$1364,9,0)</f>
        <v>32.51</v>
      </c>
      <c r="M295">
        <f t="shared" si="9"/>
        <v>0</v>
      </c>
    </row>
    <row r="296" spans="2:13">
      <c r="B296" s="14" t="s">
        <v>508</v>
      </c>
      <c r="C296" s="15">
        <v>479324092</v>
      </c>
      <c r="E296" t="s">
        <v>565</v>
      </c>
      <c r="F296" s="15" t="s">
        <v>508</v>
      </c>
      <c r="G296" s="15" t="s">
        <v>264</v>
      </c>
      <c r="H296" s="16" t="s">
        <v>566</v>
      </c>
      <c r="I296" s="16" t="s">
        <v>31</v>
      </c>
      <c r="J296" s="36">
        <v>44.8</v>
      </c>
      <c r="K296" t="str">
        <f t="shared" si="8"/>
        <v>，1753000</v>
      </c>
      <c r="L296" s="37" t="str">
        <f>VLOOKUP(E296,[1]应付款管理!$A$1:$I$1364,9,0)</f>
        <v>44.8</v>
      </c>
      <c r="M296">
        <f t="shared" si="9"/>
        <v>0</v>
      </c>
    </row>
    <row r="297" spans="2:13">
      <c r="B297" s="14" t="s">
        <v>508</v>
      </c>
      <c r="C297" s="15">
        <v>479320844</v>
      </c>
      <c r="E297" t="s">
        <v>567</v>
      </c>
      <c r="F297" s="15" t="s">
        <v>508</v>
      </c>
      <c r="G297" s="15" t="s">
        <v>264</v>
      </c>
      <c r="H297" s="16" t="s">
        <v>568</v>
      </c>
      <c r="I297" s="16" t="s">
        <v>31</v>
      </c>
      <c r="J297" s="36">
        <v>34.61</v>
      </c>
      <c r="K297" t="str">
        <f t="shared" si="8"/>
        <v>，1752988</v>
      </c>
      <c r="L297" s="37" t="str">
        <f>VLOOKUP(E297,[1]应付款管理!$A$1:$I$1364,9,0)</f>
        <v>34.61</v>
      </c>
      <c r="M297">
        <f t="shared" si="9"/>
        <v>0</v>
      </c>
    </row>
    <row r="298" spans="2:13">
      <c r="B298" s="14" t="s">
        <v>508</v>
      </c>
      <c r="C298" s="15">
        <v>479318796</v>
      </c>
      <c r="E298" t="s">
        <v>569</v>
      </c>
      <c r="F298" s="15" t="s">
        <v>43</v>
      </c>
      <c r="G298" s="15" t="s">
        <v>29</v>
      </c>
      <c r="H298" s="16" t="s">
        <v>570</v>
      </c>
      <c r="I298" s="16" t="s">
        <v>31</v>
      </c>
      <c r="J298" s="36">
        <v>99.56</v>
      </c>
      <c r="K298" t="str">
        <f t="shared" si="8"/>
        <v>，1752978</v>
      </c>
      <c r="L298" s="37" t="str">
        <f>VLOOKUP(E298,[1]应付款管理!$A$1:$I$1364,9,0)</f>
        <v>99.56</v>
      </c>
      <c r="M298">
        <f t="shared" si="9"/>
        <v>0</v>
      </c>
    </row>
    <row r="299" spans="2:13">
      <c r="B299" s="14" t="s">
        <v>508</v>
      </c>
      <c r="C299" s="15">
        <v>479310876</v>
      </c>
      <c r="E299" t="s">
        <v>571</v>
      </c>
      <c r="F299" s="15" t="s">
        <v>161</v>
      </c>
      <c r="G299" s="15" t="s">
        <v>85</v>
      </c>
      <c r="H299" s="16" t="s">
        <v>572</v>
      </c>
      <c r="I299" s="16" t="s">
        <v>31</v>
      </c>
      <c r="J299" s="36">
        <v>56.22</v>
      </c>
      <c r="K299" t="str">
        <f t="shared" si="8"/>
        <v>，1752953</v>
      </c>
      <c r="L299" s="37" t="str">
        <f>VLOOKUP(E299,[1]应付款管理!$A$1:$I$1364,9,0)</f>
        <v>56.22</v>
      </c>
      <c r="M299">
        <f t="shared" si="9"/>
        <v>0</v>
      </c>
    </row>
    <row r="300" spans="2:13">
      <c r="B300" s="14" t="s">
        <v>508</v>
      </c>
      <c r="C300" s="15">
        <v>479310500</v>
      </c>
      <c r="E300" t="s">
        <v>573</v>
      </c>
      <c r="F300" s="15" t="s">
        <v>264</v>
      </c>
      <c r="G300" s="15" t="s">
        <v>161</v>
      </c>
      <c r="H300" s="16" t="s">
        <v>358</v>
      </c>
      <c r="I300" s="16" t="s">
        <v>31</v>
      </c>
      <c r="J300" s="36">
        <v>107.52</v>
      </c>
      <c r="K300" t="str">
        <f t="shared" si="8"/>
        <v>，1752952</v>
      </c>
      <c r="L300" s="37" t="str">
        <f>VLOOKUP(E300,[1]应付款管理!$A$1:$I$1364,9,0)</f>
        <v>107.52</v>
      </c>
      <c r="M300">
        <f t="shared" si="9"/>
        <v>0</v>
      </c>
    </row>
    <row r="301" spans="2:13">
      <c r="B301" s="14" t="s">
        <v>508</v>
      </c>
      <c r="C301" s="15">
        <v>479307536</v>
      </c>
      <c r="E301" t="s">
        <v>574</v>
      </c>
      <c r="F301" s="15" t="s">
        <v>264</v>
      </c>
      <c r="G301" s="15" t="s">
        <v>161</v>
      </c>
      <c r="H301" s="16" t="s">
        <v>575</v>
      </c>
      <c r="I301" s="16" t="s">
        <v>31</v>
      </c>
      <c r="J301" s="36">
        <v>16.59</v>
      </c>
      <c r="K301" t="str">
        <f t="shared" si="8"/>
        <v>，1752944</v>
      </c>
      <c r="L301" s="37" t="str">
        <f>VLOOKUP(E301,[1]应付款管理!$A$1:$I$1364,9,0)</f>
        <v>16.59</v>
      </c>
      <c r="M301">
        <f t="shared" si="9"/>
        <v>0</v>
      </c>
    </row>
    <row r="302" spans="2:13">
      <c r="B302" s="14" t="s">
        <v>508</v>
      </c>
      <c r="C302" s="15">
        <v>479306912</v>
      </c>
      <c r="E302" t="s">
        <v>576</v>
      </c>
      <c r="F302" s="15" t="s">
        <v>85</v>
      </c>
      <c r="G302" s="15" t="s">
        <v>43</v>
      </c>
      <c r="H302" s="16" t="s">
        <v>577</v>
      </c>
      <c r="I302" s="16" t="s">
        <v>31</v>
      </c>
      <c r="J302" s="36">
        <v>46.58</v>
      </c>
      <c r="K302" t="str">
        <f t="shared" si="8"/>
        <v>，1752942</v>
      </c>
      <c r="L302" s="37" t="str">
        <f>VLOOKUP(E302,[1]应付款管理!$A$1:$I$1364,9,0)</f>
        <v>46.58</v>
      </c>
      <c r="M302">
        <f t="shared" si="9"/>
        <v>0</v>
      </c>
    </row>
    <row r="303" spans="2:13">
      <c r="B303" s="14" t="s">
        <v>508</v>
      </c>
      <c r="C303" s="15">
        <v>479303744</v>
      </c>
      <c r="E303" t="s">
        <v>578</v>
      </c>
      <c r="F303" s="15" t="s">
        <v>264</v>
      </c>
      <c r="G303" s="15" t="s">
        <v>161</v>
      </c>
      <c r="H303" s="16" t="s">
        <v>579</v>
      </c>
      <c r="I303" s="16" t="s">
        <v>31</v>
      </c>
      <c r="J303" s="36">
        <v>15.93</v>
      </c>
      <c r="K303" t="str">
        <f t="shared" si="8"/>
        <v>，1752935</v>
      </c>
      <c r="L303" s="37" t="str">
        <f>VLOOKUP(E303,[1]应付款管理!$A$1:$I$1364,9,0)</f>
        <v>15.93</v>
      </c>
      <c r="M303">
        <f t="shared" si="9"/>
        <v>0</v>
      </c>
    </row>
    <row r="304" spans="2:13">
      <c r="B304" s="14" t="s">
        <v>508</v>
      </c>
      <c r="C304" s="15">
        <v>479302796</v>
      </c>
      <c r="E304" t="s">
        <v>580</v>
      </c>
      <c r="F304" s="15" t="s">
        <v>264</v>
      </c>
      <c r="G304" s="15" t="s">
        <v>161</v>
      </c>
      <c r="H304" s="16" t="s">
        <v>581</v>
      </c>
      <c r="I304" s="16" t="s">
        <v>31</v>
      </c>
      <c r="J304" s="36">
        <v>68.9</v>
      </c>
      <c r="K304" t="str">
        <f t="shared" si="8"/>
        <v>，1752932</v>
      </c>
      <c r="L304" s="37" t="str">
        <f>VLOOKUP(E304,[1]应付款管理!$A$1:$I$1364,9,0)</f>
        <v>68.9</v>
      </c>
      <c r="M304">
        <f t="shared" si="9"/>
        <v>0</v>
      </c>
    </row>
    <row r="305" spans="2:13">
      <c r="B305" s="14" t="s">
        <v>508</v>
      </c>
      <c r="C305" s="15">
        <v>479302064</v>
      </c>
      <c r="E305" t="s">
        <v>582</v>
      </c>
      <c r="F305" s="15" t="s">
        <v>508</v>
      </c>
      <c r="G305" s="15" t="s">
        <v>264</v>
      </c>
      <c r="H305" s="16" t="s">
        <v>583</v>
      </c>
      <c r="I305" s="16" t="s">
        <v>31</v>
      </c>
      <c r="J305" s="36">
        <v>28.48</v>
      </c>
      <c r="K305" t="str">
        <f t="shared" si="8"/>
        <v>，1752930</v>
      </c>
      <c r="L305" s="37" t="str">
        <f>VLOOKUP(E305,[1]应付款管理!$A$1:$I$1364,9,0)</f>
        <v>28.48</v>
      </c>
      <c r="M305">
        <f t="shared" si="9"/>
        <v>0</v>
      </c>
    </row>
    <row r="306" spans="2:13">
      <c r="B306" s="14" t="s">
        <v>508</v>
      </c>
      <c r="C306" s="15">
        <v>479301356</v>
      </c>
      <c r="E306" t="s">
        <v>584</v>
      </c>
      <c r="F306" s="15" t="s">
        <v>85</v>
      </c>
      <c r="G306" s="15" t="s">
        <v>43</v>
      </c>
      <c r="H306" s="16" t="s">
        <v>585</v>
      </c>
      <c r="I306" s="16" t="s">
        <v>31</v>
      </c>
      <c r="J306" s="36">
        <v>76.87</v>
      </c>
      <c r="K306" t="str">
        <f t="shared" si="8"/>
        <v>，1752927</v>
      </c>
      <c r="L306" s="37" t="str">
        <f>VLOOKUP(E306,[1]应付款管理!$A$1:$I$1364,9,0)</f>
        <v>76.87</v>
      </c>
      <c r="M306">
        <f t="shared" si="9"/>
        <v>0</v>
      </c>
    </row>
    <row r="307" spans="2:13">
      <c r="B307" s="14" t="s">
        <v>508</v>
      </c>
      <c r="C307" s="15">
        <v>479297528</v>
      </c>
      <c r="E307" t="s">
        <v>586</v>
      </c>
      <c r="F307" s="15" t="s">
        <v>161</v>
      </c>
      <c r="G307" s="15" t="s">
        <v>85</v>
      </c>
      <c r="H307" s="16" t="s">
        <v>587</v>
      </c>
      <c r="I307" s="16" t="s">
        <v>31</v>
      </c>
      <c r="J307" s="36">
        <v>108.38</v>
      </c>
      <c r="K307" t="str">
        <f t="shared" si="8"/>
        <v>，1752917</v>
      </c>
      <c r="L307" s="37" t="str">
        <f>VLOOKUP(E307,[1]应付款管理!$A$1:$I$1364,9,0)</f>
        <v>108.38</v>
      </c>
      <c r="M307">
        <f t="shared" si="9"/>
        <v>0</v>
      </c>
    </row>
    <row r="308" spans="2:13">
      <c r="B308" s="14" t="s">
        <v>508</v>
      </c>
      <c r="C308" s="15">
        <v>479296600</v>
      </c>
      <c r="E308" t="s">
        <v>588</v>
      </c>
      <c r="F308" s="15" t="s">
        <v>264</v>
      </c>
      <c r="G308" s="15" t="s">
        <v>161</v>
      </c>
      <c r="H308" s="16" t="s">
        <v>589</v>
      </c>
      <c r="I308" s="16" t="s">
        <v>31</v>
      </c>
      <c r="J308" s="36">
        <v>109.21</v>
      </c>
      <c r="K308" t="str">
        <f t="shared" si="8"/>
        <v>，1752914</v>
      </c>
      <c r="L308" s="37" t="str">
        <f>VLOOKUP(E308,[1]应付款管理!$A$1:$I$1364,9,0)</f>
        <v>109.21</v>
      </c>
      <c r="M308">
        <f t="shared" si="9"/>
        <v>0</v>
      </c>
    </row>
    <row r="309" spans="2:13">
      <c r="B309" s="14" t="s">
        <v>508</v>
      </c>
      <c r="C309" s="15">
        <v>479296284</v>
      </c>
      <c r="E309" t="s">
        <v>590</v>
      </c>
      <c r="F309" s="15" t="s">
        <v>264</v>
      </c>
      <c r="G309" s="15" t="s">
        <v>43</v>
      </c>
      <c r="H309" s="16" t="s">
        <v>591</v>
      </c>
      <c r="I309" s="16" t="s">
        <v>31</v>
      </c>
      <c r="J309" s="36">
        <v>216.18</v>
      </c>
      <c r="K309" t="str">
        <f t="shared" si="8"/>
        <v>，1752910</v>
      </c>
      <c r="L309" s="37" t="str">
        <f>VLOOKUP(E309,[1]应付款管理!$A$1:$I$1364,9,0)</f>
        <v>216.18</v>
      </c>
      <c r="M309">
        <f t="shared" si="9"/>
        <v>0</v>
      </c>
    </row>
    <row r="310" spans="2:13">
      <c r="B310" s="14" t="s">
        <v>508</v>
      </c>
      <c r="C310" s="15">
        <v>479296212</v>
      </c>
      <c r="E310" t="s">
        <v>592</v>
      </c>
      <c r="F310" s="15" t="s">
        <v>508</v>
      </c>
      <c r="G310" s="15" t="s">
        <v>264</v>
      </c>
      <c r="H310" s="16" t="s">
        <v>593</v>
      </c>
      <c r="I310" s="16" t="s">
        <v>31</v>
      </c>
      <c r="J310" s="36">
        <v>39.82</v>
      </c>
      <c r="K310" t="str">
        <f t="shared" si="8"/>
        <v>，1752909</v>
      </c>
      <c r="L310" s="37" t="str">
        <f>VLOOKUP(E310,[1]应付款管理!$A$1:$I$1364,9,0)</f>
        <v>39.82</v>
      </c>
      <c r="M310">
        <f t="shared" si="9"/>
        <v>0</v>
      </c>
    </row>
    <row r="311" spans="2:13">
      <c r="B311" s="14" t="s">
        <v>508</v>
      </c>
      <c r="C311" s="15">
        <v>479294496</v>
      </c>
      <c r="E311" t="s">
        <v>594</v>
      </c>
      <c r="F311" s="15" t="s">
        <v>508</v>
      </c>
      <c r="G311" s="15" t="s">
        <v>85</v>
      </c>
      <c r="H311" s="16" t="s">
        <v>595</v>
      </c>
      <c r="I311" s="16" t="s">
        <v>31</v>
      </c>
      <c r="J311" s="36">
        <v>89.9</v>
      </c>
      <c r="K311" t="str">
        <f t="shared" si="8"/>
        <v>，1752898</v>
      </c>
      <c r="L311" s="37" t="str">
        <f>VLOOKUP(E311,[1]应付款管理!$A$1:$I$1364,9,0)</f>
        <v>89.91</v>
      </c>
      <c r="M311">
        <f t="shared" si="9"/>
        <v>0.00999999999999091</v>
      </c>
    </row>
    <row r="312" spans="2:13">
      <c r="B312" s="14" t="s">
        <v>508</v>
      </c>
      <c r="C312" s="15">
        <v>479292624</v>
      </c>
      <c r="E312" t="s">
        <v>596</v>
      </c>
      <c r="F312" s="15" t="s">
        <v>508</v>
      </c>
      <c r="G312" s="15" t="s">
        <v>264</v>
      </c>
      <c r="H312" s="16" t="s">
        <v>597</v>
      </c>
      <c r="I312" s="16" t="s">
        <v>31</v>
      </c>
      <c r="J312" s="36">
        <v>65.11</v>
      </c>
      <c r="K312" t="str">
        <f t="shared" si="8"/>
        <v>，1752888</v>
      </c>
      <c r="L312" s="37" t="str">
        <f>VLOOKUP(E312,[1]应付款管理!$A$1:$I$1364,9,0)</f>
        <v>65.11</v>
      </c>
      <c r="M312">
        <f t="shared" si="9"/>
        <v>0</v>
      </c>
    </row>
    <row r="313" spans="2:13">
      <c r="B313" s="14" t="s">
        <v>508</v>
      </c>
      <c r="C313" s="15">
        <v>479288460</v>
      </c>
      <c r="E313" t="s">
        <v>598</v>
      </c>
      <c r="F313" s="15" t="s">
        <v>508</v>
      </c>
      <c r="G313" s="15" t="s">
        <v>264</v>
      </c>
      <c r="H313" s="16" t="s">
        <v>599</v>
      </c>
      <c r="I313" s="16" t="s">
        <v>31</v>
      </c>
      <c r="J313" s="36">
        <v>52.25</v>
      </c>
      <c r="K313" t="str">
        <f t="shared" si="8"/>
        <v>，1752878</v>
      </c>
      <c r="L313" s="37" t="str">
        <f>VLOOKUP(E313,[1]应付款管理!$A$1:$I$1364,9,0)</f>
        <v>52.25</v>
      </c>
      <c r="M313">
        <f t="shared" si="9"/>
        <v>0</v>
      </c>
    </row>
    <row r="314" spans="2:13">
      <c r="B314" s="14" t="s">
        <v>508</v>
      </c>
      <c r="C314" s="15">
        <v>479288396</v>
      </c>
      <c r="E314" t="s">
        <v>600</v>
      </c>
      <c r="F314" s="15" t="s">
        <v>264</v>
      </c>
      <c r="G314" s="15" t="s">
        <v>85</v>
      </c>
      <c r="H314" s="16" t="s">
        <v>601</v>
      </c>
      <c r="I314" s="16" t="s">
        <v>31</v>
      </c>
      <c r="J314" s="36">
        <v>320.16</v>
      </c>
      <c r="K314" t="str">
        <f t="shared" si="8"/>
        <v>，1752876</v>
      </c>
      <c r="L314" s="37" t="str">
        <f>VLOOKUP(E314,[1]应付款管理!$A$1:$I$1364,9,0)</f>
        <v>320.16</v>
      </c>
      <c r="M314">
        <f t="shared" si="9"/>
        <v>0</v>
      </c>
    </row>
    <row r="315" spans="2:13">
      <c r="B315" s="14" t="s">
        <v>508</v>
      </c>
      <c r="C315" s="15">
        <v>479288080</v>
      </c>
      <c r="E315" t="s">
        <v>602</v>
      </c>
      <c r="F315" s="15" t="s">
        <v>264</v>
      </c>
      <c r="G315" s="15" t="s">
        <v>161</v>
      </c>
      <c r="H315" s="16" t="s">
        <v>603</v>
      </c>
      <c r="I315" s="16" t="s">
        <v>31</v>
      </c>
      <c r="J315" s="36">
        <v>108.66</v>
      </c>
      <c r="K315" t="str">
        <f t="shared" si="8"/>
        <v>，1752873</v>
      </c>
      <c r="L315" s="37" t="str">
        <f>VLOOKUP(E315,[1]应付款管理!$A$1:$I$1364,9,0)</f>
        <v>108.66</v>
      </c>
      <c r="M315">
        <f t="shared" si="9"/>
        <v>0</v>
      </c>
    </row>
    <row r="316" spans="2:13">
      <c r="B316" s="14" t="s">
        <v>508</v>
      </c>
      <c r="C316" s="15">
        <v>479287960</v>
      </c>
      <c r="E316" t="s">
        <v>604</v>
      </c>
      <c r="F316" s="15" t="s">
        <v>508</v>
      </c>
      <c r="G316" s="15" t="s">
        <v>264</v>
      </c>
      <c r="H316" s="16" t="s">
        <v>605</v>
      </c>
      <c r="I316" s="16" t="s">
        <v>31</v>
      </c>
      <c r="J316" s="36">
        <v>29.8</v>
      </c>
      <c r="K316" t="str">
        <f t="shared" si="8"/>
        <v>，1752872</v>
      </c>
      <c r="L316" s="37" t="str">
        <f>VLOOKUP(E316,[1]应付款管理!$A$1:$I$1364,9,0)</f>
        <v>29.8</v>
      </c>
      <c r="M316">
        <f t="shared" si="9"/>
        <v>0</v>
      </c>
    </row>
    <row r="317" spans="2:13">
      <c r="B317" s="14" t="s">
        <v>508</v>
      </c>
      <c r="C317" s="15">
        <v>479286448</v>
      </c>
      <c r="E317" t="s">
        <v>606</v>
      </c>
      <c r="F317" s="15" t="s">
        <v>27</v>
      </c>
      <c r="G317" s="15" t="s">
        <v>29</v>
      </c>
      <c r="H317" s="16" t="s">
        <v>607</v>
      </c>
      <c r="I317" s="16" t="s">
        <v>31</v>
      </c>
      <c r="J317" s="36">
        <v>77.86</v>
      </c>
      <c r="K317" t="str">
        <f t="shared" si="8"/>
        <v>，1752863</v>
      </c>
      <c r="L317" s="37" t="str">
        <f>VLOOKUP(E317,[1]应付款管理!$A$1:$I$1364,9,0)</f>
        <v>77.86</v>
      </c>
      <c r="M317">
        <f t="shared" si="9"/>
        <v>0</v>
      </c>
    </row>
    <row r="318" spans="2:13">
      <c r="B318" s="14" t="s">
        <v>508</v>
      </c>
      <c r="C318" s="15">
        <v>479286308</v>
      </c>
      <c r="E318" t="s">
        <v>608</v>
      </c>
      <c r="F318" s="15" t="s">
        <v>508</v>
      </c>
      <c r="G318" s="15" t="s">
        <v>264</v>
      </c>
      <c r="H318" s="16" t="s">
        <v>609</v>
      </c>
      <c r="I318" s="16" t="s">
        <v>31</v>
      </c>
      <c r="J318" s="36">
        <v>60.05</v>
      </c>
      <c r="K318" t="str">
        <f t="shared" si="8"/>
        <v>，1752862</v>
      </c>
      <c r="L318" s="37" t="str">
        <f>VLOOKUP(E318,[1]应付款管理!$A$1:$I$1364,9,0)</f>
        <v>60.05</v>
      </c>
      <c r="M318">
        <f t="shared" si="9"/>
        <v>0</v>
      </c>
    </row>
    <row r="319" spans="2:13">
      <c r="B319" s="14" t="s">
        <v>508</v>
      </c>
      <c r="C319" s="15">
        <v>479286284</v>
      </c>
      <c r="E319" t="s">
        <v>610</v>
      </c>
      <c r="F319" s="15" t="s">
        <v>264</v>
      </c>
      <c r="G319" s="15" t="s">
        <v>161</v>
      </c>
      <c r="H319" s="16" t="s">
        <v>611</v>
      </c>
      <c r="I319" s="16" t="s">
        <v>31</v>
      </c>
      <c r="J319" s="36">
        <v>32.48</v>
      </c>
      <c r="K319" t="str">
        <f t="shared" si="8"/>
        <v>，1752861</v>
      </c>
      <c r="L319" s="37" t="str">
        <f>VLOOKUP(E319,[1]应付款管理!$A$1:$I$1364,9,0)</f>
        <v>32.48</v>
      </c>
      <c r="M319">
        <f t="shared" si="9"/>
        <v>0</v>
      </c>
    </row>
    <row r="320" spans="2:13">
      <c r="B320" s="14" t="s">
        <v>508</v>
      </c>
      <c r="C320" s="15">
        <v>479285400</v>
      </c>
      <c r="E320" t="s">
        <v>612</v>
      </c>
      <c r="F320" s="15" t="s">
        <v>508</v>
      </c>
      <c r="G320" s="15" t="s">
        <v>264</v>
      </c>
      <c r="H320" s="16" t="s">
        <v>613</v>
      </c>
      <c r="I320" s="16" t="s">
        <v>31</v>
      </c>
      <c r="J320" s="36">
        <v>53.15</v>
      </c>
      <c r="K320" t="str">
        <f t="shared" si="8"/>
        <v>，1752856</v>
      </c>
      <c r="L320" s="37" t="str">
        <f>VLOOKUP(E320,[1]应付款管理!$A$1:$I$1364,9,0)</f>
        <v>53.15</v>
      </c>
      <c r="M320">
        <f t="shared" si="9"/>
        <v>0</v>
      </c>
    </row>
    <row r="321" spans="2:13">
      <c r="B321" s="14" t="s">
        <v>508</v>
      </c>
      <c r="C321" s="15">
        <v>479285216</v>
      </c>
      <c r="E321" t="s">
        <v>614</v>
      </c>
      <c r="F321" s="15" t="s">
        <v>508</v>
      </c>
      <c r="G321" s="15" t="s">
        <v>264</v>
      </c>
      <c r="H321" s="16" t="s">
        <v>615</v>
      </c>
      <c r="I321" s="16" t="s">
        <v>31</v>
      </c>
      <c r="J321" s="36">
        <v>35.43</v>
      </c>
      <c r="K321" t="str">
        <f t="shared" si="8"/>
        <v>，1752855</v>
      </c>
      <c r="L321" s="37" t="str">
        <f>VLOOKUP(E321,[1]应付款管理!$A$1:$I$1364,9,0)</f>
        <v>35.43</v>
      </c>
      <c r="M321">
        <f t="shared" si="9"/>
        <v>0</v>
      </c>
    </row>
    <row r="322" spans="2:13">
      <c r="B322" s="14" t="s">
        <v>508</v>
      </c>
      <c r="C322" s="15">
        <v>479284904</v>
      </c>
      <c r="E322" t="s">
        <v>616</v>
      </c>
      <c r="F322" s="15" t="s">
        <v>508</v>
      </c>
      <c r="G322" s="15" t="s">
        <v>161</v>
      </c>
      <c r="H322" s="16" t="s">
        <v>617</v>
      </c>
      <c r="I322" s="16" t="s">
        <v>31</v>
      </c>
      <c r="J322" s="36">
        <v>155.02</v>
      </c>
      <c r="K322" t="str">
        <f t="shared" si="8"/>
        <v>，1752852</v>
      </c>
      <c r="L322" s="37" t="str">
        <f>VLOOKUP(E322,[1]应付款管理!$A$1:$I$1364,9,0)</f>
        <v>155.02</v>
      </c>
      <c r="M322">
        <f t="shared" si="9"/>
        <v>0</v>
      </c>
    </row>
    <row r="323" spans="2:13">
      <c r="B323" s="14" t="s">
        <v>508</v>
      </c>
      <c r="C323" s="15">
        <v>479284628</v>
      </c>
      <c r="E323" t="s">
        <v>618</v>
      </c>
      <c r="F323" s="15" t="s">
        <v>508</v>
      </c>
      <c r="G323" s="15" t="s">
        <v>264</v>
      </c>
      <c r="H323" s="16" t="s">
        <v>566</v>
      </c>
      <c r="I323" s="16" t="s">
        <v>31</v>
      </c>
      <c r="J323" s="36">
        <v>44.8</v>
      </c>
      <c r="K323" t="str">
        <f t="shared" si="8"/>
        <v>，1752851</v>
      </c>
      <c r="L323" s="37" t="str">
        <f>VLOOKUP(E323,[1]应付款管理!$A$1:$I$1364,9,0)</f>
        <v>44.8</v>
      </c>
      <c r="M323">
        <f t="shared" si="9"/>
        <v>0</v>
      </c>
    </row>
    <row r="324" spans="2:13">
      <c r="B324" s="14" t="s">
        <v>508</v>
      </c>
      <c r="C324" s="15">
        <v>479282928</v>
      </c>
      <c r="E324" t="s">
        <v>619</v>
      </c>
      <c r="F324" s="15" t="s">
        <v>85</v>
      </c>
      <c r="G324" s="15" t="s">
        <v>27</v>
      </c>
      <c r="H324" s="16" t="s">
        <v>620</v>
      </c>
      <c r="I324" s="16" t="s">
        <v>31</v>
      </c>
      <c r="J324" s="36">
        <v>384.05</v>
      </c>
      <c r="K324" t="str">
        <f t="shared" si="8"/>
        <v>，1752846</v>
      </c>
      <c r="L324" s="37" t="str">
        <f>VLOOKUP(E324,[1]应付款管理!$A$1:$I$1364,9,0)</f>
        <v>384.06</v>
      </c>
      <c r="M324">
        <f t="shared" si="9"/>
        <v>0.00999999999999091</v>
      </c>
    </row>
    <row r="325" spans="2:13">
      <c r="B325" s="14" t="s">
        <v>508</v>
      </c>
      <c r="C325" s="15">
        <v>479278572</v>
      </c>
      <c r="E325" t="s">
        <v>621</v>
      </c>
      <c r="F325" s="15" t="s">
        <v>508</v>
      </c>
      <c r="G325" s="15" t="s">
        <v>264</v>
      </c>
      <c r="H325" s="16" t="s">
        <v>622</v>
      </c>
      <c r="I325" s="16" t="s">
        <v>31</v>
      </c>
      <c r="J325" s="36">
        <v>24.96</v>
      </c>
      <c r="K325" t="str">
        <f t="shared" si="8"/>
        <v>，1752824</v>
      </c>
      <c r="L325" s="37" t="str">
        <f>VLOOKUP(E325,[1]应付款管理!$A$1:$I$1364,9,0)</f>
        <v>24.96</v>
      </c>
      <c r="M325">
        <f t="shared" si="9"/>
        <v>0</v>
      </c>
    </row>
    <row r="326" spans="2:13">
      <c r="B326" s="14" t="s">
        <v>508</v>
      </c>
      <c r="C326" s="15">
        <v>479277100</v>
      </c>
      <c r="E326" t="s">
        <v>623</v>
      </c>
      <c r="F326" s="15" t="s">
        <v>508</v>
      </c>
      <c r="G326" s="15" t="s">
        <v>264</v>
      </c>
      <c r="H326" s="16" t="s">
        <v>624</v>
      </c>
      <c r="I326" s="16" t="s">
        <v>31</v>
      </c>
      <c r="J326" s="36">
        <v>51.1</v>
      </c>
      <c r="K326" t="str">
        <f t="shared" si="8"/>
        <v>，1752820</v>
      </c>
      <c r="L326" s="37" t="str">
        <f>VLOOKUP(E326,[1]应付款管理!$A$1:$I$1364,9,0)</f>
        <v>51.1</v>
      </c>
      <c r="M326">
        <f t="shared" si="9"/>
        <v>0</v>
      </c>
    </row>
    <row r="327" spans="2:13">
      <c r="B327" s="14" t="s">
        <v>508</v>
      </c>
      <c r="C327" s="15">
        <v>479274692</v>
      </c>
      <c r="E327" t="s">
        <v>625</v>
      </c>
      <c r="F327" s="15" t="s">
        <v>508</v>
      </c>
      <c r="G327" s="15" t="s">
        <v>264</v>
      </c>
      <c r="H327" s="16" t="s">
        <v>626</v>
      </c>
      <c r="I327" s="16" t="s">
        <v>31</v>
      </c>
      <c r="J327" s="36">
        <v>43.57</v>
      </c>
      <c r="K327" t="str">
        <f t="shared" si="8"/>
        <v>，1752816</v>
      </c>
      <c r="L327" s="37" t="str">
        <f>VLOOKUP(E327,[1]应付款管理!$A$1:$I$1364,9,0)</f>
        <v>43.57</v>
      </c>
      <c r="M327">
        <f t="shared" si="9"/>
        <v>0</v>
      </c>
    </row>
    <row r="328" spans="2:13">
      <c r="B328" s="14" t="s">
        <v>508</v>
      </c>
      <c r="C328" s="15">
        <v>479272440</v>
      </c>
      <c r="E328" t="s">
        <v>627</v>
      </c>
      <c r="F328" s="15" t="s">
        <v>264</v>
      </c>
      <c r="G328" s="15" t="s">
        <v>29</v>
      </c>
      <c r="H328" s="16" t="s">
        <v>628</v>
      </c>
      <c r="I328" s="16" t="s">
        <v>31</v>
      </c>
      <c r="J328" s="36">
        <v>131.65</v>
      </c>
      <c r="K328" t="str">
        <f t="shared" si="8"/>
        <v>，1752808</v>
      </c>
      <c r="L328" s="37" t="str">
        <f>VLOOKUP(E328,[1]应付款管理!$A$1:$I$1364,9,0)</f>
        <v>131.65</v>
      </c>
      <c r="M328">
        <f t="shared" si="9"/>
        <v>0</v>
      </c>
    </row>
    <row r="329" spans="2:13">
      <c r="B329" s="14" t="s">
        <v>508</v>
      </c>
      <c r="C329" s="15">
        <v>479271248</v>
      </c>
      <c r="E329" t="s">
        <v>629</v>
      </c>
      <c r="F329" s="15" t="s">
        <v>264</v>
      </c>
      <c r="G329" s="15" t="s">
        <v>29</v>
      </c>
      <c r="H329" s="16" t="s">
        <v>628</v>
      </c>
      <c r="I329" s="16" t="s">
        <v>31</v>
      </c>
      <c r="J329" s="36">
        <v>131.65</v>
      </c>
      <c r="K329" t="str">
        <f t="shared" si="8"/>
        <v>，1752801</v>
      </c>
      <c r="L329" s="37" t="str">
        <f>VLOOKUP(E329,[1]应付款管理!$A$1:$I$1364,9,0)</f>
        <v>131.65</v>
      </c>
      <c r="M329">
        <f t="shared" si="9"/>
        <v>0</v>
      </c>
    </row>
    <row r="330" spans="2:13">
      <c r="B330" s="14" t="s">
        <v>508</v>
      </c>
      <c r="C330" s="15">
        <v>479262188</v>
      </c>
      <c r="E330" t="s">
        <v>630</v>
      </c>
      <c r="F330" s="15" t="s">
        <v>508</v>
      </c>
      <c r="G330" s="15" t="s">
        <v>264</v>
      </c>
      <c r="H330" s="16" t="s">
        <v>631</v>
      </c>
      <c r="I330" s="16" t="s">
        <v>31</v>
      </c>
      <c r="J330" s="36">
        <v>130.19</v>
      </c>
      <c r="K330" t="str">
        <f t="shared" si="8"/>
        <v>，1752764</v>
      </c>
      <c r="L330" s="37" t="str">
        <f>VLOOKUP(E330,[1]应付款管理!$A$1:$I$1364,9,0)</f>
        <v>130.19</v>
      </c>
      <c r="M330">
        <f t="shared" si="9"/>
        <v>0</v>
      </c>
    </row>
    <row r="331" spans="2:13">
      <c r="B331" s="14" t="s">
        <v>508</v>
      </c>
      <c r="C331" s="15">
        <v>479259152</v>
      </c>
      <c r="E331" t="s">
        <v>632</v>
      </c>
      <c r="F331" s="15" t="s">
        <v>161</v>
      </c>
      <c r="G331" s="15" t="s">
        <v>85</v>
      </c>
      <c r="H331" s="16" t="s">
        <v>633</v>
      </c>
      <c r="I331" s="16" t="s">
        <v>31</v>
      </c>
      <c r="J331" s="36">
        <v>82.97</v>
      </c>
      <c r="K331" t="str">
        <f t="shared" si="8"/>
        <v>，1752753</v>
      </c>
      <c r="L331" s="37" t="str">
        <f>VLOOKUP(E331,[1]应付款管理!$A$1:$I$1364,9,0)</f>
        <v>82.97</v>
      </c>
      <c r="M331">
        <f t="shared" si="9"/>
        <v>0</v>
      </c>
    </row>
    <row r="332" spans="2:13">
      <c r="B332" s="14" t="s">
        <v>508</v>
      </c>
      <c r="C332" s="15">
        <v>479259116</v>
      </c>
      <c r="E332" t="s">
        <v>634</v>
      </c>
      <c r="F332" s="15" t="s">
        <v>508</v>
      </c>
      <c r="G332" s="15" t="s">
        <v>264</v>
      </c>
      <c r="H332" s="16" t="s">
        <v>635</v>
      </c>
      <c r="I332" s="16" t="s">
        <v>31</v>
      </c>
      <c r="J332" s="36">
        <v>47.12</v>
      </c>
      <c r="K332" t="str">
        <f t="shared" si="8"/>
        <v>，1752751</v>
      </c>
      <c r="L332" s="37" t="str">
        <f>VLOOKUP(E332,[1]应付款管理!$A$1:$I$1364,9,0)</f>
        <v>47.12</v>
      </c>
      <c r="M332">
        <f t="shared" si="9"/>
        <v>0</v>
      </c>
    </row>
    <row r="333" spans="2:13">
      <c r="B333" s="14" t="s">
        <v>508</v>
      </c>
      <c r="C333" s="15">
        <v>479257556</v>
      </c>
      <c r="E333" t="s">
        <v>636</v>
      </c>
      <c r="F333" s="15" t="s">
        <v>508</v>
      </c>
      <c r="G333" s="15" t="s">
        <v>264</v>
      </c>
      <c r="H333" s="16" t="s">
        <v>637</v>
      </c>
      <c r="I333" s="16" t="s">
        <v>31</v>
      </c>
      <c r="J333" s="36">
        <v>36.97</v>
      </c>
      <c r="K333" t="str">
        <f t="shared" si="8"/>
        <v>，1752743</v>
      </c>
      <c r="L333" s="37" t="str">
        <f>VLOOKUP(E333,[1]应付款管理!$A$1:$I$1364,9,0)</f>
        <v>36.97</v>
      </c>
      <c r="M333">
        <f t="shared" si="9"/>
        <v>0</v>
      </c>
    </row>
    <row r="334" spans="2:13">
      <c r="B334" s="14" t="s">
        <v>508</v>
      </c>
      <c r="C334" s="15">
        <v>479251888</v>
      </c>
      <c r="E334" t="s">
        <v>638</v>
      </c>
      <c r="F334" s="15" t="s">
        <v>508</v>
      </c>
      <c r="G334" s="15" t="s">
        <v>85</v>
      </c>
      <c r="H334" s="16" t="s">
        <v>639</v>
      </c>
      <c r="I334" s="16" t="s">
        <v>31</v>
      </c>
      <c r="J334" s="36">
        <v>200.91</v>
      </c>
      <c r="K334" t="str">
        <f t="shared" si="8"/>
        <v>，1752723</v>
      </c>
      <c r="L334" s="37" t="str">
        <f>VLOOKUP(E334,[1]应付款管理!$A$1:$I$1364,9,0)</f>
        <v>200.91</v>
      </c>
      <c r="M334">
        <f t="shared" si="9"/>
        <v>0</v>
      </c>
    </row>
    <row r="335" spans="2:13">
      <c r="B335" s="14" t="s">
        <v>508</v>
      </c>
      <c r="C335" s="15">
        <v>479251224</v>
      </c>
      <c r="E335" t="s">
        <v>640</v>
      </c>
      <c r="F335" s="15" t="s">
        <v>264</v>
      </c>
      <c r="G335" s="15" t="s">
        <v>161</v>
      </c>
      <c r="H335" s="16" t="s">
        <v>641</v>
      </c>
      <c r="I335" s="16" t="s">
        <v>31</v>
      </c>
      <c r="J335" s="36">
        <v>21.39</v>
      </c>
      <c r="K335" t="str">
        <f t="shared" si="8"/>
        <v>，1752720</v>
      </c>
      <c r="L335" s="37" t="str">
        <f>VLOOKUP(E335,[1]应付款管理!$A$1:$I$1364,9,0)</f>
        <v>21.39</v>
      </c>
      <c r="M335">
        <f t="shared" si="9"/>
        <v>0</v>
      </c>
    </row>
    <row r="336" spans="2:13">
      <c r="B336" s="14" t="s">
        <v>508</v>
      </c>
      <c r="C336" s="15">
        <v>479250512</v>
      </c>
      <c r="E336" t="s">
        <v>642</v>
      </c>
      <c r="F336" s="15" t="s">
        <v>508</v>
      </c>
      <c r="G336" s="15" t="s">
        <v>264</v>
      </c>
      <c r="H336" s="16" t="s">
        <v>643</v>
      </c>
      <c r="I336" s="16" t="s">
        <v>31</v>
      </c>
      <c r="J336" s="36">
        <v>79.3</v>
      </c>
      <c r="K336" t="str">
        <f t="shared" si="8"/>
        <v>，1752714</v>
      </c>
      <c r="L336" s="37" t="str">
        <f>VLOOKUP(E336,[1]应付款管理!$A$1:$I$1364,9,0)</f>
        <v>79.3</v>
      </c>
      <c r="M336">
        <f t="shared" si="9"/>
        <v>0</v>
      </c>
    </row>
    <row r="337" spans="2:13">
      <c r="B337" s="14" t="s">
        <v>508</v>
      </c>
      <c r="C337" s="15">
        <v>479250272</v>
      </c>
      <c r="E337" t="s">
        <v>644</v>
      </c>
      <c r="F337" s="15" t="s">
        <v>264</v>
      </c>
      <c r="G337" s="15" t="s">
        <v>85</v>
      </c>
      <c r="H337" s="16" t="s">
        <v>645</v>
      </c>
      <c r="I337" s="16" t="s">
        <v>31</v>
      </c>
      <c r="J337" s="36">
        <v>224.56</v>
      </c>
      <c r="K337" t="str">
        <f t="shared" si="8"/>
        <v>，1752713</v>
      </c>
      <c r="L337" s="37" t="str">
        <f>VLOOKUP(E337,[1]应付款管理!$A$1:$I$1364,9,0)</f>
        <v>224.56</v>
      </c>
      <c r="M337">
        <f t="shared" si="9"/>
        <v>0</v>
      </c>
    </row>
    <row r="338" spans="2:13">
      <c r="B338" s="14" t="s">
        <v>508</v>
      </c>
      <c r="C338" s="15">
        <v>479248336</v>
      </c>
      <c r="E338" t="s">
        <v>646</v>
      </c>
      <c r="F338" s="15" t="s">
        <v>508</v>
      </c>
      <c r="G338" s="15" t="s">
        <v>264</v>
      </c>
      <c r="H338" s="16" t="s">
        <v>647</v>
      </c>
      <c r="I338" s="16" t="s">
        <v>31</v>
      </c>
      <c r="J338" s="36">
        <v>25.31</v>
      </c>
      <c r="K338" t="str">
        <f t="shared" si="8"/>
        <v>，1752699</v>
      </c>
      <c r="L338" s="37" t="str">
        <f>VLOOKUP(E338,[1]应付款管理!$A$1:$I$1364,9,0)</f>
        <v>25.31</v>
      </c>
      <c r="M338">
        <f t="shared" si="9"/>
        <v>0</v>
      </c>
    </row>
    <row r="339" spans="2:13">
      <c r="B339" s="14" t="s">
        <v>508</v>
      </c>
      <c r="C339" s="15">
        <v>479246828</v>
      </c>
      <c r="E339" t="s">
        <v>648</v>
      </c>
      <c r="F339" s="15" t="s">
        <v>508</v>
      </c>
      <c r="G339" s="15" t="s">
        <v>264</v>
      </c>
      <c r="H339" s="16" t="s">
        <v>649</v>
      </c>
      <c r="I339" s="16" t="s">
        <v>31</v>
      </c>
      <c r="J339" s="36">
        <v>23.2</v>
      </c>
      <c r="K339" t="str">
        <f t="shared" si="8"/>
        <v>，1752694</v>
      </c>
      <c r="L339" s="37" t="str">
        <f>VLOOKUP(E339,[1]应付款管理!$A$1:$I$1364,9,0)</f>
        <v>23.2</v>
      </c>
      <c r="M339">
        <f t="shared" si="9"/>
        <v>0</v>
      </c>
    </row>
    <row r="340" spans="2:13">
      <c r="B340" s="14" t="s">
        <v>508</v>
      </c>
      <c r="C340" s="15">
        <v>479244412</v>
      </c>
      <c r="E340" t="s">
        <v>650</v>
      </c>
      <c r="F340" s="15" t="s">
        <v>508</v>
      </c>
      <c r="G340" s="15" t="s">
        <v>264</v>
      </c>
      <c r="H340" s="16" t="s">
        <v>566</v>
      </c>
      <c r="I340" s="16" t="s">
        <v>31</v>
      </c>
      <c r="J340" s="36">
        <v>44.8</v>
      </c>
      <c r="K340" t="str">
        <f t="shared" si="8"/>
        <v>，1752687</v>
      </c>
      <c r="L340" s="37" t="str">
        <f>VLOOKUP(E340,[1]应付款管理!$A$1:$I$1364,9,0)</f>
        <v>44.8</v>
      </c>
      <c r="M340">
        <f t="shared" si="9"/>
        <v>0</v>
      </c>
    </row>
    <row r="341" spans="2:13">
      <c r="B341" s="14" t="s">
        <v>508</v>
      </c>
      <c r="C341" s="15">
        <v>479244216</v>
      </c>
      <c r="E341" t="s">
        <v>651</v>
      </c>
      <c r="F341" s="15" t="s">
        <v>27</v>
      </c>
      <c r="G341" s="15" t="s">
        <v>29</v>
      </c>
      <c r="H341" s="16" t="s">
        <v>498</v>
      </c>
      <c r="I341" s="16" t="s">
        <v>31</v>
      </c>
      <c r="J341" s="36">
        <v>99.55</v>
      </c>
      <c r="K341" t="str">
        <f t="shared" si="8"/>
        <v>，1752684</v>
      </c>
      <c r="L341" s="37" t="str">
        <f>VLOOKUP(E341,[1]应付款管理!$A$1:$I$1364,9,0)</f>
        <v>99.55</v>
      </c>
      <c r="M341">
        <f t="shared" si="9"/>
        <v>0</v>
      </c>
    </row>
    <row r="342" spans="2:13">
      <c r="B342" s="14" t="s">
        <v>508</v>
      </c>
      <c r="C342" s="15">
        <v>479242388</v>
      </c>
      <c r="E342" t="s">
        <v>652</v>
      </c>
      <c r="F342" s="15" t="s">
        <v>508</v>
      </c>
      <c r="G342" s="15" t="s">
        <v>264</v>
      </c>
      <c r="H342" s="16" t="s">
        <v>653</v>
      </c>
      <c r="I342" s="16" t="s">
        <v>31</v>
      </c>
      <c r="J342" s="36">
        <v>118.84</v>
      </c>
      <c r="K342" t="str">
        <f t="shared" ref="K342:K405" si="10">$K$20&amp;E342</f>
        <v>，1752663</v>
      </c>
      <c r="L342" s="37" t="str">
        <f>VLOOKUP(E342,[1]应付款管理!$A$1:$I$1364,9,0)</f>
        <v>118.84</v>
      </c>
      <c r="M342">
        <f t="shared" ref="M342:M405" si="11">L342-J342</f>
        <v>0</v>
      </c>
    </row>
    <row r="343" spans="2:13">
      <c r="B343" s="14" t="s">
        <v>508</v>
      </c>
      <c r="C343" s="15">
        <v>479241768</v>
      </c>
      <c r="E343" t="s">
        <v>654</v>
      </c>
      <c r="F343" s="15" t="s">
        <v>43</v>
      </c>
      <c r="G343" s="15" t="s">
        <v>29</v>
      </c>
      <c r="H343" s="16" t="s">
        <v>655</v>
      </c>
      <c r="I343" s="16" t="s">
        <v>31</v>
      </c>
      <c r="J343" s="36">
        <v>147.06</v>
      </c>
      <c r="K343" t="str">
        <f t="shared" si="10"/>
        <v>，1752672</v>
      </c>
      <c r="L343" s="37" t="str">
        <f>VLOOKUP(E343,[1]应付款管理!$A$1:$I$1364,9,0)</f>
        <v>147.06</v>
      </c>
      <c r="M343">
        <f t="shared" si="11"/>
        <v>0</v>
      </c>
    </row>
    <row r="344" spans="2:13">
      <c r="B344" s="14" t="s">
        <v>508</v>
      </c>
      <c r="C344" s="15">
        <v>479240856</v>
      </c>
      <c r="E344" t="s">
        <v>656</v>
      </c>
      <c r="F344" s="15" t="s">
        <v>264</v>
      </c>
      <c r="G344" s="15" t="s">
        <v>161</v>
      </c>
      <c r="H344" s="16" t="s">
        <v>657</v>
      </c>
      <c r="I344" s="16" t="s">
        <v>31</v>
      </c>
      <c r="J344" s="36">
        <v>90.5</v>
      </c>
      <c r="K344" t="str">
        <f t="shared" si="10"/>
        <v>，1752668</v>
      </c>
      <c r="L344" s="37" t="str">
        <f>VLOOKUP(E344,[1]应付款管理!$A$1:$I$1364,9,0)</f>
        <v>90.5</v>
      </c>
      <c r="M344">
        <f t="shared" si="11"/>
        <v>0</v>
      </c>
    </row>
    <row r="345" spans="2:13">
      <c r="B345" s="14" t="s">
        <v>508</v>
      </c>
      <c r="C345" s="15">
        <v>479238452</v>
      </c>
      <c r="E345" t="s">
        <v>658</v>
      </c>
      <c r="F345" s="15" t="s">
        <v>508</v>
      </c>
      <c r="G345" s="15" t="s">
        <v>264</v>
      </c>
      <c r="H345" s="16" t="s">
        <v>659</v>
      </c>
      <c r="I345" s="16" t="s">
        <v>31</v>
      </c>
      <c r="J345" s="36">
        <v>128.03</v>
      </c>
      <c r="K345" t="str">
        <f t="shared" si="10"/>
        <v>，1752654</v>
      </c>
      <c r="L345" s="37" t="str">
        <f>VLOOKUP(E345,[1]应付款管理!$A$1:$I$1364,9,0)</f>
        <v>128.03</v>
      </c>
      <c r="M345">
        <f t="shared" si="11"/>
        <v>0</v>
      </c>
    </row>
    <row r="346" spans="2:13">
      <c r="B346" s="14" t="s">
        <v>508</v>
      </c>
      <c r="C346" s="15">
        <v>479237356</v>
      </c>
      <c r="E346" t="s">
        <v>660</v>
      </c>
      <c r="F346" s="15" t="s">
        <v>264</v>
      </c>
      <c r="G346" s="15" t="s">
        <v>161</v>
      </c>
      <c r="H346" s="16" t="s">
        <v>538</v>
      </c>
      <c r="I346" s="16" t="s">
        <v>31</v>
      </c>
      <c r="J346" s="36">
        <v>92.22</v>
      </c>
      <c r="K346" t="str">
        <f t="shared" si="10"/>
        <v>，1752650</v>
      </c>
      <c r="L346" s="37" t="str">
        <f>VLOOKUP(E346,[1]应付款管理!$A$1:$I$1364,9,0)</f>
        <v>92.22</v>
      </c>
      <c r="M346">
        <f t="shared" si="11"/>
        <v>0</v>
      </c>
    </row>
    <row r="347" spans="2:13">
      <c r="B347" s="14" t="s">
        <v>508</v>
      </c>
      <c r="C347" s="15">
        <v>479236372</v>
      </c>
      <c r="E347" t="s">
        <v>661</v>
      </c>
      <c r="F347" s="15" t="s">
        <v>508</v>
      </c>
      <c r="G347" s="15" t="s">
        <v>264</v>
      </c>
      <c r="H347" s="16" t="s">
        <v>662</v>
      </c>
      <c r="I347" s="16" t="s">
        <v>31</v>
      </c>
      <c r="J347" s="36">
        <v>57.96</v>
      </c>
      <c r="K347" t="str">
        <f t="shared" si="10"/>
        <v>，1752647</v>
      </c>
      <c r="L347" s="37" t="str">
        <f>VLOOKUP(E347,[1]应付款管理!$A$1:$I$1364,9,0)</f>
        <v>57.96</v>
      </c>
      <c r="M347">
        <f t="shared" si="11"/>
        <v>0</v>
      </c>
    </row>
    <row r="348" spans="2:13">
      <c r="B348" s="14" t="s">
        <v>508</v>
      </c>
      <c r="C348" s="15">
        <v>479233740</v>
      </c>
      <c r="E348" t="s">
        <v>663</v>
      </c>
      <c r="F348" s="15" t="s">
        <v>27</v>
      </c>
      <c r="G348" s="15" t="s">
        <v>29</v>
      </c>
      <c r="H348" s="16" t="s">
        <v>664</v>
      </c>
      <c r="I348" s="16" t="s">
        <v>31</v>
      </c>
      <c r="J348" s="36">
        <v>93.56</v>
      </c>
      <c r="K348" t="str">
        <f t="shared" si="10"/>
        <v>，1752633</v>
      </c>
      <c r="L348" s="37" t="str">
        <f>VLOOKUP(E348,[1]应付款管理!$A$1:$I$1364,9,0)</f>
        <v>93.56</v>
      </c>
      <c r="M348">
        <f t="shared" si="11"/>
        <v>0</v>
      </c>
    </row>
    <row r="349" spans="2:13">
      <c r="B349" s="14" t="s">
        <v>508</v>
      </c>
      <c r="C349" s="15">
        <v>479233284</v>
      </c>
      <c r="E349" t="s">
        <v>665</v>
      </c>
      <c r="F349" s="15" t="s">
        <v>508</v>
      </c>
      <c r="G349" s="15" t="s">
        <v>264</v>
      </c>
      <c r="H349" s="16" t="s">
        <v>666</v>
      </c>
      <c r="I349" s="16" t="s">
        <v>31</v>
      </c>
      <c r="J349" s="36">
        <v>90.67</v>
      </c>
      <c r="K349" t="str">
        <f t="shared" si="10"/>
        <v>，1752629</v>
      </c>
      <c r="L349" s="37" t="str">
        <f>VLOOKUP(E349,[1]应付款管理!$A$1:$I$1364,9,0)</f>
        <v>90.67</v>
      </c>
      <c r="M349">
        <f t="shared" si="11"/>
        <v>0</v>
      </c>
    </row>
    <row r="350" spans="2:13">
      <c r="B350" s="14" t="s">
        <v>508</v>
      </c>
      <c r="C350" s="15">
        <v>479232416</v>
      </c>
      <c r="E350" t="s">
        <v>667</v>
      </c>
      <c r="F350" s="15" t="s">
        <v>85</v>
      </c>
      <c r="G350" s="15" t="s">
        <v>43</v>
      </c>
      <c r="H350" s="16" t="s">
        <v>668</v>
      </c>
      <c r="I350" s="16" t="s">
        <v>31</v>
      </c>
      <c r="J350" s="36">
        <v>67.39</v>
      </c>
      <c r="K350" t="str">
        <f t="shared" si="10"/>
        <v>，1752626</v>
      </c>
      <c r="L350" s="37" t="str">
        <f>VLOOKUP(E350,[1]应付款管理!$A$1:$I$1364,9,0)</f>
        <v>67.39</v>
      </c>
      <c r="M350">
        <f t="shared" si="11"/>
        <v>0</v>
      </c>
    </row>
    <row r="351" spans="2:13">
      <c r="B351" s="14" t="s">
        <v>508</v>
      </c>
      <c r="C351" s="15">
        <v>479232220</v>
      </c>
      <c r="E351" t="s">
        <v>669</v>
      </c>
      <c r="F351" s="15" t="s">
        <v>264</v>
      </c>
      <c r="G351" s="15" t="s">
        <v>161</v>
      </c>
      <c r="H351" s="16" t="s">
        <v>670</v>
      </c>
      <c r="I351" s="16" t="s">
        <v>31</v>
      </c>
      <c r="J351" s="36">
        <v>35.13</v>
      </c>
      <c r="K351" t="str">
        <f t="shared" si="10"/>
        <v>，1752624</v>
      </c>
      <c r="L351" s="37" t="str">
        <f>VLOOKUP(E351,[1]应付款管理!$A$1:$I$1364,9,0)</f>
        <v>35.13</v>
      </c>
      <c r="M351">
        <f t="shared" si="11"/>
        <v>0</v>
      </c>
    </row>
    <row r="352" spans="2:13">
      <c r="B352" s="14" t="s">
        <v>508</v>
      </c>
      <c r="C352" s="15">
        <v>479229708</v>
      </c>
      <c r="E352" t="s">
        <v>671</v>
      </c>
      <c r="F352" s="15" t="s">
        <v>264</v>
      </c>
      <c r="G352" s="15" t="s">
        <v>85</v>
      </c>
      <c r="H352" s="16" t="s">
        <v>672</v>
      </c>
      <c r="I352" s="16" t="s">
        <v>31</v>
      </c>
      <c r="J352" s="36">
        <v>204.56</v>
      </c>
      <c r="K352" t="str">
        <f t="shared" si="10"/>
        <v>，1752610</v>
      </c>
      <c r="L352" s="37" t="str">
        <f>VLOOKUP(E352,[1]应付款管理!$A$1:$I$1364,9,0)</f>
        <v>204.56</v>
      </c>
      <c r="M352">
        <f t="shared" si="11"/>
        <v>0</v>
      </c>
    </row>
    <row r="353" spans="2:13">
      <c r="B353" s="14" t="s">
        <v>508</v>
      </c>
      <c r="C353" s="15">
        <v>479228932</v>
      </c>
      <c r="E353" t="s">
        <v>673</v>
      </c>
      <c r="F353" s="15" t="s">
        <v>264</v>
      </c>
      <c r="G353" s="15" t="s">
        <v>161</v>
      </c>
      <c r="H353" s="16" t="s">
        <v>674</v>
      </c>
      <c r="I353" s="16" t="s">
        <v>31</v>
      </c>
      <c r="J353" s="36">
        <v>108.54</v>
      </c>
      <c r="K353" t="str">
        <f t="shared" si="10"/>
        <v>，1752604</v>
      </c>
      <c r="L353" s="37" t="str">
        <f>VLOOKUP(E353,[1]应付款管理!$A$1:$I$1364,9,0)</f>
        <v>108.54</v>
      </c>
      <c r="M353">
        <f t="shared" si="11"/>
        <v>0</v>
      </c>
    </row>
    <row r="354" spans="2:13">
      <c r="B354" s="14" t="s">
        <v>508</v>
      </c>
      <c r="C354" s="15">
        <v>479228760</v>
      </c>
      <c r="E354" t="s">
        <v>675</v>
      </c>
      <c r="F354" s="15" t="s">
        <v>508</v>
      </c>
      <c r="G354" s="15" t="s">
        <v>264</v>
      </c>
      <c r="H354" s="16" t="s">
        <v>676</v>
      </c>
      <c r="I354" s="16" t="s">
        <v>31</v>
      </c>
      <c r="J354" s="36">
        <v>277.82</v>
      </c>
      <c r="K354" t="str">
        <f t="shared" si="10"/>
        <v>，1752603</v>
      </c>
      <c r="L354" s="37" t="str">
        <f>VLOOKUP(E354,[1]应付款管理!$A$1:$I$1364,9,0)</f>
        <v>277.82</v>
      </c>
      <c r="M354">
        <f t="shared" si="11"/>
        <v>0</v>
      </c>
    </row>
    <row r="355" spans="2:13">
      <c r="B355" s="14" t="s">
        <v>508</v>
      </c>
      <c r="C355" s="15">
        <v>479225616</v>
      </c>
      <c r="E355" t="s">
        <v>677</v>
      </c>
      <c r="F355" s="15" t="s">
        <v>161</v>
      </c>
      <c r="G355" s="15" t="s">
        <v>85</v>
      </c>
      <c r="H355" s="16" t="s">
        <v>678</v>
      </c>
      <c r="I355" s="16" t="s">
        <v>31</v>
      </c>
      <c r="J355" s="36">
        <v>83.1</v>
      </c>
      <c r="K355" t="str">
        <f t="shared" si="10"/>
        <v>，1752575</v>
      </c>
      <c r="L355" s="37" t="str">
        <f>VLOOKUP(E355,[1]应付款管理!$A$1:$I$1364,9,0)</f>
        <v>83.1</v>
      </c>
      <c r="M355">
        <f t="shared" si="11"/>
        <v>0</v>
      </c>
    </row>
    <row r="356" spans="2:13">
      <c r="B356" s="14" t="s">
        <v>508</v>
      </c>
      <c r="C356" s="15">
        <v>479224532</v>
      </c>
      <c r="E356" t="s">
        <v>679</v>
      </c>
      <c r="F356" s="15" t="s">
        <v>161</v>
      </c>
      <c r="G356" s="15" t="s">
        <v>85</v>
      </c>
      <c r="H356" s="16" t="s">
        <v>680</v>
      </c>
      <c r="I356" s="16" t="s">
        <v>31</v>
      </c>
      <c r="J356" s="36">
        <v>75.51</v>
      </c>
      <c r="K356" t="str">
        <f t="shared" si="10"/>
        <v>，1752581</v>
      </c>
      <c r="L356" s="37" t="str">
        <f>VLOOKUP(E356,[1]应付款管理!$A$1:$I$1364,9,0)</f>
        <v>75.51</v>
      </c>
      <c r="M356">
        <f t="shared" si="11"/>
        <v>0</v>
      </c>
    </row>
    <row r="357" spans="2:13">
      <c r="B357" s="14" t="s">
        <v>508</v>
      </c>
      <c r="C357" s="15">
        <v>479221716</v>
      </c>
      <c r="E357" t="s">
        <v>681</v>
      </c>
      <c r="F357" s="15" t="s">
        <v>508</v>
      </c>
      <c r="G357" s="15" t="s">
        <v>264</v>
      </c>
      <c r="H357" s="16" t="s">
        <v>682</v>
      </c>
      <c r="I357" s="16" t="s">
        <v>31</v>
      </c>
      <c r="J357" s="36">
        <v>27.53</v>
      </c>
      <c r="K357" t="str">
        <f t="shared" si="10"/>
        <v>，1752568</v>
      </c>
      <c r="L357" s="37" t="str">
        <f>VLOOKUP(E357,[1]应付款管理!$A$1:$I$1364,9,0)</f>
        <v>27.53</v>
      </c>
      <c r="M357">
        <f t="shared" si="11"/>
        <v>0</v>
      </c>
    </row>
    <row r="358" spans="2:13">
      <c r="B358" s="14" t="s">
        <v>508</v>
      </c>
      <c r="C358" s="15">
        <v>479221508</v>
      </c>
      <c r="E358" t="s">
        <v>683</v>
      </c>
      <c r="F358" s="15" t="s">
        <v>264</v>
      </c>
      <c r="G358" s="15" t="s">
        <v>27</v>
      </c>
      <c r="H358" s="16" t="s">
        <v>684</v>
      </c>
      <c r="I358" s="16" t="s">
        <v>31</v>
      </c>
      <c r="J358" s="36">
        <v>136.4</v>
      </c>
      <c r="K358" t="str">
        <f t="shared" si="10"/>
        <v>，1752565</v>
      </c>
      <c r="L358" s="37" t="str">
        <f>VLOOKUP(E358,[1]应付款管理!$A$1:$I$1364,9,0)</f>
        <v>136.4</v>
      </c>
      <c r="M358">
        <f t="shared" si="11"/>
        <v>0</v>
      </c>
    </row>
    <row r="359" spans="2:13">
      <c r="B359" s="14" t="s">
        <v>508</v>
      </c>
      <c r="C359" s="15">
        <v>479219592</v>
      </c>
      <c r="E359" t="s">
        <v>685</v>
      </c>
      <c r="F359" s="15" t="s">
        <v>264</v>
      </c>
      <c r="G359" s="15" t="s">
        <v>161</v>
      </c>
      <c r="H359" s="16" t="s">
        <v>686</v>
      </c>
      <c r="I359" s="16" t="s">
        <v>31</v>
      </c>
      <c r="J359" s="36">
        <v>116.47</v>
      </c>
      <c r="K359" t="str">
        <f t="shared" si="10"/>
        <v>，1752558</v>
      </c>
      <c r="L359" s="37" t="str">
        <f>VLOOKUP(E359,[1]应付款管理!$A$1:$I$1364,9,0)</f>
        <v>116.47</v>
      </c>
      <c r="M359">
        <f t="shared" si="11"/>
        <v>0</v>
      </c>
    </row>
    <row r="360" spans="2:13">
      <c r="B360" s="14" t="s">
        <v>508</v>
      </c>
      <c r="C360" s="15">
        <v>479215728</v>
      </c>
      <c r="E360" t="s">
        <v>687</v>
      </c>
      <c r="F360" s="15" t="s">
        <v>508</v>
      </c>
      <c r="G360" s="15" t="s">
        <v>264</v>
      </c>
      <c r="H360" s="16" t="s">
        <v>688</v>
      </c>
      <c r="I360" s="16" t="s">
        <v>31</v>
      </c>
      <c r="J360" s="36">
        <v>172.02</v>
      </c>
      <c r="K360" t="str">
        <f t="shared" si="10"/>
        <v>，1752546</v>
      </c>
      <c r="L360" s="37" t="str">
        <f>VLOOKUP(E360,[1]应付款管理!$A$1:$I$1364,9,0)</f>
        <v>172.02</v>
      </c>
      <c r="M360">
        <f t="shared" si="11"/>
        <v>0</v>
      </c>
    </row>
    <row r="361" spans="2:13">
      <c r="B361" s="14" t="s">
        <v>508</v>
      </c>
      <c r="C361" s="15">
        <v>479212672</v>
      </c>
      <c r="E361" t="s">
        <v>689</v>
      </c>
      <c r="F361" s="15" t="s">
        <v>508</v>
      </c>
      <c r="G361" s="15" t="s">
        <v>264</v>
      </c>
      <c r="H361" s="16" t="s">
        <v>690</v>
      </c>
      <c r="I361" s="16" t="s">
        <v>31</v>
      </c>
      <c r="J361" s="36">
        <v>50.04</v>
      </c>
      <c r="K361" t="str">
        <f t="shared" si="10"/>
        <v>，1752532</v>
      </c>
      <c r="L361" s="37" t="str">
        <f>VLOOKUP(E361,[1]应付款管理!$A$1:$I$1364,9,0)</f>
        <v>50.04</v>
      </c>
      <c r="M361">
        <f t="shared" si="11"/>
        <v>0</v>
      </c>
    </row>
    <row r="362" spans="2:13">
      <c r="B362" s="14" t="s">
        <v>508</v>
      </c>
      <c r="C362" s="15">
        <v>479210852</v>
      </c>
      <c r="E362" t="s">
        <v>691</v>
      </c>
      <c r="F362" s="15" t="s">
        <v>508</v>
      </c>
      <c r="G362" s="15" t="s">
        <v>264</v>
      </c>
      <c r="H362" s="16" t="s">
        <v>692</v>
      </c>
      <c r="I362" s="16" t="s">
        <v>31</v>
      </c>
      <c r="J362" s="36">
        <v>47.64</v>
      </c>
      <c r="K362" t="str">
        <f t="shared" si="10"/>
        <v>，1752524</v>
      </c>
      <c r="L362" s="37" t="str">
        <f>VLOOKUP(E362,[1]应付款管理!$A$1:$I$1364,9,0)</f>
        <v>47.64</v>
      </c>
      <c r="M362">
        <f t="shared" si="11"/>
        <v>0</v>
      </c>
    </row>
    <row r="363" spans="2:13">
      <c r="B363" s="14" t="s">
        <v>508</v>
      </c>
      <c r="C363" s="15">
        <v>479210752</v>
      </c>
      <c r="E363" t="s">
        <v>693</v>
      </c>
      <c r="F363" s="15" t="s">
        <v>508</v>
      </c>
      <c r="G363" s="15" t="s">
        <v>264</v>
      </c>
      <c r="H363" s="16" t="s">
        <v>694</v>
      </c>
      <c r="I363" s="16" t="s">
        <v>31</v>
      </c>
      <c r="J363" s="36">
        <v>142.31</v>
      </c>
      <c r="K363" t="str">
        <f t="shared" si="10"/>
        <v>，1752522</v>
      </c>
      <c r="L363" s="37" t="str">
        <f>VLOOKUP(E363,[1]应付款管理!$A$1:$I$1364,9,0)</f>
        <v>142.31</v>
      </c>
      <c r="M363">
        <f t="shared" si="11"/>
        <v>0</v>
      </c>
    </row>
    <row r="364" spans="2:13">
      <c r="B364" s="14" t="s">
        <v>508</v>
      </c>
      <c r="C364" s="15">
        <v>479209316</v>
      </c>
      <c r="E364" t="s">
        <v>695</v>
      </c>
      <c r="F364" s="15" t="s">
        <v>43</v>
      </c>
      <c r="G364" s="15" t="s">
        <v>29</v>
      </c>
      <c r="H364" s="16" t="s">
        <v>696</v>
      </c>
      <c r="I364" s="16" t="s">
        <v>31</v>
      </c>
      <c r="J364" s="36">
        <v>196.24</v>
      </c>
      <c r="K364" t="str">
        <f t="shared" si="10"/>
        <v>，1752518</v>
      </c>
      <c r="L364" s="37" t="str">
        <f>VLOOKUP(E364,[1]应付款管理!$A$1:$I$1364,9,0)</f>
        <v>196.24</v>
      </c>
      <c r="M364">
        <f t="shared" si="11"/>
        <v>0</v>
      </c>
    </row>
    <row r="365" spans="2:13">
      <c r="B365" s="14" t="s">
        <v>508</v>
      </c>
      <c r="C365" s="15">
        <v>479207128</v>
      </c>
      <c r="E365" t="s">
        <v>697</v>
      </c>
      <c r="F365" s="15" t="s">
        <v>508</v>
      </c>
      <c r="G365" s="15" t="s">
        <v>264</v>
      </c>
      <c r="H365" s="16" t="s">
        <v>698</v>
      </c>
      <c r="I365" s="16" t="s">
        <v>31</v>
      </c>
      <c r="J365" s="36">
        <v>117.9</v>
      </c>
      <c r="K365" t="str">
        <f t="shared" si="10"/>
        <v>，1752508</v>
      </c>
      <c r="L365" s="37" t="str">
        <f>VLOOKUP(E365,[1]应付款管理!$A$1:$I$1364,9,0)</f>
        <v>117.9</v>
      </c>
      <c r="M365">
        <f t="shared" si="11"/>
        <v>0</v>
      </c>
    </row>
    <row r="366" spans="2:13">
      <c r="B366" s="14" t="s">
        <v>508</v>
      </c>
      <c r="C366" s="15">
        <v>479201660</v>
      </c>
      <c r="E366" t="s">
        <v>699</v>
      </c>
      <c r="F366" s="15" t="s">
        <v>508</v>
      </c>
      <c r="G366" s="15" t="s">
        <v>264</v>
      </c>
      <c r="H366" s="16" t="s">
        <v>700</v>
      </c>
      <c r="I366" s="16" t="s">
        <v>31</v>
      </c>
      <c r="J366" s="36">
        <v>30.48</v>
      </c>
      <c r="K366" t="str">
        <f t="shared" si="10"/>
        <v>，1752477</v>
      </c>
      <c r="L366" s="37" t="str">
        <f>VLOOKUP(E366,[1]应付款管理!$A$1:$I$1364,9,0)</f>
        <v>30.48</v>
      </c>
      <c r="M366">
        <f t="shared" si="11"/>
        <v>0</v>
      </c>
    </row>
    <row r="367" spans="2:13">
      <c r="B367" s="14" t="s">
        <v>508</v>
      </c>
      <c r="C367" s="15">
        <v>479201488</v>
      </c>
      <c r="E367" t="s">
        <v>701</v>
      </c>
      <c r="F367" s="15" t="s">
        <v>85</v>
      </c>
      <c r="G367" s="15" t="s">
        <v>27</v>
      </c>
      <c r="H367" s="16" t="s">
        <v>702</v>
      </c>
      <c r="I367" s="16" t="s">
        <v>31</v>
      </c>
      <c r="J367" s="36">
        <v>160.78</v>
      </c>
      <c r="K367" t="str">
        <f t="shared" si="10"/>
        <v>，1752476</v>
      </c>
      <c r="L367" s="37" t="str">
        <f>VLOOKUP(E367,[1]应付款管理!$A$1:$I$1364,9,0)</f>
        <v>160.78</v>
      </c>
      <c r="M367">
        <f t="shared" si="11"/>
        <v>0</v>
      </c>
    </row>
    <row r="368" spans="2:13">
      <c r="B368" s="14" t="s">
        <v>508</v>
      </c>
      <c r="C368" s="15">
        <v>479199704</v>
      </c>
      <c r="E368" t="s">
        <v>703</v>
      </c>
      <c r="F368" s="15" t="s">
        <v>508</v>
      </c>
      <c r="G368" s="15" t="s">
        <v>264</v>
      </c>
      <c r="H368" s="16" t="s">
        <v>704</v>
      </c>
      <c r="I368" s="16" t="s">
        <v>31</v>
      </c>
      <c r="J368" s="36">
        <v>40.39</v>
      </c>
      <c r="K368" t="str">
        <f t="shared" si="10"/>
        <v>，1752472</v>
      </c>
      <c r="L368" s="37" t="str">
        <f>VLOOKUP(E368,[1]应付款管理!$A$1:$I$1364,9,0)</f>
        <v>40.39</v>
      </c>
      <c r="M368">
        <f t="shared" si="11"/>
        <v>0</v>
      </c>
    </row>
    <row r="369" spans="2:13">
      <c r="B369" s="14" t="s">
        <v>508</v>
      </c>
      <c r="C369" s="15">
        <v>479194384</v>
      </c>
      <c r="E369" t="s">
        <v>705</v>
      </c>
      <c r="F369" s="15" t="s">
        <v>161</v>
      </c>
      <c r="G369" s="15" t="s">
        <v>85</v>
      </c>
      <c r="H369" s="16" t="s">
        <v>706</v>
      </c>
      <c r="I369" s="16" t="s">
        <v>31</v>
      </c>
      <c r="J369" s="36">
        <v>101.92</v>
      </c>
      <c r="K369" t="str">
        <f t="shared" si="10"/>
        <v>，1752442</v>
      </c>
      <c r="L369" s="37" t="str">
        <f>VLOOKUP(E369,[1]应付款管理!$A$1:$I$1364,9,0)</f>
        <v>101.92</v>
      </c>
      <c r="M369">
        <f t="shared" si="11"/>
        <v>0</v>
      </c>
    </row>
    <row r="370" spans="2:13">
      <c r="B370" s="14" t="s">
        <v>508</v>
      </c>
      <c r="C370" s="15">
        <v>479193304</v>
      </c>
      <c r="E370" t="s">
        <v>707</v>
      </c>
      <c r="F370" s="15" t="s">
        <v>508</v>
      </c>
      <c r="G370" s="15" t="s">
        <v>264</v>
      </c>
      <c r="H370" s="16" t="s">
        <v>692</v>
      </c>
      <c r="I370" s="16" t="s">
        <v>31</v>
      </c>
      <c r="J370" s="36">
        <v>47.64</v>
      </c>
      <c r="K370" t="str">
        <f t="shared" si="10"/>
        <v>，1752432</v>
      </c>
      <c r="L370" s="37" t="str">
        <f>VLOOKUP(E370,[1]应付款管理!$A$1:$I$1364,9,0)</f>
        <v>47.64</v>
      </c>
      <c r="M370">
        <f t="shared" si="11"/>
        <v>0</v>
      </c>
    </row>
    <row r="371" spans="2:13">
      <c r="B371" s="14" t="s">
        <v>508</v>
      </c>
      <c r="C371" s="15">
        <v>479192040</v>
      </c>
      <c r="E371" t="s">
        <v>708</v>
      </c>
      <c r="F371" s="15" t="s">
        <v>27</v>
      </c>
      <c r="G371" s="15" t="s">
        <v>29</v>
      </c>
      <c r="H371" s="16" t="s">
        <v>709</v>
      </c>
      <c r="I371" s="16" t="s">
        <v>31</v>
      </c>
      <c r="J371" s="36">
        <v>79.64</v>
      </c>
      <c r="K371" t="str">
        <f t="shared" si="10"/>
        <v>，1752427</v>
      </c>
      <c r="L371" s="37" t="str">
        <f>VLOOKUP(E371,[1]应付款管理!$A$1:$I$1364,9,0)</f>
        <v>79.64</v>
      </c>
      <c r="M371">
        <f t="shared" si="11"/>
        <v>0</v>
      </c>
    </row>
    <row r="372" spans="2:13">
      <c r="B372" s="14" t="s">
        <v>508</v>
      </c>
      <c r="C372" s="15">
        <v>479190724</v>
      </c>
      <c r="E372" t="s">
        <v>710</v>
      </c>
      <c r="F372" s="15" t="s">
        <v>161</v>
      </c>
      <c r="G372" s="15" t="s">
        <v>85</v>
      </c>
      <c r="H372" s="16" t="s">
        <v>711</v>
      </c>
      <c r="I372" s="16" t="s">
        <v>31</v>
      </c>
      <c r="J372" s="36">
        <v>169.42</v>
      </c>
      <c r="K372" t="str">
        <f t="shared" si="10"/>
        <v>，1752416</v>
      </c>
      <c r="L372" s="37" t="str">
        <f>VLOOKUP(E372,[1]应付款管理!$A$1:$I$1364,9,0)</f>
        <v>169.42</v>
      </c>
      <c r="M372">
        <f t="shared" si="11"/>
        <v>0</v>
      </c>
    </row>
    <row r="373" spans="2:13">
      <c r="B373" s="14" t="s">
        <v>508</v>
      </c>
      <c r="C373" s="15">
        <v>479188904</v>
      </c>
      <c r="E373" t="s">
        <v>712</v>
      </c>
      <c r="F373" s="15" t="s">
        <v>508</v>
      </c>
      <c r="G373" s="15" t="s">
        <v>161</v>
      </c>
      <c r="H373" s="16" t="s">
        <v>713</v>
      </c>
      <c r="I373" s="16" t="s">
        <v>31</v>
      </c>
      <c r="J373" s="36">
        <v>208.2</v>
      </c>
      <c r="K373" t="str">
        <f t="shared" si="10"/>
        <v>，1752404</v>
      </c>
      <c r="L373" s="37" t="str">
        <f>VLOOKUP(E373,[1]应付款管理!$A$1:$I$1364,9,0)</f>
        <v>208.2</v>
      </c>
      <c r="M373">
        <f t="shared" si="11"/>
        <v>0</v>
      </c>
    </row>
    <row r="374" spans="2:13">
      <c r="B374" s="14" t="s">
        <v>508</v>
      </c>
      <c r="C374" s="15">
        <v>479187972</v>
      </c>
      <c r="E374" t="s">
        <v>714</v>
      </c>
      <c r="F374" s="15" t="s">
        <v>508</v>
      </c>
      <c r="G374" s="15" t="s">
        <v>43</v>
      </c>
      <c r="H374" s="16" t="s">
        <v>715</v>
      </c>
      <c r="I374" s="16" t="s">
        <v>31</v>
      </c>
      <c r="J374" s="36">
        <v>194.82</v>
      </c>
      <c r="K374" t="str">
        <f t="shared" si="10"/>
        <v>，1752397</v>
      </c>
      <c r="L374" s="37" t="str">
        <f>VLOOKUP(E374,[1]应付款管理!$A$1:$I$1364,9,0)</f>
        <v>194.84</v>
      </c>
      <c r="M374">
        <f t="shared" si="11"/>
        <v>0.0200000000000102</v>
      </c>
    </row>
    <row r="375" spans="2:13">
      <c r="B375" s="14" t="s">
        <v>508</v>
      </c>
      <c r="C375" s="15">
        <v>479186684</v>
      </c>
      <c r="E375" t="s">
        <v>716</v>
      </c>
      <c r="F375" s="15" t="s">
        <v>264</v>
      </c>
      <c r="G375" s="15" t="s">
        <v>161</v>
      </c>
      <c r="H375" s="16" t="s">
        <v>657</v>
      </c>
      <c r="I375" s="16" t="s">
        <v>31</v>
      </c>
      <c r="J375" s="36">
        <v>90.5</v>
      </c>
      <c r="K375" t="str">
        <f t="shared" si="10"/>
        <v>，1752391</v>
      </c>
      <c r="L375" s="37" t="str">
        <f>VLOOKUP(E375,[1]应付款管理!$A$1:$I$1364,9,0)</f>
        <v>90.5</v>
      </c>
      <c r="M375">
        <f t="shared" si="11"/>
        <v>0</v>
      </c>
    </row>
    <row r="376" spans="2:13">
      <c r="B376" s="14" t="s">
        <v>508</v>
      </c>
      <c r="C376" s="15">
        <v>479179012</v>
      </c>
      <c r="E376" t="s">
        <v>717</v>
      </c>
      <c r="F376" s="15" t="s">
        <v>508</v>
      </c>
      <c r="G376" s="15" t="s">
        <v>264</v>
      </c>
      <c r="H376" s="16" t="s">
        <v>718</v>
      </c>
      <c r="I376" s="16" t="s">
        <v>31</v>
      </c>
      <c r="J376" s="36">
        <v>24.88</v>
      </c>
      <c r="K376" t="str">
        <f t="shared" si="10"/>
        <v>，1752347</v>
      </c>
      <c r="L376" s="37" t="str">
        <f>VLOOKUP(E376,[1]应付款管理!$A$1:$I$1364,9,0)</f>
        <v>24.88</v>
      </c>
      <c r="M376">
        <f t="shared" si="11"/>
        <v>0</v>
      </c>
    </row>
    <row r="377" spans="2:13">
      <c r="B377" s="14" t="s">
        <v>508</v>
      </c>
      <c r="C377" s="15">
        <v>479176592</v>
      </c>
      <c r="E377" t="s">
        <v>719</v>
      </c>
      <c r="F377" s="15" t="s">
        <v>85</v>
      </c>
      <c r="G377" s="15" t="s">
        <v>43</v>
      </c>
      <c r="H377" s="16" t="s">
        <v>720</v>
      </c>
      <c r="I377" s="16" t="s">
        <v>31</v>
      </c>
      <c r="J377" s="36">
        <v>30.8</v>
      </c>
      <c r="K377" t="str">
        <f t="shared" si="10"/>
        <v>，1752330</v>
      </c>
      <c r="L377" s="37" t="str">
        <f>VLOOKUP(E377,[1]应付款管理!$A$1:$I$1364,9,0)</f>
        <v>30.8</v>
      </c>
      <c r="M377">
        <f t="shared" si="11"/>
        <v>0</v>
      </c>
    </row>
    <row r="378" spans="2:13">
      <c r="B378" s="14" t="s">
        <v>508</v>
      </c>
      <c r="C378" s="15">
        <v>479174748</v>
      </c>
      <c r="E378" t="s">
        <v>721</v>
      </c>
      <c r="F378" s="15" t="s">
        <v>508</v>
      </c>
      <c r="G378" s="15" t="s">
        <v>264</v>
      </c>
      <c r="H378" s="16" t="s">
        <v>722</v>
      </c>
      <c r="I378" s="16" t="s">
        <v>31</v>
      </c>
      <c r="J378" s="36">
        <v>39.65</v>
      </c>
      <c r="K378" t="str">
        <f t="shared" si="10"/>
        <v>，1752321</v>
      </c>
      <c r="L378" s="37" t="str">
        <f>VLOOKUP(E378,[1]应付款管理!$A$1:$I$1364,9,0)</f>
        <v>39.65</v>
      </c>
      <c r="M378">
        <f t="shared" si="11"/>
        <v>0</v>
      </c>
    </row>
    <row r="379" spans="2:13">
      <c r="B379" s="14" t="s">
        <v>508</v>
      </c>
      <c r="C379" s="15">
        <v>479172916</v>
      </c>
      <c r="E379" t="s">
        <v>723</v>
      </c>
      <c r="F379" s="15" t="s">
        <v>508</v>
      </c>
      <c r="G379" s="15" t="s">
        <v>264</v>
      </c>
      <c r="H379" s="16" t="s">
        <v>724</v>
      </c>
      <c r="I379" s="16" t="s">
        <v>31</v>
      </c>
      <c r="J379" s="36">
        <v>36.28</v>
      </c>
      <c r="K379" t="str">
        <f t="shared" si="10"/>
        <v>，1752312</v>
      </c>
      <c r="L379" s="37" t="str">
        <f>VLOOKUP(E379,[1]应付款管理!$A$1:$I$1364,9,0)</f>
        <v>36.28</v>
      </c>
      <c r="M379">
        <f t="shared" si="11"/>
        <v>0</v>
      </c>
    </row>
    <row r="380" spans="2:13">
      <c r="B380" s="14" t="s">
        <v>508</v>
      </c>
      <c r="C380" s="15">
        <v>479172032</v>
      </c>
      <c r="E380" t="s">
        <v>725</v>
      </c>
      <c r="F380" s="15" t="s">
        <v>508</v>
      </c>
      <c r="G380" s="15" t="s">
        <v>264</v>
      </c>
      <c r="H380" s="16" t="s">
        <v>726</v>
      </c>
      <c r="I380" s="16" t="s">
        <v>31</v>
      </c>
      <c r="J380" s="36">
        <v>75.34</v>
      </c>
      <c r="K380" t="str">
        <f t="shared" si="10"/>
        <v>，1752303</v>
      </c>
      <c r="L380" s="37" t="str">
        <f>VLOOKUP(E380,[1]应付款管理!$A$1:$I$1364,9,0)</f>
        <v>75.34</v>
      </c>
      <c r="M380">
        <f t="shared" si="11"/>
        <v>0</v>
      </c>
    </row>
    <row r="381" spans="2:13">
      <c r="B381" s="14" t="s">
        <v>508</v>
      </c>
      <c r="C381" s="15">
        <v>479170924</v>
      </c>
      <c r="E381" t="s">
        <v>727</v>
      </c>
      <c r="F381" s="15" t="s">
        <v>508</v>
      </c>
      <c r="G381" s="15" t="s">
        <v>264</v>
      </c>
      <c r="H381" s="16" t="s">
        <v>728</v>
      </c>
      <c r="I381" s="16" t="s">
        <v>31</v>
      </c>
      <c r="J381" s="36">
        <v>33.19</v>
      </c>
      <c r="K381" t="str">
        <f t="shared" si="10"/>
        <v>，1752300</v>
      </c>
      <c r="L381" s="37" t="str">
        <f>VLOOKUP(E381,[1]应付款管理!$A$1:$I$1364,9,0)</f>
        <v>33.19</v>
      </c>
      <c r="M381">
        <f t="shared" si="11"/>
        <v>0</v>
      </c>
    </row>
    <row r="382" spans="2:13">
      <c r="B382" s="14" t="s">
        <v>508</v>
      </c>
      <c r="C382" s="15">
        <v>479170392</v>
      </c>
      <c r="E382" t="s">
        <v>729</v>
      </c>
      <c r="F382" s="15" t="s">
        <v>508</v>
      </c>
      <c r="G382" s="15" t="s">
        <v>161</v>
      </c>
      <c r="H382" s="16" t="s">
        <v>730</v>
      </c>
      <c r="I382" s="16" t="s">
        <v>31</v>
      </c>
      <c r="J382" s="36">
        <v>96.32</v>
      </c>
      <c r="K382" t="str">
        <f t="shared" si="10"/>
        <v>，1752296</v>
      </c>
      <c r="L382" s="37" t="str">
        <f>VLOOKUP(E382,[1]应付款管理!$A$1:$I$1364,9,0)</f>
        <v>96.32</v>
      </c>
      <c r="M382">
        <f t="shared" si="11"/>
        <v>0</v>
      </c>
    </row>
    <row r="383" spans="2:13">
      <c r="B383" s="14" t="s">
        <v>508</v>
      </c>
      <c r="C383" s="15">
        <v>479168624</v>
      </c>
      <c r="E383" t="s">
        <v>731</v>
      </c>
      <c r="F383" s="15" t="s">
        <v>508</v>
      </c>
      <c r="G383" s="15" t="s">
        <v>264</v>
      </c>
      <c r="H383" s="16" t="s">
        <v>692</v>
      </c>
      <c r="I383" s="16" t="s">
        <v>31</v>
      </c>
      <c r="J383" s="36">
        <v>47.64</v>
      </c>
      <c r="K383" t="str">
        <f t="shared" si="10"/>
        <v>，1752285</v>
      </c>
      <c r="L383" s="37" t="str">
        <f>VLOOKUP(E383,[1]应付款管理!$A$1:$I$1364,9,0)</f>
        <v>47.64</v>
      </c>
      <c r="M383">
        <f t="shared" si="11"/>
        <v>0</v>
      </c>
    </row>
    <row r="384" spans="2:13">
      <c r="B384" s="14" t="s">
        <v>508</v>
      </c>
      <c r="C384" s="15">
        <v>479164116</v>
      </c>
      <c r="E384" t="s">
        <v>732</v>
      </c>
      <c r="F384" s="15" t="s">
        <v>508</v>
      </c>
      <c r="G384" s="15" t="s">
        <v>264</v>
      </c>
      <c r="H384" s="16" t="s">
        <v>733</v>
      </c>
      <c r="I384" s="16" t="s">
        <v>31</v>
      </c>
      <c r="J384" s="36">
        <v>53.84</v>
      </c>
      <c r="K384" t="str">
        <f t="shared" si="10"/>
        <v>，1752250</v>
      </c>
      <c r="L384" s="37" t="str">
        <f>VLOOKUP(E384,[1]应付款管理!$A$1:$I$1364,9,0)</f>
        <v>53.84</v>
      </c>
      <c r="M384">
        <f t="shared" si="11"/>
        <v>0</v>
      </c>
    </row>
    <row r="385" spans="2:13">
      <c r="B385" s="14" t="s">
        <v>508</v>
      </c>
      <c r="C385" s="15">
        <v>479163824</v>
      </c>
      <c r="E385" t="s">
        <v>734</v>
      </c>
      <c r="F385" s="15" t="s">
        <v>43</v>
      </c>
      <c r="G385" s="15" t="s">
        <v>27</v>
      </c>
      <c r="H385" s="16" t="s">
        <v>735</v>
      </c>
      <c r="I385" s="16" t="s">
        <v>31</v>
      </c>
      <c r="J385" s="36">
        <v>202.64</v>
      </c>
      <c r="K385" t="str">
        <f t="shared" si="10"/>
        <v>，1752259</v>
      </c>
      <c r="L385" s="37" t="str">
        <f>VLOOKUP(E385,[1]应付款管理!$A$1:$I$1364,9,0)</f>
        <v>202.64</v>
      </c>
      <c r="M385">
        <f t="shared" si="11"/>
        <v>0</v>
      </c>
    </row>
    <row r="386" spans="2:13">
      <c r="B386" s="14" t="s">
        <v>508</v>
      </c>
      <c r="C386" s="15">
        <v>479160320</v>
      </c>
      <c r="E386" t="s">
        <v>736</v>
      </c>
      <c r="F386" s="15" t="s">
        <v>508</v>
      </c>
      <c r="G386" s="15" t="s">
        <v>27</v>
      </c>
      <c r="H386" s="16" t="s">
        <v>737</v>
      </c>
      <c r="I386" s="16" t="s">
        <v>31</v>
      </c>
      <c r="J386" s="36">
        <v>306.13</v>
      </c>
      <c r="K386" t="str">
        <f t="shared" si="10"/>
        <v>，1752252</v>
      </c>
      <c r="L386" s="37" t="str">
        <f>VLOOKUP(E386,[1]应付款管理!$A$1:$I$1364,9,0)</f>
        <v>306.15</v>
      </c>
      <c r="M386">
        <f t="shared" si="11"/>
        <v>0.0199999999999818</v>
      </c>
    </row>
    <row r="387" spans="2:13">
      <c r="B387" s="14" t="s">
        <v>508</v>
      </c>
      <c r="C387" s="15">
        <v>479159176</v>
      </c>
      <c r="E387" t="s">
        <v>738</v>
      </c>
      <c r="F387" s="15" t="s">
        <v>508</v>
      </c>
      <c r="G387" s="15" t="s">
        <v>264</v>
      </c>
      <c r="H387" s="16" t="s">
        <v>739</v>
      </c>
      <c r="I387" s="16" t="s">
        <v>31</v>
      </c>
      <c r="J387" s="36">
        <v>28.68</v>
      </c>
      <c r="K387" t="str">
        <f t="shared" si="10"/>
        <v>，1752249</v>
      </c>
      <c r="L387" s="37" t="str">
        <f>VLOOKUP(E387,[1]应付款管理!$A$1:$I$1364,9,0)</f>
        <v>28.68</v>
      </c>
      <c r="M387">
        <f t="shared" si="11"/>
        <v>0</v>
      </c>
    </row>
    <row r="388" spans="2:13">
      <c r="B388" s="14" t="s">
        <v>508</v>
      </c>
      <c r="C388" s="15">
        <v>479154180</v>
      </c>
      <c r="E388" t="s">
        <v>740</v>
      </c>
      <c r="F388" s="15" t="s">
        <v>508</v>
      </c>
      <c r="G388" s="15" t="s">
        <v>264</v>
      </c>
      <c r="H388" s="16" t="s">
        <v>741</v>
      </c>
      <c r="I388" s="16" t="s">
        <v>31</v>
      </c>
      <c r="J388" s="36">
        <v>23.32</v>
      </c>
      <c r="K388" t="str">
        <f t="shared" si="10"/>
        <v>，1752212</v>
      </c>
      <c r="L388" s="37" t="str">
        <f>VLOOKUP(E388,[1]应付款管理!$A$1:$I$1364,9,0)</f>
        <v>23.32</v>
      </c>
      <c r="M388">
        <f t="shared" si="11"/>
        <v>0</v>
      </c>
    </row>
    <row r="389" spans="2:13">
      <c r="B389" s="14" t="s">
        <v>508</v>
      </c>
      <c r="C389" s="15">
        <v>479153640</v>
      </c>
      <c r="E389" t="s">
        <v>742</v>
      </c>
      <c r="F389" s="15" t="s">
        <v>161</v>
      </c>
      <c r="G389" s="15" t="s">
        <v>85</v>
      </c>
      <c r="H389" s="16" t="s">
        <v>743</v>
      </c>
      <c r="I389" s="16" t="s">
        <v>31</v>
      </c>
      <c r="J389" s="36">
        <v>260.78</v>
      </c>
      <c r="K389" t="str">
        <f t="shared" si="10"/>
        <v>，1752211</v>
      </c>
      <c r="L389" s="37" t="str">
        <f>VLOOKUP(E389,[1]应付款管理!$A$1:$I$1364,9,0)</f>
        <v>260.78</v>
      </c>
      <c r="M389">
        <f t="shared" si="11"/>
        <v>0</v>
      </c>
    </row>
    <row r="390" spans="2:13">
      <c r="B390" s="14" t="s">
        <v>508</v>
      </c>
      <c r="C390" s="15">
        <v>479153144</v>
      </c>
      <c r="E390" t="s">
        <v>744</v>
      </c>
      <c r="F390" s="15" t="s">
        <v>508</v>
      </c>
      <c r="G390" s="15" t="s">
        <v>264</v>
      </c>
      <c r="H390" s="16" t="s">
        <v>745</v>
      </c>
      <c r="I390" s="16" t="s">
        <v>31</v>
      </c>
      <c r="J390" s="36">
        <v>17.52</v>
      </c>
      <c r="K390" t="str">
        <f t="shared" si="10"/>
        <v>，1752208</v>
      </c>
      <c r="L390" s="37" t="str">
        <f>VLOOKUP(E390,[1]应付款管理!$A$1:$I$1364,9,0)</f>
        <v>17.52</v>
      </c>
      <c r="M390">
        <f t="shared" si="11"/>
        <v>0</v>
      </c>
    </row>
    <row r="391" spans="2:13">
      <c r="B391" s="14" t="s">
        <v>508</v>
      </c>
      <c r="C391" s="15">
        <v>479151924</v>
      </c>
      <c r="E391" t="s">
        <v>746</v>
      </c>
      <c r="F391" s="15" t="s">
        <v>508</v>
      </c>
      <c r="G391" s="15" t="s">
        <v>264</v>
      </c>
      <c r="H391" s="16" t="s">
        <v>747</v>
      </c>
      <c r="I391" s="16" t="s">
        <v>31</v>
      </c>
      <c r="J391" s="36">
        <v>32.11</v>
      </c>
      <c r="K391" t="str">
        <f t="shared" si="10"/>
        <v>，1752201</v>
      </c>
      <c r="L391" s="37" t="str">
        <f>VLOOKUP(E391,[1]应付款管理!$A$1:$I$1364,9,0)</f>
        <v>32.11</v>
      </c>
      <c r="M391">
        <f t="shared" si="11"/>
        <v>0</v>
      </c>
    </row>
    <row r="392" spans="2:13">
      <c r="B392" s="14" t="s">
        <v>508</v>
      </c>
      <c r="C392" s="15">
        <v>479151672</v>
      </c>
      <c r="E392" t="s">
        <v>748</v>
      </c>
      <c r="F392" s="15" t="s">
        <v>161</v>
      </c>
      <c r="G392" s="15" t="s">
        <v>85</v>
      </c>
      <c r="H392" s="16" t="s">
        <v>749</v>
      </c>
      <c r="I392" s="16" t="s">
        <v>31</v>
      </c>
      <c r="J392" s="36">
        <v>84</v>
      </c>
      <c r="K392" t="str">
        <f t="shared" si="10"/>
        <v>，1752200</v>
      </c>
      <c r="L392" s="37" t="str">
        <f>VLOOKUP(E392,[1]应付款管理!$A$1:$I$1364,9,0)</f>
        <v>84</v>
      </c>
      <c r="M392">
        <f t="shared" si="11"/>
        <v>0</v>
      </c>
    </row>
    <row r="393" spans="2:13">
      <c r="B393" s="14" t="s">
        <v>508</v>
      </c>
      <c r="C393" s="15">
        <v>479151344</v>
      </c>
      <c r="E393" t="s">
        <v>750</v>
      </c>
      <c r="F393" s="15" t="s">
        <v>27</v>
      </c>
      <c r="G393" s="15" t="s">
        <v>29</v>
      </c>
      <c r="H393" s="16" t="s">
        <v>751</v>
      </c>
      <c r="I393" s="16" t="s">
        <v>31</v>
      </c>
      <c r="J393" s="36">
        <v>73.53</v>
      </c>
      <c r="K393" t="str">
        <f t="shared" si="10"/>
        <v>，1752197</v>
      </c>
      <c r="L393" s="37" t="str">
        <f>VLOOKUP(E393,[1]应付款管理!$A$1:$I$1364,9,0)</f>
        <v>73.53</v>
      </c>
      <c r="M393">
        <f t="shared" si="11"/>
        <v>0</v>
      </c>
    </row>
    <row r="394" spans="2:13">
      <c r="B394" s="14" t="s">
        <v>508</v>
      </c>
      <c r="C394" s="15">
        <v>479150652</v>
      </c>
      <c r="E394" t="s">
        <v>752</v>
      </c>
      <c r="F394" s="15" t="s">
        <v>27</v>
      </c>
      <c r="G394" s="15" t="s">
        <v>29</v>
      </c>
      <c r="H394" s="16" t="s">
        <v>753</v>
      </c>
      <c r="I394" s="16" t="s">
        <v>31</v>
      </c>
      <c r="J394" s="36">
        <v>70.12</v>
      </c>
      <c r="K394" t="str">
        <f t="shared" si="10"/>
        <v>，1752194</v>
      </c>
      <c r="L394" s="37" t="str">
        <f>VLOOKUP(E394,[1]应付款管理!$A$1:$I$1364,9,0)</f>
        <v>70.12</v>
      </c>
      <c r="M394">
        <f t="shared" si="11"/>
        <v>0</v>
      </c>
    </row>
    <row r="395" spans="2:13">
      <c r="B395" s="14" t="s">
        <v>508</v>
      </c>
      <c r="C395" s="15">
        <v>479150164</v>
      </c>
      <c r="E395" t="s">
        <v>754</v>
      </c>
      <c r="F395" s="15" t="s">
        <v>161</v>
      </c>
      <c r="G395" s="15" t="s">
        <v>85</v>
      </c>
      <c r="H395" s="16" t="s">
        <v>587</v>
      </c>
      <c r="I395" s="16" t="s">
        <v>31</v>
      </c>
      <c r="J395" s="36">
        <v>108.38</v>
      </c>
      <c r="K395" t="str">
        <f t="shared" si="10"/>
        <v>，1752192</v>
      </c>
      <c r="L395" s="37" t="str">
        <f>VLOOKUP(E395,[1]应付款管理!$A$1:$I$1364,9,0)</f>
        <v>108.38</v>
      </c>
      <c r="M395">
        <f t="shared" si="11"/>
        <v>0</v>
      </c>
    </row>
    <row r="396" spans="2:13">
      <c r="B396" s="14" t="s">
        <v>508</v>
      </c>
      <c r="C396" s="15">
        <v>479148180</v>
      </c>
      <c r="E396" t="s">
        <v>755</v>
      </c>
      <c r="F396" s="15" t="s">
        <v>161</v>
      </c>
      <c r="G396" s="15" t="s">
        <v>85</v>
      </c>
      <c r="H396" s="16" t="s">
        <v>756</v>
      </c>
      <c r="I396" s="16" t="s">
        <v>31</v>
      </c>
      <c r="J396" s="36">
        <v>68.25</v>
      </c>
      <c r="K396" t="str">
        <f t="shared" si="10"/>
        <v>，1752182</v>
      </c>
      <c r="L396" s="37" t="str">
        <f>VLOOKUP(E396,[1]应付款管理!$A$1:$I$1364,9,0)</f>
        <v>68.25</v>
      </c>
      <c r="M396">
        <f t="shared" si="11"/>
        <v>0</v>
      </c>
    </row>
    <row r="397" spans="2:13">
      <c r="B397" s="14" t="s">
        <v>508</v>
      </c>
      <c r="C397" s="15">
        <v>479144224</v>
      </c>
      <c r="E397" t="s">
        <v>757</v>
      </c>
      <c r="F397" s="15" t="s">
        <v>161</v>
      </c>
      <c r="G397" s="15" t="s">
        <v>85</v>
      </c>
      <c r="H397" s="16" t="s">
        <v>758</v>
      </c>
      <c r="I397" s="16" t="s">
        <v>31</v>
      </c>
      <c r="J397" s="36">
        <v>31.99</v>
      </c>
      <c r="K397" t="str">
        <f t="shared" si="10"/>
        <v>，1752160</v>
      </c>
      <c r="L397" s="37" t="str">
        <f>VLOOKUP(E397,[1]应付款管理!$A$1:$I$1364,9,0)</f>
        <v>31.99</v>
      </c>
      <c r="M397">
        <f t="shared" si="11"/>
        <v>0</v>
      </c>
    </row>
    <row r="398" spans="2:13">
      <c r="B398" s="14" t="s">
        <v>508</v>
      </c>
      <c r="C398" s="15">
        <v>479143472</v>
      </c>
      <c r="E398" t="s">
        <v>759</v>
      </c>
      <c r="F398" s="15" t="s">
        <v>508</v>
      </c>
      <c r="G398" s="15" t="s">
        <v>264</v>
      </c>
      <c r="H398" s="16" t="s">
        <v>682</v>
      </c>
      <c r="I398" s="16" t="s">
        <v>31</v>
      </c>
      <c r="J398" s="36">
        <v>27.53</v>
      </c>
      <c r="K398" t="str">
        <f t="shared" si="10"/>
        <v>，1752158</v>
      </c>
      <c r="L398" s="37" t="str">
        <f>VLOOKUP(E398,[1]应付款管理!$A$1:$I$1364,9,0)</f>
        <v>27.53</v>
      </c>
      <c r="M398">
        <f t="shared" si="11"/>
        <v>0</v>
      </c>
    </row>
    <row r="399" spans="2:13">
      <c r="B399" s="14" t="s">
        <v>508</v>
      </c>
      <c r="C399" s="15">
        <v>479143424</v>
      </c>
      <c r="E399" t="s">
        <v>760</v>
      </c>
      <c r="F399" s="15" t="s">
        <v>161</v>
      </c>
      <c r="G399" s="15" t="s">
        <v>85</v>
      </c>
      <c r="H399" s="16" t="s">
        <v>761</v>
      </c>
      <c r="I399" s="16" t="s">
        <v>31</v>
      </c>
      <c r="J399" s="36">
        <v>65.19</v>
      </c>
      <c r="K399" t="str">
        <f t="shared" si="10"/>
        <v>，1752157</v>
      </c>
      <c r="L399" s="37" t="str">
        <f>VLOOKUP(E399,[1]应付款管理!$A$1:$I$1364,9,0)</f>
        <v>65.19</v>
      </c>
      <c r="M399">
        <f t="shared" si="11"/>
        <v>0</v>
      </c>
    </row>
    <row r="400" spans="2:13">
      <c r="B400" s="14" t="s">
        <v>508</v>
      </c>
      <c r="C400" s="15">
        <v>479142828</v>
      </c>
      <c r="E400" t="s">
        <v>762</v>
      </c>
      <c r="F400" s="15" t="s">
        <v>161</v>
      </c>
      <c r="G400" s="15" t="s">
        <v>85</v>
      </c>
      <c r="H400" s="16" t="s">
        <v>763</v>
      </c>
      <c r="I400" s="16" t="s">
        <v>31</v>
      </c>
      <c r="J400" s="36">
        <v>44.33</v>
      </c>
      <c r="K400" t="str">
        <f t="shared" si="10"/>
        <v>，1752151</v>
      </c>
      <c r="L400" s="37" t="str">
        <f>VLOOKUP(E400,[1]应付款管理!$A$1:$I$1364,9,0)</f>
        <v>44.33</v>
      </c>
      <c r="M400">
        <f t="shared" si="11"/>
        <v>0</v>
      </c>
    </row>
    <row r="401" spans="2:13">
      <c r="B401" s="14" t="s">
        <v>508</v>
      </c>
      <c r="C401" s="15">
        <v>479141384</v>
      </c>
      <c r="E401" t="s">
        <v>764</v>
      </c>
      <c r="F401" s="15" t="s">
        <v>264</v>
      </c>
      <c r="G401" s="15" t="s">
        <v>43</v>
      </c>
      <c r="H401" s="16" t="s">
        <v>765</v>
      </c>
      <c r="I401" s="16" t="s">
        <v>31</v>
      </c>
      <c r="J401" s="36">
        <v>341.01</v>
      </c>
      <c r="K401" t="str">
        <f t="shared" si="10"/>
        <v>，1752141</v>
      </c>
      <c r="L401" s="37" t="str">
        <f>VLOOKUP(E401,[1]应付款管理!$A$1:$I$1364,9,0)</f>
        <v>341.01</v>
      </c>
      <c r="M401">
        <f t="shared" si="11"/>
        <v>0</v>
      </c>
    </row>
    <row r="402" spans="2:13">
      <c r="B402" s="14" t="s">
        <v>508</v>
      </c>
      <c r="C402" s="15">
        <v>479139928</v>
      </c>
      <c r="E402" t="s">
        <v>766</v>
      </c>
      <c r="F402" s="15" t="s">
        <v>264</v>
      </c>
      <c r="G402" s="15" t="s">
        <v>161</v>
      </c>
      <c r="H402" s="16" t="s">
        <v>767</v>
      </c>
      <c r="I402" s="16" t="s">
        <v>31</v>
      </c>
      <c r="J402" s="36">
        <v>42.57</v>
      </c>
      <c r="K402" t="str">
        <f t="shared" si="10"/>
        <v>，1752130</v>
      </c>
      <c r="L402" s="37" t="str">
        <f>VLOOKUP(E402,[1]应付款管理!$A$1:$I$1364,9,0)</f>
        <v>42.57</v>
      </c>
      <c r="M402">
        <f t="shared" si="11"/>
        <v>0</v>
      </c>
    </row>
    <row r="403" spans="2:13">
      <c r="B403" s="14" t="s">
        <v>508</v>
      </c>
      <c r="C403" s="15">
        <v>479138084</v>
      </c>
      <c r="E403" t="s">
        <v>768</v>
      </c>
      <c r="F403" s="15" t="s">
        <v>508</v>
      </c>
      <c r="G403" s="15" t="s">
        <v>264</v>
      </c>
      <c r="H403" s="16" t="s">
        <v>447</v>
      </c>
      <c r="I403" s="16" t="s">
        <v>31</v>
      </c>
      <c r="J403" s="36">
        <v>28.35</v>
      </c>
      <c r="K403" t="str">
        <f t="shared" si="10"/>
        <v>，1752119</v>
      </c>
      <c r="L403" s="37" t="str">
        <f>VLOOKUP(E403,[1]应付款管理!$A$1:$I$1364,9,0)</f>
        <v>28.35</v>
      </c>
      <c r="M403">
        <f t="shared" si="11"/>
        <v>0</v>
      </c>
    </row>
    <row r="404" spans="2:13">
      <c r="B404" s="14" t="s">
        <v>508</v>
      </c>
      <c r="C404" s="15">
        <v>479135544</v>
      </c>
      <c r="E404" t="s">
        <v>769</v>
      </c>
      <c r="F404" s="15" t="s">
        <v>27</v>
      </c>
      <c r="G404" s="15" t="s">
        <v>29</v>
      </c>
      <c r="H404" s="16" t="s">
        <v>770</v>
      </c>
      <c r="I404" s="16" t="s">
        <v>31</v>
      </c>
      <c r="J404" s="36">
        <v>110.6</v>
      </c>
      <c r="K404" t="str">
        <f t="shared" si="10"/>
        <v>，1752112</v>
      </c>
      <c r="L404" s="37" t="str">
        <f>VLOOKUP(E404,[1]应付款管理!$A$1:$I$1364,9,0)</f>
        <v>110.6</v>
      </c>
      <c r="M404">
        <f t="shared" si="11"/>
        <v>0</v>
      </c>
    </row>
    <row r="405" spans="2:13">
      <c r="B405" s="14" t="s">
        <v>508</v>
      </c>
      <c r="C405" s="15">
        <v>479131700</v>
      </c>
      <c r="E405" t="s">
        <v>771</v>
      </c>
      <c r="F405" s="15" t="s">
        <v>85</v>
      </c>
      <c r="G405" s="15" t="s">
        <v>27</v>
      </c>
      <c r="H405" s="16" t="s">
        <v>772</v>
      </c>
      <c r="I405" s="16" t="s">
        <v>31</v>
      </c>
      <c r="J405" s="36">
        <v>108.59</v>
      </c>
      <c r="K405" t="str">
        <f t="shared" si="10"/>
        <v>，1752091</v>
      </c>
      <c r="L405" s="37" t="str">
        <f>VLOOKUP(E405,[1]应付款管理!$A$1:$I$1364,9,0)</f>
        <v>108.6</v>
      </c>
      <c r="M405">
        <f t="shared" si="11"/>
        <v>0.00999999999999091</v>
      </c>
    </row>
    <row r="406" spans="2:13">
      <c r="B406" s="14" t="s">
        <v>508</v>
      </c>
      <c r="C406" s="15">
        <v>479131656</v>
      </c>
      <c r="E406" t="s">
        <v>773</v>
      </c>
      <c r="F406" s="15" t="s">
        <v>508</v>
      </c>
      <c r="G406" s="15" t="s">
        <v>264</v>
      </c>
      <c r="H406" s="16" t="s">
        <v>774</v>
      </c>
      <c r="I406" s="16" t="s">
        <v>31</v>
      </c>
      <c r="J406" s="36">
        <v>34.39</v>
      </c>
      <c r="K406" t="str">
        <f t="shared" ref="K406:K469" si="12">$K$20&amp;E406</f>
        <v>，1752085</v>
      </c>
      <c r="L406" s="37" t="str">
        <f>VLOOKUP(E406,[1]应付款管理!$A$1:$I$1364,9,0)</f>
        <v>34.39</v>
      </c>
      <c r="M406">
        <f t="shared" ref="M406:M469" si="13">L406-J406</f>
        <v>0</v>
      </c>
    </row>
    <row r="407" spans="2:13">
      <c r="B407" s="14" t="s">
        <v>508</v>
      </c>
      <c r="C407" s="15">
        <v>479127172</v>
      </c>
      <c r="E407" t="s">
        <v>775</v>
      </c>
      <c r="F407" s="15" t="s">
        <v>508</v>
      </c>
      <c r="G407" s="15" t="s">
        <v>264</v>
      </c>
      <c r="H407" s="16" t="s">
        <v>776</v>
      </c>
      <c r="I407" s="16" t="s">
        <v>31</v>
      </c>
      <c r="J407" s="36">
        <v>68.79</v>
      </c>
      <c r="K407" t="str">
        <f t="shared" si="12"/>
        <v>，1752072</v>
      </c>
      <c r="L407" s="37" t="str">
        <f>VLOOKUP(E407,[1]应付款管理!$A$1:$I$1364,9,0)</f>
        <v>68.79</v>
      </c>
      <c r="M407">
        <f t="shared" si="13"/>
        <v>0</v>
      </c>
    </row>
    <row r="408" spans="2:13">
      <c r="B408" s="14" t="s">
        <v>508</v>
      </c>
      <c r="C408" s="15">
        <v>479126952</v>
      </c>
      <c r="E408" t="s">
        <v>777</v>
      </c>
      <c r="F408" s="15" t="s">
        <v>508</v>
      </c>
      <c r="G408" s="15" t="s">
        <v>161</v>
      </c>
      <c r="H408" s="16" t="s">
        <v>778</v>
      </c>
      <c r="I408" s="16" t="s">
        <v>31</v>
      </c>
      <c r="J408" s="36">
        <v>82.9</v>
      </c>
      <c r="K408" t="str">
        <f t="shared" si="12"/>
        <v>，1752070</v>
      </c>
      <c r="L408" s="37" t="str">
        <f>VLOOKUP(E408,[1]应付款管理!$A$1:$I$1364,9,0)</f>
        <v>82.9</v>
      </c>
      <c r="M408">
        <f t="shared" si="13"/>
        <v>0</v>
      </c>
    </row>
    <row r="409" spans="2:13">
      <c r="B409" s="14" t="s">
        <v>508</v>
      </c>
      <c r="C409" s="15">
        <v>479121760</v>
      </c>
      <c r="E409" t="s">
        <v>779</v>
      </c>
      <c r="F409" s="15" t="s">
        <v>161</v>
      </c>
      <c r="G409" s="15" t="s">
        <v>43</v>
      </c>
      <c r="H409" s="16" t="s">
        <v>780</v>
      </c>
      <c r="I409" s="16" t="s">
        <v>31</v>
      </c>
      <c r="J409" s="36">
        <v>369.9</v>
      </c>
      <c r="K409" t="str">
        <f t="shared" si="12"/>
        <v>，1752046</v>
      </c>
      <c r="L409" s="37" t="str">
        <f>VLOOKUP(E409,[1]应付款管理!$A$1:$I$1364,9,0)</f>
        <v>369.9</v>
      </c>
      <c r="M409">
        <f t="shared" si="13"/>
        <v>0</v>
      </c>
    </row>
    <row r="410" spans="2:13">
      <c r="B410" s="14" t="s">
        <v>508</v>
      </c>
      <c r="C410" s="15">
        <v>479121332</v>
      </c>
      <c r="E410" t="s">
        <v>781</v>
      </c>
      <c r="F410" s="15" t="s">
        <v>27</v>
      </c>
      <c r="G410" s="15" t="s">
        <v>29</v>
      </c>
      <c r="H410" s="16" t="s">
        <v>782</v>
      </c>
      <c r="I410" s="16" t="s">
        <v>31</v>
      </c>
      <c r="J410" s="36">
        <v>162.67</v>
      </c>
      <c r="K410" t="str">
        <f t="shared" si="12"/>
        <v>，1752044</v>
      </c>
      <c r="L410" s="37" t="str">
        <f>VLOOKUP(E410,[1]应付款管理!$A$1:$I$1364,9,0)</f>
        <v>162.67</v>
      </c>
      <c r="M410">
        <f t="shared" si="13"/>
        <v>0</v>
      </c>
    </row>
    <row r="411" spans="2:13">
      <c r="B411" s="14" t="s">
        <v>508</v>
      </c>
      <c r="C411" s="15">
        <v>479119492</v>
      </c>
      <c r="E411" t="s">
        <v>783</v>
      </c>
      <c r="F411" s="15" t="s">
        <v>264</v>
      </c>
      <c r="G411" s="15" t="s">
        <v>161</v>
      </c>
      <c r="H411" s="16" t="s">
        <v>589</v>
      </c>
      <c r="I411" s="16" t="s">
        <v>31</v>
      </c>
      <c r="J411" s="36">
        <v>109.21</v>
      </c>
      <c r="K411" t="str">
        <f t="shared" si="12"/>
        <v>，1752036</v>
      </c>
      <c r="L411" s="37" t="str">
        <f>VLOOKUP(E411,[1]应付款管理!$A$1:$I$1364,9,0)</f>
        <v>109.21</v>
      </c>
      <c r="M411">
        <f t="shared" si="13"/>
        <v>0</v>
      </c>
    </row>
    <row r="412" spans="2:13">
      <c r="B412" s="14" t="s">
        <v>508</v>
      </c>
      <c r="C412" s="15">
        <v>479113264</v>
      </c>
      <c r="E412" t="s">
        <v>784</v>
      </c>
      <c r="F412" s="15" t="s">
        <v>264</v>
      </c>
      <c r="G412" s="15" t="s">
        <v>161</v>
      </c>
      <c r="H412" s="16" t="s">
        <v>785</v>
      </c>
      <c r="I412" s="16" t="s">
        <v>31</v>
      </c>
      <c r="J412" s="36">
        <v>191.31</v>
      </c>
      <c r="K412" t="str">
        <f t="shared" si="12"/>
        <v>，1752003</v>
      </c>
      <c r="L412" s="37" t="str">
        <f>VLOOKUP(E412,[1]应付款管理!$A$1:$I$1364,9,0)</f>
        <v>191.31</v>
      </c>
      <c r="M412">
        <f t="shared" si="13"/>
        <v>0</v>
      </c>
    </row>
    <row r="413" spans="2:13">
      <c r="B413" s="14" t="s">
        <v>508</v>
      </c>
      <c r="C413" s="15">
        <v>479112804</v>
      </c>
      <c r="E413" t="s">
        <v>786</v>
      </c>
      <c r="F413" s="15" t="s">
        <v>508</v>
      </c>
      <c r="G413" s="15" t="s">
        <v>264</v>
      </c>
      <c r="H413" s="16" t="s">
        <v>787</v>
      </c>
      <c r="I413" s="16" t="s">
        <v>31</v>
      </c>
      <c r="J413" s="36">
        <v>33.42</v>
      </c>
      <c r="K413" t="str">
        <f t="shared" si="12"/>
        <v>，1751999</v>
      </c>
      <c r="L413" s="37" t="str">
        <f>VLOOKUP(E413,[1]应付款管理!$A$1:$I$1364,9,0)</f>
        <v>33.42</v>
      </c>
      <c r="M413">
        <f t="shared" si="13"/>
        <v>0</v>
      </c>
    </row>
    <row r="414" spans="2:13">
      <c r="B414" s="14" t="s">
        <v>508</v>
      </c>
      <c r="C414" s="15">
        <v>479111532</v>
      </c>
      <c r="E414" t="s">
        <v>788</v>
      </c>
      <c r="F414" s="15" t="s">
        <v>264</v>
      </c>
      <c r="G414" s="15" t="s">
        <v>161</v>
      </c>
      <c r="H414" s="16" t="s">
        <v>789</v>
      </c>
      <c r="I414" s="16" t="s">
        <v>31</v>
      </c>
      <c r="J414" s="36">
        <v>54.98</v>
      </c>
      <c r="K414" t="str">
        <f t="shared" si="12"/>
        <v>，1751991</v>
      </c>
      <c r="L414" s="37" t="str">
        <f>VLOOKUP(E414,[1]应付款管理!$A$1:$I$1364,9,0)</f>
        <v>54.98</v>
      </c>
      <c r="M414">
        <f t="shared" si="13"/>
        <v>0</v>
      </c>
    </row>
    <row r="415" spans="2:13">
      <c r="B415" s="14" t="s">
        <v>508</v>
      </c>
      <c r="C415" s="15">
        <v>479107644</v>
      </c>
      <c r="E415" t="s">
        <v>790</v>
      </c>
      <c r="F415" s="15" t="s">
        <v>85</v>
      </c>
      <c r="G415" s="15" t="s">
        <v>43</v>
      </c>
      <c r="H415" s="16" t="s">
        <v>791</v>
      </c>
      <c r="I415" s="16" t="s">
        <v>31</v>
      </c>
      <c r="J415" s="36">
        <v>87.09</v>
      </c>
      <c r="K415" t="str">
        <f t="shared" si="12"/>
        <v>，1751973</v>
      </c>
      <c r="L415" s="37" t="str">
        <f>VLOOKUP(E415,[1]应付款管理!$A$1:$I$1364,9,0)</f>
        <v>87.09</v>
      </c>
      <c r="M415">
        <f t="shared" si="13"/>
        <v>0</v>
      </c>
    </row>
    <row r="416" spans="2:13">
      <c r="B416" s="14" t="s">
        <v>508</v>
      </c>
      <c r="C416" s="15">
        <v>479102836</v>
      </c>
      <c r="E416" t="s">
        <v>792</v>
      </c>
      <c r="F416" s="15" t="s">
        <v>264</v>
      </c>
      <c r="G416" s="15" t="s">
        <v>161</v>
      </c>
      <c r="H416" s="16" t="s">
        <v>793</v>
      </c>
      <c r="I416" s="16" t="s">
        <v>31</v>
      </c>
      <c r="J416" s="36">
        <v>105.77</v>
      </c>
      <c r="K416" t="str">
        <f t="shared" si="12"/>
        <v>，1751951</v>
      </c>
      <c r="L416" s="37" t="str">
        <f>VLOOKUP(E416,[1]应付款管理!$A$1:$I$1364,9,0)</f>
        <v>105.77</v>
      </c>
      <c r="M416">
        <f t="shared" si="13"/>
        <v>0</v>
      </c>
    </row>
    <row r="417" spans="2:13">
      <c r="B417" s="14" t="s">
        <v>508</v>
      </c>
      <c r="C417" s="15">
        <v>479100516</v>
      </c>
      <c r="E417" t="s">
        <v>794</v>
      </c>
      <c r="F417" s="15" t="s">
        <v>508</v>
      </c>
      <c r="G417" s="15" t="s">
        <v>264</v>
      </c>
      <c r="H417" s="16" t="s">
        <v>795</v>
      </c>
      <c r="I417" s="16" t="s">
        <v>31</v>
      </c>
      <c r="J417" s="36">
        <v>88.56</v>
      </c>
      <c r="K417" t="str">
        <f t="shared" si="12"/>
        <v>，1751939</v>
      </c>
      <c r="L417" s="37" t="str">
        <f>VLOOKUP(E417,[1]应付款管理!$A$1:$I$1364,9,0)</f>
        <v>88.56</v>
      </c>
      <c r="M417">
        <f t="shared" si="13"/>
        <v>0</v>
      </c>
    </row>
    <row r="418" spans="2:13">
      <c r="B418" s="14" t="s">
        <v>508</v>
      </c>
      <c r="C418" s="15">
        <v>479099796</v>
      </c>
      <c r="E418" t="s">
        <v>796</v>
      </c>
      <c r="F418" s="15" t="s">
        <v>508</v>
      </c>
      <c r="G418" s="15" t="s">
        <v>264</v>
      </c>
      <c r="H418" s="16" t="s">
        <v>797</v>
      </c>
      <c r="I418" s="16" t="s">
        <v>31</v>
      </c>
      <c r="J418" s="36">
        <v>40.82</v>
      </c>
      <c r="K418" t="str">
        <f t="shared" si="12"/>
        <v>，1751935</v>
      </c>
      <c r="L418" s="37" t="str">
        <f>VLOOKUP(E418,[1]应付款管理!$A$1:$I$1364,9,0)</f>
        <v>40.82</v>
      </c>
      <c r="M418">
        <f t="shared" si="13"/>
        <v>0</v>
      </c>
    </row>
    <row r="419" spans="2:13">
      <c r="B419" s="14" t="s">
        <v>508</v>
      </c>
      <c r="C419" s="15">
        <v>479099364</v>
      </c>
      <c r="E419" t="s">
        <v>798</v>
      </c>
      <c r="F419" s="15" t="s">
        <v>161</v>
      </c>
      <c r="G419" s="15" t="s">
        <v>85</v>
      </c>
      <c r="H419" s="16" t="s">
        <v>799</v>
      </c>
      <c r="I419" s="16" t="s">
        <v>31</v>
      </c>
      <c r="J419" s="36">
        <v>69.96</v>
      </c>
      <c r="K419" t="str">
        <f t="shared" si="12"/>
        <v>，1751933</v>
      </c>
      <c r="L419" s="37" t="str">
        <f>VLOOKUP(E419,[1]应付款管理!$A$1:$I$1364,9,0)</f>
        <v>69.96</v>
      </c>
      <c r="M419">
        <f t="shared" si="13"/>
        <v>0</v>
      </c>
    </row>
    <row r="420" spans="2:13">
      <c r="B420" s="14" t="s">
        <v>508</v>
      </c>
      <c r="C420" s="15">
        <v>479095956</v>
      </c>
      <c r="E420" t="s">
        <v>800</v>
      </c>
      <c r="F420" s="15" t="s">
        <v>508</v>
      </c>
      <c r="G420" s="15" t="s">
        <v>264</v>
      </c>
      <c r="H420" s="16" t="s">
        <v>801</v>
      </c>
      <c r="I420" s="16" t="s">
        <v>31</v>
      </c>
      <c r="J420" s="36">
        <v>64.16</v>
      </c>
      <c r="K420" t="str">
        <f t="shared" si="12"/>
        <v>，1751921</v>
      </c>
      <c r="L420" s="37" t="str">
        <f>VLOOKUP(E420,[1]应付款管理!$A$1:$I$1364,9,0)</f>
        <v>64.16</v>
      </c>
      <c r="M420">
        <f t="shared" si="13"/>
        <v>0</v>
      </c>
    </row>
    <row r="421" spans="2:13">
      <c r="B421" s="14" t="s">
        <v>508</v>
      </c>
      <c r="C421" s="15">
        <v>479095944</v>
      </c>
      <c r="E421" t="s">
        <v>802</v>
      </c>
      <c r="F421" s="15" t="s">
        <v>508</v>
      </c>
      <c r="G421" s="15" t="s">
        <v>43</v>
      </c>
      <c r="H421" s="16" t="s">
        <v>803</v>
      </c>
      <c r="I421" s="16" t="s">
        <v>31</v>
      </c>
      <c r="J421" s="36">
        <v>78.76</v>
      </c>
      <c r="K421" t="str">
        <f t="shared" si="12"/>
        <v>，1751920</v>
      </c>
      <c r="L421" s="37" t="str">
        <f>VLOOKUP(E421,[1]应付款管理!$A$1:$I$1364,9,0)</f>
        <v>78.76</v>
      </c>
      <c r="M421">
        <f t="shared" si="13"/>
        <v>0</v>
      </c>
    </row>
    <row r="422" spans="2:13">
      <c r="B422" s="14" t="s">
        <v>508</v>
      </c>
      <c r="C422" s="15">
        <v>479095876</v>
      </c>
      <c r="E422" t="s">
        <v>804</v>
      </c>
      <c r="F422" s="15" t="s">
        <v>161</v>
      </c>
      <c r="G422" s="15" t="s">
        <v>85</v>
      </c>
      <c r="H422" s="16" t="s">
        <v>805</v>
      </c>
      <c r="I422" s="16" t="s">
        <v>31</v>
      </c>
      <c r="J422" s="36">
        <v>102.18</v>
      </c>
      <c r="K422" t="str">
        <f t="shared" si="12"/>
        <v>，1751918</v>
      </c>
      <c r="L422" s="37" t="str">
        <f>VLOOKUP(E422,[1]应付款管理!$A$1:$I$1364,9,0)</f>
        <v>102.18</v>
      </c>
      <c r="M422">
        <f t="shared" si="13"/>
        <v>0</v>
      </c>
    </row>
    <row r="423" spans="2:13">
      <c r="B423" s="14" t="s">
        <v>508</v>
      </c>
      <c r="C423" s="15">
        <v>479095676</v>
      </c>
      <c r="E423" t="s">
        <v>806</v>
      </c>
      <c r="F423" s="15" t="s">
        <v>27</v>
      </c>
      <c r="G423" s="15" t="s">
        <v>29</v>
      </c>
      <c r="H423" s="16" t="s">
        <v>807</v>
      </c>
      <c r="I423" s="16" t="s">
        <v>31</v>
      </c>
      <c r="J423" s="36">
        <v>54.56</v>
      </c>
      <c r="K423" t="str">
        <f t="shared" si="12"/>
        <v>，1751913</v>
      </c>
      <c r="L423" s="37" t="str">
        <f>VLOOKUP(E423,[1]应付款管理!$A$1:$I$1364,9,0)</f>
        <v>54.56</v>
      </c>
      <c r="M423">
        <f t="shared" si="13"/>
        <v>0</v>
      </c>
    </row>
    <row r="424" spans="2:13">
      <c r="B424" s="14" t="s">
        <v>508</v>
      </c>
      <c r="C424" s="15">
        <v>479093648</v>
      </c>
      <c r="E424" t="s">
        <v>808</v>
      </c>
      <c r="F424" s="15" t="s">
        <v>508</v>
      </c>
      <c r="G424" s="15" t="s">
        <v>264</v>
      </c>
      <c r="H424" s="16" t="s">
        <v>809</v>
      </c>
      <c r="I424" s="16" t="s">
        <v>31</v>
      </c>
      <c r="J424" s="36">
        <v>22.78</v>
      </c>
      <c r="K424" t="str">
        <f t="shared" si="12"/>
        <v>，1751904</v>
      </c>
      <c r="L424" s="37" t="str">
        <f>VLOOKUP(E424,[1]应付款管理!$A$1:$I$1364,9,0)</f>
        <v>22.78</v>
      </c>
      <c r="M424">
        <f t="shared" si="13"/>
        <v>0</v>
      </c>
    </row>
    <row r="425" spans="2:13">
      <c r="B425" s="14" t="s">
        <v>508</v>
      </c>
      <c r="C425" s="15">
        <v>479092372</v>
      </c>
      <c r="E425" t="s">
        <v>810</v>
      </c>
      <c r="F425" s="15" t="s">
        <v>508</v>
      </c>
      <c r="G425" s="15" t="s">
        <v>43</v>
      </c>
      <c r="H425" s="16" t="s">
        <v>811</v>
      </c>
      <c r="I425" s="16" t="s">
        <v>31</v>
      </c>
      <c r="J425" s="36">
        <v>85.04</v>
      </c>
      <c r="K425" t="str">
        <f t="shared" si="12"/>
        <v>，1751897</v>
      </c>
      <c r="L425" s="37" t="str">
        <f>VLOOKUP(E425,[1]应付款管理!$A$1:$I$1364,9,0)</f>
        <v>85.04</v>
      </c>
      <c r="M425">
        <f t="shared" si="13"/>
        <v>0</v>
      </c>
    </row>
    <row r="426" spans="2:13">
      <c r="B426" s="14" t="s">
        <v>508</v>
      </c>
      <c r="C426" s="15">
        <v>479088856</v>
      </c>
      <c r="E426" t="s">
        <v>812</v>
      </c>
      <c r="F426" s="15" t="s">
        <v>508</v>
      </c>
      <c r="G426" s="15" t="s">
        <v>264</v>
      </c>
      <c r="H426" s="16" t="s">
        <v>813</v>
      </c>
      <c r="I426" s="16" t="s">
        <v>31</v>
      </c>
      <c r="J426" s="36">
        <v>37.22</v>
      </c>
      <c r="K426" t="str">
        <f t="shared" si="12"/>
        <v>，1751876</v>
      </c>
      <c r="L426" s="37" t="str">
        <f>VLOOKUP(E426,[1]应付款管理!$A$1:$I$1364,9,0)</f>
        <v>37.22</v>
      </c>
      <c r="M426">
        <f t="shared" si="13"/>
        <v>0</v>
      </c>
    </row>
    <row r="427" spans="2:13">
      <c r="B427" s="14" t="s">
        <v>508</v>
      </c>
      <c r="C427" s="15">
        <v>479088216</v>
      </c>
      <c r="E427" t="s">
        <v>814</v>
      </c>
      <c r="F427" s="15" t="s">
        <v>508</v>
      </c>
      <c r="G427" s="15" t="s">
        <v>29</v>
      </c>
      <c r="H427" s="16" t="s">
        <v>815</v>
      </c>
      <c r="I427" s="16" t="s">
        <v>31</v>
      </c>
      <c r="J427" s="36">
        <v>410.16</v>
      </c>
      <c r="K427" t="str">
        <f t="shared" si="12"/>
        <v>，1751871</v>
      </c>
      <c r="L427" s="37" t="str">
        <f>VLOOKUP(E427,[1]应付款管理!$A$1:$I$1364,9,0)</f>
        <v>410.16</v>
      </c>
      <c r="M427">
        <f t="shared" si="13"/>
        <v>0</v>
      </c>
    </row>
    <row r="428" spans="2:13">
      <c r="B428" s="14" t="s">
        <v>508</v>
      </c>
      <c r="C428" s="15">
        <v>479087996</v>
      </c>
      <c r="E428" t="s">
        <v>816</v>
      </c>
      <c r="F428" s="15" t="s">
        <v>508</v>
      </c>
      <c r="G428" s="15" t="s">
        <v>264</v>
      </c>
      <c r="H428" s="16" t="s">
        <v>817</v>
      </c>
      <c r="I428" s="16" t="s">
        <v>31</v>
      </c>
      <c r="J428" s="36">
        <v>23.16</v>
      </c>
      <c r="K428" t="str">
        <f t="shared" si="12"/>
        <v>，1751867</v>
      </c>
      <c r="L428" s="37" t="str">
        <f>VLOOKUP(E428,[1]应付款管理!$A$1:$I$1364,9,0)</f>
        <v>23.16</v>
      </c>
      <c r="M428">
        <f t="shared" si="13"/>
        <v>0</v>
      </c>
    </row>
    <row r="429" spans="2:13">
      <c r="B429" s="14" t="s">
        <v>508</v>
      </c>
      <c r="C429" s="15">
        <v>479086088</v>
      </c>
      <c r="E429" t="s">
        <v>818</v>
      </c>
      <c r="F429" s="15" t="s">
        <v>508</v>
      </c>
      <c r="G429" s="15" t="s">
        <v>161</v>
      </c>
      <c r="H429" s="16" t="s">
        <v>819</v>
      </c>
      <c r="I429" s="16" t="s">
        <v>31</v>
      </c>
      <c r="J429" s="36">
        <v>70.01</v>
      </c>
      <c r="K429" t="str">
        <f t="shared" si="12"/>
        <v>，1751857</v>
      </c>
      <c r="L429" s="37" t="str">
        <f>VLOOKUP(E429,[1]应付款管理!$A$1:$I$1364,9,0)</f>
        <v>70</v>
      </c>
      <c r="M429">
        <f t="shared" si="13"/>
        <v>-0.0100000000000051</v>
      </c>
    </row>
    <row r="430" spans="2:13">
      <c r="B430" s="14" t="s">
        <v>508</v>
      </c>
      <c r="C430" s="15">
        <v>479085476</v>
      </c>
      <c r="E430" t="s">
        <v>820</v>
      </c>
      <c r="F430" s="15" t="s">
        <v>508</v>
      </c>
      <c r="G430" s="15" t="s">
        <v>264</v>
      </c>
      <c r="H430" s="16" t="s">
        <v>694</v>
      </c>
      <c r="I430" s="16" t="s">
        <v>31</v>
      </c>
      <c r="J430" s="36">
        <v>142.31</v>
      </c>
      <c r="K430" t="str">
        <f t="shared" si="12"/>
        <v>，1751851</v>
      </c>
      <c r="L430" s="37" t="str">
        <f>VLOOKUP(E430,[1]应付款管理!$A$1:$I$1364,9,0)</f>
        <v>142.31</v>
      </c>
      <c r="M430">
        <f t="shared" si="13"/>
        <v>0</v>
      </c>
    </row>
    <row r="431" spans="2:13">
      <c r="B431" s="14" t="s">
        <v>508</v>
      </c>
      <c r="C431" s="15">
        <v>479085132</v>
      </c>
      <c r="E431" t="s">
        <v>821</v>
      </c>
      <c r="F431" s="15" t="s">
        <v>43</v>
      </c>
      <c r="G431" s="15" t="s">
        <v>29</v>
      </c>
      <c r="H431" s="16" t="s">
        <v>655</v>
      </c>
      <c r="I431" s="16" t="s">
        <v>31</v>
      </c>
      <c r="J431" s="36">
        <v>147.06</v>
      </c>
      <c r="K431" t="str">
        <f t="shared" si="12"/>
        <v>，1751854</v>
      </c>
      <c r="L431" s="37" t="str">
        <f>VLOOKUP(E431,[1]应付款管理!$A$1:$I$1364,9,0)</f>
        <v>147.06</v>
      </c>
      <c r="M431">
        <f t="shared" si="13"/>
        <v>0</v>
      </c>
    </row>
    <row r="432" spans="2:13">
      <c r="B432" s="14" t="s">
        <v>508</v>
      </c>
      <c r="C432" s="15">
        <v>479083724</v>
      </c>
      <c r="E432" t="s">
        <v>822</v>
      </c>
      <c r="F432" s="15" t="s">
        <v>43</v>
      </c>
      <c r="G432" s="15" t="s">
        <v>29</v>
      </c>
      <c r="H432" s="16" t="s">
        <v>655</v>
      </c>
      <c r="I432" s="16" t="s">
        <v>31</v>
      </c>
      <c r="J432" s="36">
        <v>147.06</v>
      </c>
      <c r="K432" t="str">
        <f t="shared" si="12"/>
        <v>，1751843</v>
      </c>
      <c r="L432" s="37" t="str">
        <f>VLOOKUP(E432,[1]应付款管理!$A$1:$I$1364,9,0)</f>
        <v>147.06</v>
      </c>
      <c r="M432">
        <f t="shared" si="13"/>
        <v>0</v>
      </c>
    </row>
    <row r="433" spans="2:13">
      <c r="B433" s="14" t="s">
        <v>508</v>
      </c>
      <c r="C433" s="15">
        <v>479083048</v>
      </c>
      <c r="E433" t="s">
        <v>823</v>
      </c>
      <c r="F433" s="15" t="s">
        <v>508</v>
      </c>
      <c r="G433" s="15" t="s">
        <v>264</v>
      </c>
      <c r="H433" s="16" t="s">
        <v>824</v>
      </c>
      <c r="I433" s="16" t="s">
        <v>31</v>
      </c>
      <c r="J433" s="36">
        <v>74.04</v>
      </c>
      <c r="K433" t="str">
        <f t="shared" si="12"/>
        <v>，1751840</v>
      </c>
      <c r="L433" s="37" t="str">
        <f>VLOOKUP(E433,[1]应付款管理!$A$1:$I$1364,9,0)</f>
        <v>74.04</v>
      </c>
      <c r="M433">
        <f t="shared" si="13"/>
        <v>0</v>
      </c>
    </row>
    <row r="434" spans="2:13">
      <c r="B434" s="14" t="s">
        <v>508</v>
      </c>
      <c r="C434" s="15">
        <v>479081824</v>
      </c>
      <c r="E434" t="s">
        <v>825</v>
      </c>
      <c r="F434" s="15" t="s">
        <v>161</v>
      </c>
      <c r="G434" s="15" t="s">
        <v>85</v>
      </c>
      <c r="H434" s="16" t="s">
        <v>826</v>
      </c>
      <c r="I434" s="16" t="s">
        <v>31</v>
      </c>
      <c r="J434" s="36">
        <v>105.47</v>
      </c>
      <c r="K434" t="str">
        <f t="shared" si="12"/>
        <v>，1751833</v>
      </c>
      <c r="L434" s="37" t="str">
        <f>VLOOKUP(E434,[1]应付款管理!$A$1:$I$1364,9,0)</f>
        <v>105.47</v>
      </c>
      <c r="M434">
        <f t="shared" si="13"/>
        <v>0</v>
      </c>
    </row>
    <row r="435" spans="2:13">
      <c r="B435" s="14" t="s">
        <v>508</v>
      </c>
      <c r="C435" s="15">
        <v>479078352</v>
      </c>
      <c r="E435" t="s">
        <v>827</v>
      </c>
      <c r="F435" s="15" t="s">
        <v>43</v>
      </c>
      <c r="G435" s="15" t="s">
        <v>27</v>
      </c>
      <c r="H435" s="16" t="s">
        <v>647</v>
      </c>
      <c r="I435" s="16" t="s">
        <v>31</v>
      </c>
      <c r="J435" s="36">
        <v>25.31</v>
      </c>
      <c r="K435" t="str">
        <f t="shared" si="12"/>
        <v>，1751815</v>
      </c>
      <c r="L435" s="37" t="str">
        <f>VLOOKUP(E435,[1]应付款管理!$A$1:$I$1364,9,0)</f>
        <v>25.31</v>
      </c>
      <c r="M435">
        <f t="shared" si="13"/>
        <v>0</v>
      </c>
    </row>
    <row r="436" spans="2:13">
      <c r="B436" s="14" t="s">
        <v>508</v>
      </c>
      <c r="C436" s="15">
        <v>479077496</v>
      </c>
      <c r="E436" t="s">
        <v>828</v>
      </c>
      <c r="F436" s="15" t="s">
        <v>508</v>
      </c>
      <c r="G436" s="15" t="s">
        <v>161</v>
      </c>
      <c r="H436" s="16" t="s">
        <v>829</v>
      </c>
      <c r="I436" s="16" t="s">
        <v>31</v>
      </c>
      <c r="J436" s="36">
        <v>50.24</v>
      </c>
      <c r="K436" t="str">
        <f t="shared" si="12"/>
        <v>，1751812</v>
      </c>
      <c r="L436" s="37" t="str">
        <f>VLOOKUP(E436,[1]应付款管理!$A$1:$I$1364,9,0)</f>
        <v>50.24</v>
      </c>
      <c r="M436">
        <f t="shared" si="13"/>
        <v>0</v>
      </c>
    </row>
    <row r="437" spans="2:13">
      <c r="B437" s="14" t="s">
        <v>508</v>
      </c>
      <c r="C437" s="15">
        <v>479076408</v>
      </c>
      <c r="E437" t="s">
        <v>830</v>
      </c>
      <c r="F437" s="15" t="s">
        <v>508</v>
      </c>
      <c r="G437" s="15" t="s">
        <v>264</v>
      </c>
      <c r="H437" s="16" t="s">
        <v>831</v>
      </c>
      <c r="I437" s="16" t="s">
        <v>31</v>
      </c>
      <c r="J437" s="36">
        <v>83.62</v>
      </c>
      <c r="K437" t="str">
        <f t="shared" si="12"/>
        <v>，1751802</v>
      </c>
      <c r="L437" s="37" t="str">
        <f>VLOOKUP(E437,[1]应付款管理!$A$1:$I$1364,9,0)</f>
        <v>83.62</v>
      </c>
      <c r="M437">
        <f t="shared" si="13"/>
        <v>0</v>
      </c>
    </row>
    <row r="438" spans="2:13">
      <c r="B438" s="14" t="s">
        <v>508</v>
      </c>
      <c r="C438" s="15">
        <v>479074444</v>
      </c>
      <c r="E438" t="s">
        <v>832</v>
      </c>
      <c r="F438" s="15" t="s">
        <v>508</v>
      </c>
      <c r="G438" s="15" t="s">
        <v>43</v>
      </c>
      <c r="H438" s="16" t="s">
        <v>833</v>
      </c>
      <c r="I438" s="16" t="s">
        <v>31</v>
      </c>
      <c r="J438" s="36">
        <v>226.88</v>
      </c>
      <c r="K438" t="str">
        <f t="shared" si="12"/>
        <v>，1751795</v>
      </c>
      <c r="L438" s="37" t="str">
        <f>VLOOKUP(E438,[1]应付款管理!$A$1:$I$1364,9,0)</f>
        <v>226.88</v>
      </c>
      <c r="M438">
        <f t="shared" si="13"/>
        <v>0</v>
      </c>
    </row>
    <row r="439" spans="2:13">
      <c r="B439" s="14" t="s">
        <v>508</v>
      </c>
      <c r="C439" s="15">
        <v>479070912</v>
      </c>
      <c r="E439" t="s">
        <v>834</v>
      </c>
      <c r="F439" s="15" t="s">
        <v>508</v>
      </c>
      <c r="G439" s="15" t="s">
        <v>264</v>
      </c>
      <c r="H439" s="16" t="s">
        <v>835</v>
      </c>
      <c r="I439" s="16" t="s">
        <v>31</v>
      </c>
      <c r="J439" s="36">
        <v>67.54</v>
      </c>
      <c r="K439" t="str">
        <f t="shared" si="12"/>
        <v>，1751770</v>
      </c>
      <c r="L439" s="37" t="str">
        <f>VLOOKUP(E439,[1]应付款管理!$A$1:$I$1364,9,0)</f>
        <v>67.54</v>
      </c>
      <c r="M439">
        <f t="shared" si="13"/>
        <v>0</v>
      </c>
    </row>
    <row r="440" spans="2:13">
      <c r="B440" s="14" t="s">
        <v>508</v>
      </c>
      <c r="C440" s="15">
        <v>479070208</v>
      </c>
      <c r="E440" t="s">
        <v>836</v>
      </c>
      <c r="F440" s="15" t="s">
        <v>508</v>
      </c>
      <c r="G440" s="15" t="s">
        <v>161</v>
      </c>
      <c r="H440" s="16" t="s">
        <v>837</v>
      </c>
      <c r="I440" s="16" t="s">
        <v>31</v>
      </c>
      <c r="J440" s="36">
        <v>284.62</v>
      </c>
      <c r="K440" t="str">
        <f t="shared" si="12"/>
        <v>，1751760</v>
      </c>
      <c r="L440" s="37" t="str">
        <f>VLOOKUP(E440,[1]应付款管理!$A$1:$I$1364,9,0)</f>
        <v>284.62</v>
      </c>
      <c r="M440">
        <f t="shared" si="13"/>
        <v>0</v>
      </c>
    </row>
    <row r="441" spans="2:13">
      <c r="B441" s="14" t="s">
        <v>508</v>
      </c>
      <c r="C441" s="15">
        <v>479069980</v>
      </c>
      <c r="E441" t="s">
        <v>838</v>
      </c>
      <c r="F441" s="15" t="s">
        <v>508</v>
      </c>
      <c r="G441" s="15" t="s">
        <v>161</v>
      </c>
      <c r="H441" s="16" t="s">
        <v>839</v>
      </c>
      <c r="I441" s="16" t="s">
        <v>31</v>
      </c>
      <c r="J441" s="36">
        <v>91.18</v>
      </c>
      <c r="K441" t="str">
        <f t="shared" si="12"/>
        <v>，1751750</v>
      </c>
      <c r="L441" s="37" t="str">
        <f>VLOOKUP(E441,[1]应付款管理!$A$1:$I$1364,9,0)</f>
        <v>91.18</v>
      </c>
      <c r="M441">
        <f t="shared" si="13"/>
        <v>0</v>
      </c>
    </row>
    <row r="442" spans="2:13">
      <c r="B442" s="14" t="s">
        <v>508</v>
      </c>
      <c r="C442" s="15">
        <v>479067440</v>
      </c>
      <c r="E442" t="s">
        <v>840</v>
      </c>
      <c r="F442" s="15" t="s">
        <v>264</v>
      </c>
      <c r="G442" s="15" t="s">
        <v>85</v>
      </c>
      <c r="H442" s="16" t="s">
        <v>841</v>
      </c>
      <c r="I442" s="16" t="s">
        <v>31</v>
      </c>
      <c r="J442" s="36">
        <v>181.81</v>
      </c>
      <c r="K442" t="str">
        <f t="shared" si="12"/>
        <v>，1751754</v>
      </c>
      <c r="L442" s="37" t="str">
        <f>VLOOKUP(E442,[1]应付款管理!$A$1:$I$1364,9,0)</f>
        <v>181.82</v>
      </c>
      <c r="M442">
        <f t="shared" si="13"/>
        <v>0.00999999999999091</v>
      </c>
    </row>
    <row r="443" spans="2:13">
      <c r="B443" s="14" t="s">
        <v>508</v>
      </c>
      <c r="C443" s="15">
        <v>479065844</v>
      </c>
      <c r="E443" t="s">
        <v>842</v>
      </c>
      <c r="F443" s="15" t="s">
        <v>264</v>
      </c>
      <c r="G443" s="15" t="s">
        <v>27</v>
      </c>
      <c r="H443" s="16" t="s">
        <v>843</v>
      </c>
      <c r="I443" s="16" t="s">
        <v>31</v>
      </c>
      <c r="J443" s="36">
        <v>263.52</v>
      </c>
      <c r="K443" t="str">
        <f t="shared" si="12"/>
        <v>，1751744</v>
      </c>
      <c r="L443" s="37" t="str">
        <f>VLOOKUP(E443,[1]应付款管理!$A$1:$I$1364,9,0)</f>
        <v>263.52</v>
      </c>
      <c r="M443">
        <f t="shared" si="13"/>
        <v>0</v>
      </c>
    </row>
    <row r="444" spans="2:13">
      <c r="B444" s="14" t="s">
        <v>508</v>
      </c>
      <c r="C444" s="15">
        <v>479062376</v>
      </c>
      <c r="E444" t="s">
        <v>844</v>
      </c>
      <c r="F444" s="15" t="s">
        <v>508</v>
      </c>
      <c r="G444" s="15" t="s">
        <v>264</v>
      </c>
      <c r="H444" s="16" t="s">
        <v>824</v>
      </c>
      <c r="I444" s="16" t="s">
        <v>31</v>
      </c>
      <c r="J444" s="36">
        <v>74.04</v>
      </c>
      <c r="K444" t="str">
        <f t="shared" si="12"/>
        <v>，1751724</v>
      </c>
      <c r="L444" s="37" t="str">
        <f>VLOOKUP(E444,[1]应付款管理!$A$1:$I$1364,9,0)</f>
        <v>74.04</v>
      </c>
      <c r="M444">
        <f t="shared" si="13"/>
        <v>0</v>
      </c>
    </row>
    <row r="445" spans="2:13">
      <c r="B445" s="14" t="s">
        <v>508</v>
      </c>
      <c r="C445" s="15">
        <v>479059936</v>
      </c>
      <c r="E445" t="s">
        <v>845</v>
      </c>
      <c r="F445" s="15" t="s">
        <v>161</v>
      </c>
      <c r="G445" s="15" t="s">
        <v>43</v>
      </c>
      <c r="H445" s="16" t="s">
        <v>846</v>
      </c>
      <c r="I445" s="16" t="s">
        <v>31</v>
      </c>
      <c r="J445" s="36">
        <v>277.81</v>
      </c>
      <c r="K445" t="str">
        <f t="shared" si="12"/>
        <v>，1751710</v>
      </c>
      <c r="L445" s="37" t="str">
        <f>VLOOKUP(E445,[1]应付款管理!$A$1:$I$1364,9,0)</f>
        <v>277.82</v>
      </c>
      <c r="M445">
        <f t="shared" si="13"/>
        <v>0.00999999999999091</v>
      </c>
    </row>
    <row r="446" spans="2:13">
      <c r="B446" s="14" t="s">
        <v>508</v>
      </c>
      <c r="C446" s="15">
        <v>479058472</v>
      </c>
      <c r="E446" t="s">
        <v>847</v>
      </c>
      <c r="F446" s="15" t="s">
        <v>161</v>
      </c>
      <c r="G446" s="15" t="s">
        <v>43</v>
      </c>
      <c r="H446" s="16" t="s">
        <v>846</v>
      </c>
      <c r="I446" s="16" t="s">
        <v>31</v>
      </c>
      <c r="J446" s="36">
        <v>277.81</v>
      </c>
      <c r="K446" t="str">
        <f t="shared" si="12"/>
        <v>，1751705</v>
      </c>
      <c r="L446" s="37" t="str">
        <f>VLOOKUP(E446,[1]应付款管理!$A$1:$I$1364,9,0)</f>
        <v>277.82</v>
      </c>
      <c r="M446">
        <f t="shared" si="13"/>
        <v>0.00999999999999091</v>
      </c>
    </row>
    <row r="447" spans="2:13">
      <c r="B447" s="14" t="s">
        <v>508</v>
      </c>
      <c r="C447" s="15">
        <v>479057816</v>
      </c>
      <c r="E447" t="s">
        <v>848</v>
      </c>
      <c r="F447" s="15" t="s">
        <v>264</v>
      </c>
      <c r="G447" s="15" t="s">
        <v>29</v>
      </c>
      <c r="H447" s="16" t="s">
        <v>849</v>
      </c>
      <c r="I447" s="16" t="s">
        <v>31</v>
      </c>
      <c r="J447" s="38">
        <v>2015.95</v>
      </c>
      <c r="K447" t="str">
        <f t="shared" si="12"/>
        <v>，1751703</v>
      </c>
      <c r="L447" s="37" t="str">
        <f>VLOOKUP(E447,[1]应付款管理!$A$1:$I$1364,9,0)</f>
        <v>2015.95</v>
      </c>
      <c r="M447">
        <f t="shared" si="13"/>
        <v>0</v>
      </c>
    </row>
    <row r="448" spans="2:13">
      <c r="B448" s="14" t="s">
        <v>508</v>
      </c>
      <c r="C448" s="15">
        <v>479056540</v>
      </c>
      <c r="E448" t="s">
        <v>850</v>
      </c>
      <c r="F448" s="15" t="s">
        <v>264</v>
      </c>
      <c r="G448" s="15" t="s">
        <v>27</v>
      </c>
      <c r="H448" s="16" t="s">
        <v>851</v>
      </c>
      <c r="I448" s="16" t="s">
        <v>31</v>
      </c>
      <c r="J448" s="36">
        <v>263.44</v>
      </c>
      <c r="K448" t="str">
        <f t="shared" si="12"/>
        <v>，1751695</v>
      </c>
      <c r="L448" s="37" t="str">
        <f>VLOOKUP(E448,[1]应付款管理!$A$1:$I$1364,9,0)</f>
        <v>263.44</v>
      </c>
      <c r="M448">
        <f t="shared" si="13"/>
        <v>0</v>
      </c>
    </row>
    <row r="449" spans="2:13">
      <c r="B449" s="14" t="s">
        <v>508</v>
      </c>
      <c r="C449" s="15">
        <v>479055412</v>
      </c>
      <c r="E449" t="s">
        <v>852</v>
      </c>
      <c r="F449" s="15" t="s">
        <v>508</v>
      </c>
      <c r="G449" s="15" t="s">
        <v>264</v>
      </c>
      <c r="H449" s="16" t="s">
        <v>853</v>
      </c>
      <c r="I449" s="16" t="s">
        <v>31</v>
      </c>
      <c r="J449" s="36">
        <v>44.27</v>
      </c>
      <c r="K449" t="str">
        <f t="shared" si="12"/>
        <v>，1751689</v>
      </c>
      <c r="L449" s="37" t="str">
        <f>VLOOKUP(E449,[1]应付款管理!$A$1:$I$1364,9,0)</f>
        <v>44.27</v>
      </c>
      <c r="M449">
        <f t="shared" si="13"/>
        <v>0</v>
      </c>
    </row>
    <row r="450" spans="2:13">
      <c r="B450" s="14" t="s">
        <v>508</v>
      </c>
      <c r="C450" s="15">
        <v>479055136</v>
      </c>
      <c r="E450" t="s">
        <v>854</v>
      </c>
      <c r="F450" s="15" t="s">
        <v>264</v>
      </c>
      <c r="G450" s="15" t="s">
        <v>27</v>
      </c>
      <c r="H450" s="16" t="s">
        <v>851</v>
      </c>
      <c r="I450" s="16" t="s">
        <v>31</v>
      </c>
      <c r="J450" s="36">
        <v>263.44</v>
      </c>
      <c r="K450" t="str">
        <f t="shared" si="12"/>
        <v>，1751686</v>
      </c>
      <c r="L450" s="37" t="str">
        <f>VLOOKUP(E450,[1]应付款管理!$A$1:$I$1364,9,0)</f>
        <v>263.44</v>
      </c>
      <c r="M450">
        <f t="shared" si="13"/>
        <v>0</v>
      </c>
    </row>
    <row r="451" spans="2:13">
      <c r="B451" s="14" t="s">
        <v>508</v>
      </c>
      <c r="C451" s="15">
        <v>479055068</v>
      </c>
      <c r="E451" t="s">
        <v>855</v>
      </c>
      <c r="F451" s="15" t="s">
        <v>508</v>
      </c>
      <c r="G451" s="15" t="s">
        <v>264</v>
      </c>
      <c r="H451" s="16" t="s">
        <v>856</v>
      </c>
      <c r="I451" s="16" t="s">
        <v>31</v>
      </c>
      <c r="J451" s="36">
        <v>36.31</v>
      </c>
      <c r="K451" t="str">
        <f t="shared" si="12"/>
        <v>，1751685</v>
      </c>
      <c r="L451" s="37" t="str">
        <f>VLOOKUP(E451,[1]应付款管理!$A$1:$I$1364,9,0)</f>
        <v>36.31</v>
      </c>
      <c r="M451">
        <f t="shared" si="13"/>
        <v>0</v>
      </c>
    </row>
    <row r="452" spans="2:13">
      <c r="B452" s="14" t="s">
        <v>508</v>
      </c>
      <c r="C452" s="15">
        <v>479051080</v>
      </c>
      <c r="E452" t="s">
        <v>857</v>
      </c>
      <c r="F452" s="15" t="s">
        <v>508</v>
      </c>
      <c r="G452" s="15" t="s">
        <v>264</v>
      </c>
      <c r="H452" s="16" t="s">
        <v>858</v>
      </c>
      <c r="I452" s="16" t="s">
        <v>31</v>
      </c>
      <c r="J452" s="36">
        <v>133.68</v>
      </c>
      <c r="K452" t="str">
        <f t="shared" si="12"/>
        <v>，1751672</v>
      </c>
      <c r="L452" s="37" t="str">
        <f>VLOOKUP(E452,[1]应付款管理!$A$1:$I$1364,9,0)</f>
        <v>133.68</v>
      </c>
      <c r="M452">
        <f t="shared" si="13"/>
        <v>0</v>
      </c>
    </row>
    <row r="453" spans="2:13">
      <c r="B453" s="14" t="s">
        <v>508</v>
      </c>
      <c r="C453" s="15">
        <v>479047644</v>
      </c>
      <c r="E453" t="s">
        <v>859</v>
      </c>
      <c r="F453" s="15" t="s">
        <v>264</v>
      </c>
      <c r="G453" s="15" t="s">
        <v>161</v>
      </c>
      <c r="H453" s="16" t="s">
        <v>91</v>
      </c>
      <c r="I453" s="16" t="s">
        <v>31</v>
      </c>
      <c r="J453" s="36">
        <v>35.3</v>
      </c>
      <c r="K453" t="str">
        <f t="shared" si="12"/>
        <v>，1751652</v>
      </c>
      <c r="L453" s="37" t="str">
        <f>VLOOKUP(E453,[1]应付款管理!$A$1:$I$1364,9,0)</f>
        <v>35.3</v>
      </c>
      <c r="M453">
        <f t="shared" si="13"/>
        <v>0</v>
      </c>
    </row>
    <row r="454" spans="2:13">
      <c r="B454" s="14" t="s">
        <v>508</v>
      </c>
      <c r="C454" s="15">
        <v>479045280</v>
      </c>
      <c r="E454" t="s">
        <v>860</v>
      </c>
      <c r="F454" s="15" t="s">
        <v>508</v>
      </c>
      <c r="G454" s="15" t="s">
        <v>264</v>
      </c>
      <c r="H454" s="16" t="s">
        <v>861</v>
      </c>
      <c r="I454" s="16" t="s">
        <v>31</v>
      </c>
      <c r="J454" s="36">
        <v>30.53</v>
      </c>
      <c r="K454" t="str">
        <f t="shared" si="12"/>
        <v>，1751643</v>
      </c>
      <c r="L454" s="37" t="str">
        <f>VLOOKUP(E454,[1]应付款管理!$A$1:$I$1364,9,0)</f>
        <v>30.53</v>
      </c>
      <c r="M454">
        <f t="shared" si="13"/>
        <v>0</v>
      </c>
    </row>
    <row r="455" spans="2:13">
      <c r="B455" s="14" t="s">
        <v>508</v>
      </c>
      <c r="C455" s="15">
        <v>479044888</v>
      </c>
      <c r="E455" t="s">
        <v>862</v>
      </c>
      <c r="F455" s="15" t="s">
        <v>264</v>
      </c>
      <c r="G455" s="15" t="s">
        <v>29</v>
      </c>
      <c r="H455" s="16" t="s">
        <v>863</v>
      </c>
      <c r="I455" s="16" t="s">
        <v>31</v>
      </c>
      <c r="J455" s="36">
        <v>483.59</v>
      </c>
      <c r="K455" t="str">
        <f t="shared" si="12"/>
        <v>，1751640</v>
      </c>
      <c r="L455" s="37" t="str">
        <f>VLOOKUP(E455,[1]应付款管理!$A$1:$I$1364,9,0)</f>
        <v>483.6</v>
      </c>
      <c r="M455">
        <f t="shared" si="13"/>
        <v>0.0100000000000477</v>
      </c>
    </row>
    <row r="456" spans="2:13">
      <c r="B456" s="14" t="s">
        <v>508</v>
      </c>
      <c r="C456" s="15">
        <v>479043244</v>
      </c>
      <c r="E456" t="s">
        <v>864</v>
      </c>
      <c r="F456" s="15" t="s">
        <v>508</v>
      </c>
      <c r="G456" s="15" t="s">
        <v>161</v>
      </c>
      <c r="H456" s="16" t="s">
        <v>865</v>
      </c>
      <c r="I456" s="16" t="s">
        <v>31</v>
      </c>
      <c r="J456" s="36">
        <v>217.08</v>
      </c>
      <c r="K456" t="str">
        <f t="shared" si="12"/>
        <v>，1751631</v>
      </c>
      <c r="L456" s="37" t="str">
        <f>VLOOKUP(E456,[1]应付款管理!$A$1:$I$1364,9,0)</f>
        <v>217.08</v>
      </c>
      <c r="M456">
        <f t="shared" si="13"/>
        <v>0</v>
      </c>
    </row>
    <row r="457" spans="2:13">
      <c r="B457" s="14" t="s">
        <v>508</v>
      </c>
      <c r="C457" s="15">
        <v>479042480</v>
      </c>
      <c r="E457" t="s">
        <v>866</v>
      </c>
      <c r="F457" s="15" t="s">
        <v>508</v>
      </c>
      <c r="G457" s="15" t="s">
        <v>264</v>
      </c>
      <c r="H457" s="16" t="s">
        <v>867</v>
      </c>
      <c r="I457" s="16" t="s">
        <v>31</v>
      </c>
      <c r="J457" s="36">
        <v>80.5</v>
      </c>
      <c r="K457" t="str">
        <f t="shared" si="12"/>
        <v>，1751628</v>
      </c>
      <c r="L457" s="37" t="str">
        <f>VLOOKUP(E457,[1]应付款管理!$A$1:$I$1364,9,0)</f>
        <v>80.5</v>
      </c>
      <c r="M457">
        <f t="shared" si="13"/>
        <v>0</v>
      </c>
    </row>
    <row r="458" spans="2:13">
      <c r="B458" s="14" t="s">
        <v>508</v>
      </c>
      <c r="C458" s="15">
        <v>479040964</v>
      </c>
      <c r="E458" t="s">
        <v>868</v>
      </c>
      <c r="F458" s="15" t="s">
        <v>508</v>
      </c>
      <c r="G458" s="15" t="s">
        <v>264</v>
      </c>
      <c r="H458" s="16" t="s">
        <v>869</v>
      </c>
      <c r="I458" s="16" t="s">
        <v>31</v>
      </c>
      <c r="J458" s="36">
        <v>202.13</v>
      </c>
      <c r="K458" t="str">
        <f t="shared" si="12"/>
        <v>，1751625</v>
      </c>
      <c r="L458" s="37" t="str">
        <f>VLOOKUP(E458,[1]应付款管理!$A$1:$I$1364,9,0)</f>
        <v>202.13</v>
      </c>
      <c r="M458">
        <f t="shared" si="13"/>
        <v>0</v>
      </c>
    </row>
    <row r="459" spans="2:13">
      <c r="B459" s="14" t="s">
        <v>508</v>
      </c>
      <c r="C459" s="15">
        <v>479040636</v>
      </c>
      <c r="E459" t="s">
        <v>870</v>
      </c>
      <c r="F459" s="15" t="s">
        <v>508</v>
      </c>
      <c r="G459" s="15" t="s">
        <v>264</v>
      </c>
      <c r="H459" s="16" t="s">
        <v>871</v>
      </c>
      <c r="I459" s="16" t="s">
        <v>31</v>
      </c>
      <c r="J459" s="36">
        <v>132.79</v>
      </c>
      <c r="K459" t="str">
        <f t="shared" si="12"/>
        <v>，1751622</v>
      </c>
      <c r="L459" s="37" t="str">
        <f>VLOOKUP(E459,[1]应付款管理!$A$1:$I$1364,9,0)</f>
        <v>132.79</v>
      </c>
      <c r="M459">
        <f t="shared" si="13"/>
        <v>0</v>
      </c>
    </row>
    <row r="460" spans="2:13">
      <c r="B460" s="14" t="s">
        <v>508</v>
      </c>
      <c r="C460" s="15">
        <v>479038640</v>
      </c>
      <c r="E460" t="s">
        <v>872</v>
      </c>
      <c r="F460" s="15" t="s">
        <v>43</v>
      </c>
      <c r="G460" s="15" t="s">
        <v>29</v>
      </c>
      <c r="H460" s="16" t="s">
        <v>873</v>
      </c>
      <c r="I460" s="16" t="s">
        <v>31</v>
      </c>
      <c r="J460" s="36">
        <v>124.04</v>
      </c>
      <c r="K460" t="str">
        <f t="shared" si="12"/>
        <v>，1751612</v>
      </c>
      <c r="L460" s="37" t="str">
        <f>VLOOKUP(E460,[1]应付款管理!$A$1:$I$1364,9,0)</f>
        <v>124.04</v>
      </c>
      <c r="M460">
        <f t="shared" si="13"/>
        <v>0</v>
      </c>
    </row>
    <row r="461" spans="2:13">
      <c r="B461" s="14" t="s">
        <v>508</v>
      </c>
      <c r="C461" s="15">
        <v>479037676</v>
      </c>
      <c r="E461" t="s">
        <v>874</v>
      </c>
      <c r="F461" s="15" t="s">
        <v>508</v>
      </c>
      <c r="G461" s="15" t="s">
        <v>264</v>
      </c>
      <c r="H461" s="16" t="s">
        <v>875</v>
      </c>
      <c r="I461" s="16" t="s">
        <v>31</v>
      </c>
      <c r="J461" s="36">
        <v>102.72</v>
      </c>
      <c r="K461" t="str">
        <f t="shared" si="12"/>
        <v>，1751607</v>
      </c>
      <c r="L461" s="37" t="str">
        <f>VLOOKUP(E461,[1]应付款管理!$A$1:$I$1364,9,0)</f>
        <v>102.72</v>
      </c>
      <c r="M461">
        <f t="shared" si="13"/>
        <v>0</v>
      </c>
    </row>
    <row r="462" spans="2:13">
      <c r="B462" s="14" t="s">
        <v>508</v>
      </c>
      <c r="C462" s="15">
        <v>479036796</v>
      </c>
      <c r="E462" t="s">
        <v>876</v>
      </c>
      <c r="F462" s="15" t="s">
        <v>508</v>
      </c>
      <c r="G462" s="15" t="s">
        <v>264</v>
      </c>
      <c r="H462" s="16" t="s">
        <v>877</v>
      </c>
      <c r="I462" s="16" t="s">
        <v>31</v>
      </c>
      <c r="J462" s="36">
        <v>25.93</v>
      </c>
      <c r="K462" t="str">
        <f t="shared" si="12"/>
        <v>，1751600</v>
      </c>
      <c r="L462" s="37" t="str">
        <f>VLOOKUP(E462,[1]应付款管理!$A$1:$I$1364,9,0)</f>
        <v>25.93</v>
      </c>
      <c r="M462">
        <f t="shared" si="13"/>
        <v>0</v>
      </c>
    </row>
    <row r="463" spans="2:13">
      <c r="B463" s="14" t="s">
        <v>508</v>
      </c>
      <c r="C463" s="15">
        <v>479036208</v>
      </c>
      <c r="E463" t="s">
        <v>878</v>
      </c>
      <c r="F463" s="15" t="s">
        <v>508</v>
      </c>
      <c r="G463" s="15" t="s">
        <v>264</v>
      </c>
      <c r="H463" s="16" t="s">
        <v>879</v>
      </c>
      <c r="I463" s="16" t="s">
        <v>31</v>
      </c>
      <c r="J463" s="36">
        <v>70.41</v>
      </c>
      <c r="K463" t="str">
        <f t="shared" si="12"/>
        <v>，1751597</v>
      </c>
      <c r="L463" s="37" t="str">
        <f>VLOOKUP(E463,[1]应付款管理!$A$1:$I$1364,9,0)</f>
        <v>70.41</v>
      </c>
      <c r="M463">
        <f t="shared" si="13"/>
        <v>0</v>
      </c>
    </row>
    <row r="464" spans="2:13">
      <c r="B464" s="14" t="s">
        <v>508</v>
      </c>
      <c r="C464" s="15">
        <v>479034920</v>
      </c>
      <c r="E464" t="s">
        <v>880</v>
      </c>
      <c r="F464" s="15" t="s">
        <v>264</v>
      </c>
      <c r="G464" s="15" t="s">
        <v>85</v>
      </c>
      <c r="H464" s="16" t="s">
        <v>408</v>
      </c>
      <c r="I464" s="16" t="s">
        <v>31</v>
      </c>
      <c r="J464" s="36">
        <v>39.38</v>
      </c>
      <c r="K464" t="str">
        <f t="shared" si="12"/>
        <v>，1751594</v>
      </c>
      <c r="L464" s="37" t="str">
        <f>VLOOKUP(E464,[1]应付款管理!$A$1:$I$1364,9,0)</f>
        <v>39.38</v>
      </c>
      <c r="M464">
        <f t="shared" si="13"/>
        <v>0</v>
      </c>
    </row>
    <row r="465" spans="2:13">
      <c r="B465" s="14" t="s">
        <v>508</v>
      </c>
      <c r="C465" s="15">
        <v>479030712</v>
      </c>
      <c r="E465" t="s">
        <v>881</v>
      </c>
      <c r="F465" s="15" t="s">
        <v>508</v>
      </c>
      <c r="G465" s="15" t="s">
        <v>264</v>
      </c>
      <c r="H465" s="16" t="s">
        <v>882</v>
      </c>
      <c r="I465" s="16" t="s">
        <v>31</v>
      </c>
      <c r="J465" s="36">
        <v>33.04</v>
      </c>
      <c r="K465" t="str">
        <f t="shared" si="12"/>
        <v>，1751571</v>
      </c>
      <c r="L465" s="37" t="str">
        <f>VLOOKUP(E465,[1]应付款管理!$A$1:$I$1364,9,0)</f>
        <v>33.04</v>
      </c>
      <c r="M465">
        <f t="shared" si="13"/>
        <v>0</v>
      </c>
    </row>
    <row r="466" spans="2:13">
      <c r="B466" s="14" t="s">
        <v>508</v>
      </c>
      <c r="C466" s="15">
        <v>479028176</v>
      </c>
      <c r="E466" t="s">
        <v>883</v>
      </c>
      <c r="F466" s="15" t="s">
        <v>508</v>
      </c>
      <c r="G466" s="15" t="s">
        <v>264</v>
      </c>
      <c r="H466" s="16" t="s">
        <v>884</v>
      </c>
      <c r="I466" s="16" t="s">
        <v>31</v>
      </c>
      <c r="J466" s="36">
        <v>47.4</v>
      </c>
      <c r="K466" t="str">
        <f t="shared" si="12"/>
        <v>，1751557</v>
      </c>
      <c r="L466" s="37" t="str">
        <f>VLOOKUP(E466,[1]应付款管理!$A$1:$I$1364,9,0)</f>
        <v>47.4</v>
      </c>
      <c r="M466">
        <f t="shared" si="13"/>
        <v>0</v>
      </c>
    </row>
    <row r="467" spans="2:13">
      <c r="B467" s="14" t="s">
        <v>508</v>
      </c>
      <c r="C467" s="15">
        <v>479025788</v>
      </c>
      <c r="E467" t="s">
        <v>885</v>
      </c>
      <c r="F467" s="15" t="s">
        <v>508</v>
      </c>
      <c r="G467" s="15" t="s">
        <v>264</v>
      </c>
      <c r="H467" s="16" t="s">
        <v>886</v>
      </c>
      <c r="I467" s="16" t="s">
        <v>31</v>
      </c>
      <c r="J467" s="36">
        <v>114.3</v>
      </c>
      <c r="K467" t="str">
        <f t="shared" si="12"/>
        <v>，1751546</v>
      </c>
      <c r="L467" s="37" t="str">
        <f>VLOOKUP(E467,[1]应付款管理!$A$1:$I$1364,9,0)</f>
        <v>114.3</v>
      </c>
      <c r="M467">
        <f t="shared" si="13"/>
        <v>0</v>
      </c>
    </row>
    <row r="468" spans="2:13">
      <c r="B468" s="14" t="s">
        <v>508</v>
      </c>
      <c r="C468" s="15">
        <v>479025120</v>
      </c>
      <c r="E468" t="s">
        <v>887</v>
      </c>
      <c r="F468" s="15" t="s">
        <v>264</v>
      </c>
      <c r="G468" s="15" t="s">
        <v>161</v>
      </c>
      <c r="H468" s="16" t="s">
        <v>358</v>
      </c>
      <c r="I468" s="16" t="s">
        <v>31</v>
      </c>
      <c r="J468" s="36">
        <v>107.52</v>
      </c>
      <c r="K468" t="str">
        <f t="shared" si="12"/>
        <v>，1751543</v>
      </c>
      <c r="L468" s="37" t="str">
        <f>VLOOKUP(E468,[1]应付款管理!$A$1:$I$1364,9,0)</f>
        <v>107.52</v>
      </c>
      <c r="M468">
        <f t="shared" si="13"/>
        <v>0</v>
      </c>
    </row>
    <row r="469" spans="2:13">
      <c r="B469" s="14" t="s">
        <v>508</v>
      </c>
      <c r="C469" s="15">
        <v>479024384</v>
      </c>
      <c r="E469" t="s">
        <v>888</v>
      </c>
      <c r="F469" s="15" t="s">
        <v>508</v>
      </c>
      <c r="G469" s="15" t="s">
        <v>264</v>
      </c>
      <c r="H469" s="16" t="s">
        <v>889</v>
      </c>
      <c r="I469" s="16" t="s">
        <v>31</v>
      </c>
      <c r="J469" s="36">
        <v>53.2</v>
      </c>
      <c r="K469" t="str">
        <f t="shared" si="12"/>
        <v>，1751541</v>
      </c>
      <c r="L469" s="37" t="str">
        <f>VLOOKUP(E469,[1]应付款管理!$A$1:$I$1364,9,0)</f>
        <v>53.2</v>
      </c>
      <c r="M469">
        <f t="shared" si="13"/>
        <v>0</v>
      </c>
    </row>
    <row r="470" spans="2:13">
      <c r="B470" s="14" t="s">
        <v>508</v>
      </c>
      <c r="C470" s="15">
        <v>479020344</v>
      </c>
      <c r="E470" t="s">
        <v>890</v>
      </c>
      <c r="F470" s="15" t="s">
        <v>508</v>
      </c>
      <c r="G470" s="15" t="s">
        <v>264</v>
      </c>
      <c r="H470" s="16" t="s">
        <v>824</v>
      </c>
      <c r="I470" s="16" t="s">
        <v>31</v>
      </c>
      <c r="J470" s="36">
        <v>74.04</v>
      </c>
      <c r="K470" t="str">
        <f t="shared" ref="K470:K533" si="14">$K$20&amp;E470</f>
        <v>，1751512</v>
      </c>
      <c r="L470" s="37" t="str">
        <f>VLOOKUP(E470,[1]应付款管理!$A$1:$I$1364,9,0)</f>
        <v>74.04</v>
      </c>
      <c r="M470">
        <f t="shared" ref="M470:M533" si="15">L470-J470</f>
        <v>0</v>
      </c>
    </row>
    <row r="471" spans="2:13">
      <c r="B471" s="14" t="s">
        <v>508</v>
      </c>
      <c r="C471" s="15">
        <v>479020064</v>
      </c>
      <c r="E471" t="s">
        <v>891</v>
      </c>
      <c r="F471" s="15" t="s">
        <v>264</v>
      </c>
      <c r="G471" s="15" t="s">
        <v>161</v>
      </c>
      <c r="H471" s="16" t="s">
        <v>892</v>
      </c>
      <c r="I471" s="16" t="s">
        <v>31</v>
      </c>
      <c r="J471" s="36">
        <v>112.83</v>
      </c>
      <c r="K471" t="str">
        <f t="shared" si="14"/>
        <v>，1751510</v>
      </c>
      <c r="L471" s="37" t="str">
        <f>VLOOKUP(E471,[1]应付款管理!$A$1:$I$1364,9,0)</f>
        <v>112.83</v>
      </c>
      <c r="M471">
        <f t="shared" si="15"/>
        <v>0</v>
      </c>
    </row>
    <row r="472" spans="2:13">
      <c r="B472" s="14" t="s">
        <v>508</v>
      </c>
      <c r="C472" s="15">
        <v>479019044</v>
      </c>
      <c r="E472" t="s">
        <v>893</v>
      </c>
      <c r="F472" s="15" t="s">
        <v>85</v>
      </c>
      <c r="G472" s="15" t="s">
        <v>27</v>
      </c>
      <c r="H472" s="16" t="s">
        <v>894</v>
      </c>
      <c r="I472" s="16" t="s">
        <v>31</v>
      </c>
      <c r="J472" s="36">
        <v>210.24</v>
      </c>
      <c r="K472" t="str">
        <f t="shared" si="14"/>
        <v>，1751506</v>
      </c>
      <c r="L472" s="37" t="str">
        <f>VLOOKUP(E472,[1]应付款管理!$A$1:$I$1364,9,0)</f>
        <v>210.24</v>
      </c>
      <c r="M472">
        <f t="shared" si="15"/>
        <v>0</v>
      </c>
    </row>
    <row r="473" spans="2:13">
      <c r="B473" s="14" t="s">
        <v>508</v>
      </c>
      <c r="C473" s="15">
        <v>479014640</v>
      </c>
      <c r="E473" t="s">
        <v>895</v>
      </c>
      <c r="F473" s="15" t="s">
        <v>508</v>
      </c>
      <c r="G473" s="15" t="s">
        <v>264</v>
      </c>
      <c r="H473" s="16" t="s">
        <v>896</v>
      </c>
      <c r="I473" s="16" t="s">
        <v>31</v>
      </c>
      <c r="J473" s="36">
        <v>92.12</v>
      </c>
      <c r="K473" t="str">
        <f t="shared" si="14"/>
        <v>，1751488</v>
      </c>
      <c r="L473" s="37" t="str">
        <f>VLOOKUP(E473,[1]应付款管理!$A$1:$I$1364,9,0)</f>
        <v>92.12</v>
      </c>
      <c r="M473">
        <f t="shared" si="15"/>
        <v>0</v>
      </c>
    </row>
    <row r="474" spans="2:13">
      <c r="B474" s="14" t="s">
        <v>508</v>
      </c>
      <c r="C474" s="15">
        <v>479014100</v>
      </c>
      <c r="E474" t="s">
        <v>897</v>
      </c>
      <c r="F474" s="15" t="s">
        <v>264</v>
      </c>
      <c r="G474" s="15" t="s">
        <v>161</v>
      </c>
      <c r="H474" s="16" t="s">
        <v>898</v>
      </c>
      <c r="I474" s="16" t="s">
        <v>31</v>
      </c>
      <c r="J474" s="36">
        <v>96.5</v>
      </c>
      <c r="K474" t="str">
        <f t="shared" si="14"/>
        <v>，1751485</v>
      </c>
      <c r="L474" s="37" t="str">
        <f>VLOOKUP(E474,[1]应付款管理!$A$1:$I$1364,9,0)</f>
        <v>96.5</v>
      </c>
      <c r="M474">
        <f t="shared" si="15"/>
        <v>0</v>
      </c>
    </row>
    <row r="475" spans="2:13">
      <c r="B475" s="14" t="s">
        <v>508</v>
      </c>
      <c r="C475" s="15">
        <v>479011724</v>
      </c>
      <c r="E475" t="s">
        <v>899</v>
      </c>
      <c r="F475" s="15" t="s">
        <v>43</v>
      </c>
      <c r="G475" s="15" t="s">
        <v>27</v>
      </c>
      <c r="H475" s="16" t="s">
        <v>900</v>
      </c>
      <c r="I475" s="16" t="s">
        <v>31</v>
      </c>
      <c r="J475" s="36">
        <v>61.73</v>
      </c>
      <c r="K475" t="str">
        <f t="shared" si="14"/>
        <v>，1751472</v>
      </c>
      <c r="L475" s="37" t="str">
        <f>VLOOKUP(E475,[1]应付款管理!$A$1:$I$1364,9,0)</f>
        <v>61.73</v>
      </c>
      <c r="M475">
        <f t="shared" si="15"/>
        <v>0</v>
      </c>
    </row>
    <row r="476" spans="2:13">
      <c r="B476" s="14" t="s">
        <v>508</v>
      </c>
      <c r="C476" s="15">
        <v>479009984</v>
      </c>
      <c r="E476" t="s">
        <v>901</v>
      </c>
      <c r="F476" s="15" t="s">
        <v>508</v>
      </c>
      <c r="G476" s="15" t="s">
        <v>161</v>
      </c>
      <c r="H476" s="16" t="s">
        <v>778</v>
      </c>
      <c r="I476" s="16" t="s">
        <v>31</v>
      </c>
      <c r="J476" s="36">
        <v>82.9</v>
      </c>
      <c r="K476" t="str">
        <f t="shared" si="14"/>
        <v>，1751458</v>
      </c>
      <c r="L476" s="37" t="str">
        <f>VLOOKUP(E476,[1]应付款管理!$A$1:$I$1364,9,0)</f>
        <v>82.9</v>
      </c>
      <c r="M476">
        <f t="shared" si="15"/>
        <v>0</v>
      </c>
    </row>
    <row r="477" spans="2:13">
      <c r="B477" s="14" t="s">
        <v>508</v>
      </c>
      <c r="C477" s="15">
        <v>479009600</v>
      </c>
      <c r="E477" t="s">
        <v>902</v>
      </c>
      <c r="F477" s="15" t="s">
        <v>508</v>
      </c>
      <c r="G477" s="15" t="s">
        <v>264</v>
      </c>
      <c r="H477" s="16" t="s">
        <v>903</v>
      </c>
      <c r="I477" s="16" t="s">
        <v>31</v>
      </c>
      <c r="J477" s="36">
        <v>33.22</v>
      </c>
      <c r="K477" t="str">
        <f t="shared" si="14"/>
        <v>，1751455</v>
      </c>
      <c r="L477" s="37" t="str">
        <f>VLOOKUP(E477,[1]应付款管理!$A$1:$I$1364,9,0)</f>
        <v>33.22</v>
      </c>
      <c r="M477">
        <f t="shared" si="15"/>
        <v>0</v>
      </c>
    </row>
    <row r="478" spans="2:13">
      <c r="B478" s="14" t="s">
        <v>508</v>
      </c>
      <c r="C478" s="15">
        <v>479009592</v>
      </c>
      <c r="E478" t="s">
        <v>904</v>
      </c>
      <c r="F478" s="15" t="s">
        <v>43</v>
      </c>
      <c r="G478" s="15" t="s">
        <v>27</v>
      </c>
      <c r="H478" s="16" t="s">
        <v>905</v>
      </c>
      <c r="I478" s="16" t="s">
        <v>31</v>
      </c>
      <c r="J478" s="36">
        <v>35.04</v>
      </c>
      <c r="K478" t="str">
        <f t="shared" si="14"/>
        <v>，1751454</v>
      </c>
      <c r="L478" s="37" t="str">
        <f>VLOOKUP(E478,[1]应付款管理!$A$1:$I$1364,9,0)</f>
        <v>35.04</v>
      </c>
      <c r="M478">
        <f t="shared" si="15"/>
        <v>0</v>
      </c>
    </row>
    <row r="479" spans="2:13">
      <c r="B479" s="14" t="s">
        <v>508</v>
      </c>
      <c r="C479" s="15">
        <v>479009228</v>
      </c>
      <c r="E479" t="s">
        <v>906</v>
      </c>
      <c r="F479" s="15" t="s">
        <v>27</v>
      </c>
      <c r="G479" s="15" t="s">
        <v>29</v>
      </c>
      <c r="H479" s="16" t="s">
        <v>739</v>
      </c>
      <c r="I479" s="16" t="s">
        <v>31</v>
      </c>
      <c r="J479" s="36">
        <v>28.68</v>
      </c>
      <c r="K479" t="str">
        <f t="shared" si="14"/>
        <v>，1751451</v>
      </c>
      <c r="L479" s="37" t="str">
        <f>VLOOKUP(E479,[1]应付款管理!$A$1:$I$1364,9,0)</f>
        <v>28.68</v>
      </c>
      <c r="M479">
        <f t="shared" si="15"/>
        <v>0</v>
      </c>
    </row>
    <row r="480" spans="2:13">
      <c r="B480" s="14" t="s">
        <v>508</v>
      </c>
      <c r="C480" s="15">
        <v>479007500</v>
      </c>
      <c r="E480" t="s">
        <v>907</v>
      </c>
      <c r="F480" s="15" t="s">
        <v>508</v>
      </c>
      <c r="G480" s="15" t="s">
        <v>264</v>
      </c>
      <c r="H480" s="16" t="s">
        <v>908</v>
      </c>
      <c r="I480" s="16" t="s">
        <v>31</v>
      </c>
      <c r="J480" s="36">
        <v>77.92</v>
      </c>
      <c r="K480" t="str">
        <f t="shared" si="14"/>
        <v>，1751442</v>
      </c>
      <c r="L480" s="37" t="str">
        <f>VLOOKUP(E480,[1]应付款管理!$A$1:$I$1364,9,0)</f>
        <v>77.92</v>
      </c>
      <c r="M480">
        <f t="shared" si="15"/>
        <v>0</v>
      </c>
    </row>
    <row r="481" spans="2:13">
      <c r="B481" s="14" t="s">
        <v>508</v>
      </c>
      <c r="C481" s="15">
        <v>479007240</v>
      </c>
      <c r="F481" s="15" t="s">
        <v>27</v>
      </c>
      <c r="G481" s="15" t="s">
        <v>29</v>
      </c>
      <c r="H481" s="16" t="s">
        <v>909</v>
      </c>
      <c r="I481" s="16" t="s">
        <v>31</v>
      </c>
      <c r="J481" s="20">
        <v>114.94</v>
      </c>
      <c r="K481" t="str">
        <f t="shared" si="14"/>
        <v>，</v>
      </c>
      <c r="L481" s="37" t="e">
        <f>VLOOKUP(E481,[1]应付款管理!$A$1:$I$1364,9,0)</f>
        <v>#N/A</v>
      </c>
      <c r="M481" t="e">
        <f t="shared" si="15"/>
        <v>#N/A</v>
      </c>
    </row>
    <row r="482" spans="2:13">
      <c r="B482" s="14" t="s">
        <v>508</v>
      </c>
      <c r="C482" s="15">
        <v>479007240</v>
      </c>
      <c r="F482" s="15" t="s">
        <v>27</v>
      </c>
      <c r="G482" s="15" t="s">
        <v>29</v>
      </c>
      <c r="H482" s="16" t="s">
        <v>910</v>
      </c>
      <c r="I482" s="16" t="s">
        <v>31</v>
      </c>
      <c r="J482" s="20">
        <v>-114.94</v>
      </c>
      <c r="K482" t="str">
        <f t="shared" si="14"/>
        <v>，</v>
      </c>
      <c r="L482" s="37" t="e">
        <f>VLOOKUP(E482,[1]应付款管理!$A$1:$I$1364,9,0)</f>
        <v>#N/A</v>
      </c>
      <c r="M482" t="e">
        <f t="shared" si="15"/>
        <v>#N/A</v>
      </c>
    </row>
    <row r="483" spans="2:13">
      <c r="B483" s="14" t="s">
        <v>508</v>
      </c>
      <c r="C483" s="15">
        <v>479006104</v>
      </c>
      <c r="E483" t="s">
        <v>911</v>
      </c>
      <c r="F483" s="15" t="s">
        <v>508</v>
      </c>
      <c r="G483" s="15" t="s">
        <v>264</v>
      </c>
      <c r="H483" s="16" t="s">
        <v>912</v>
      </c>
      <c r="I483" s="16" t="s">
        <v>31</v>
      </c>
      <c r="J483" s="38">
        <v>1096.17</v>
      </c>
      <c r="K483" t="str">
        <f t="shared" si="14"/>
        <v>，1751432</v>
      </c>
      <c r="L483" s="37" t="str">
        <f>VLOOKUP(E483,[1]应付款管理!$A$1:$I$1364,9,0)</f>
        <v>1096.17</v>
      </c>
      <c r="M483">
        <f t="shared" si="15"/>
        <v>0</v>
      </c>
    </row>
    <row r="484" spans="2:13">
      <c r="B484" s="14" t="s">
        <v>508</v>
      </c>
      <c r="C484" s="15">
        <v>479005504</v>
      </c>
      <c r="E484" t="s">
        <v>913</v>
      </c>
      <c r="F484" s="15" t="s">
        <v>508</v>
      </c>
      <c r="G484" s="15" t="s">
        <v>161</v>
      </c>
      <c r="H484" s="16" t="s">
        <v>914</v>
      </c>
      <c r="I484" s="16" t="s">
        <v>31</v>
      </c>
      <c r="J484" s="36">
        <v>120.26</v>
      </c>
      <c r="K484" t="str">
        <f t="shared" si="14"/>
        <v>，1751431</v>
      </c>
      <c r="L484" s="37" t="str">
        <f>VLOOKUP(E484,[1]应付款管理!$A$1:$I$1364,9,0)</f>
        <v>120.26</v>
      </c>
      <c r="M484">
        <f t="shared" si="15"/>
        <v>0</v>
      </c>
    </row>
    <row r="485" spans="2:13">
      <c r="B485" s="14" t="s">
        <v>508</v>
      </c>
      <c r="C485" s="15">
        <v>479002876</v>
      </c>
      <c r="E485" t="s">
        <v>915</v>
      </c>
      <c r="F485" s="15" t="s">
        <v>508</v>
      </c>
      <c r="G485" s="15" t="s">
        <v>264</v>
      </c>
      <c r="H485" s="16" t="s">
        <v>916</v>
      </c>
      <c r="I485" s="16" t="s">
        <v>31</v>
      </c>
      <c r="J485" s="36">
        <v>102.5</v>
      </c>
      <c r="K485" t="str">
        <f t="shared" si="14"/>
        <v>，1751426</v>
      </c>
      <c r="L485" s="37" t="str">
        <f>VLOOKUP(E485,[1]应付款管理!$A$1:$I$1364,9,0)</f>
        <v>102.5</v>
      </c>
      <c r="M485">
        <f t="shared" si="15"/>
        <v>0</v>
      </c>
    </row>
    <row r="486" spans="2:13">
      <c r="B486" s="14" t="s">
        <v>508</v>
      </c>
      <c r="C486" s="15">
        <v>479001336</v>
      </c>
      <c r="E486" t="s">
        <v>917</v>
      </c>
      <c r="F486" s="15" t="s">
        <v>264</v>
      </c>
      <c r="G486" s="15" t="s">
        <v>161</v>
      </c>
      <c r="H486" s="16" t="s">
        <v>918</v>
      </c>
      <c r="I486" s="16" t="s">
        <v>31</v>
      </c>
      <c r="J486" s="36">
        <v>322.56</v>
      </c>
      <c r="K486" t="str">
        <f t="shared" si="14"/>
        <v>，1751420</v>
      </c>
      <c r="L486" s="37" t="str">
        <f>VLOOKUP(E486,[1]应付款管理!$A$1:$I$1364,9,0)</f>
        <v>322.56</v>
      </c>
      <c r="M486">
        <f t="shared" si="15"/>
        <v>0</v>
      </c>
    </row>
    <row r="487" spans="2:13">
      <c r="B487" s="14" t="s">
        <v>508</v>
      </c>
      <c r="C487" s="15">
        <v>478998836</v>
      </c>
      <c r="E487" t="s">
        <v>919</v>
      </c>
      <c r="F487" s="15" t="s">
        <v>43</v>
      </c>
      <c r="G487" s="15" t="s">
        <v>27</v>
      </c>
      <c r="H487" s="16" t="s">
        <v>920</v>
      </c>
      <c r="I487" s="16" t="s">
        <v>31</v>
      </c>
      <c r="J487" s="36">
        <v>41.79</v>
      </c>
      <c r="K487" t="str">
        <f t="shared" si="14"/>
        <v>，1751409</v>
      </c>
      <c r="L487" s="37" t="str">
        <f>VLOOKUP(E487,[1]应付款管理!$A$1:$I$1364,9,0)</f>
        <v>41.79</v>
      </c>
      <c r="M487">
        <f t="shared" si="15"/>
        <v>0</v>
      </c>
    </row>
    <row r="488" spans="2:13">
      <c r="B488" s="14" t="s">
        <v>508</v>
      </c>
      <c r="C488" s="15">
        <v>478998580</v>
      </c>
      <c r="E488" t="s">
        <v>921</v>
      </c>
      <c r="F488" s="15" t="s">
        <v>508</v>
      </c>
      <c r="G488" s="15" t="s">
        <v>264</v>
      </c>
      <c r="H488" s="16" t="s">
        <v>922</v>
      </c>
      <c r="I488" s="16" t="s">
        <v>31</v>
      </c>
      <c r="J488" s="36">
        <v>69.85</v>
      </c>
      <c r="K488" t="str">
        <f t="shared" si="14"/>
        <v>，1751408</v>
      </c>
      <c r="L488" s="37" t="str">
        <f>VLOOKUP(E488,[1]应付款管理!$A$1:$I$1364,9,0)</f>
        <v>69.85</v>
      </c>
      <c r="M488">
        <f t="shared" si="15"/>
        <v>0</v>
      </c>
    </row>
    <row r="489" spans="2:13">
      <c r="B489" s="14" t="s">
        <v>508</v>
      </c>
      <c r="C489" s="15">
        <v>478993956</v>
      </c>
      <c r="E489" t="s">
        <v>923</v>
      </c>
      <c r="F489" s="15" t="s">
        <v>161</v>
      </c>
      <c r="G489" s="15" t="s">
        <v>85</v>
      </c>
      <c r="H489" s="16" t="s">
        <v>924</v>
      </c>
      <c r="I489" s="16" t="s">
        <v>31</v>
      </c>
      <c r="J489" s="36">
        <v>45.04</v>
      </c>
      <c r="K489" t="str">
        <f t="shared" si="14"/>
        <v>，1751394</v>
      </c>
      <c r="L489" s="37" t="str">
        <f>VLOOKUP(E489,[1]应付款管理!$A$1:$I$1364,9,0)</f>
        <v>45.04</v>
      </c>
      <c r="M489">
        <f t="shared" si="15"/>
        <v>0</v>
      </c>
    </row>
    <row r="490" spans="2:13">
      <c r="B490" s="14" t="s">
        <v>508</v>
      </c>
      <c r="C490" s="15">
        <v>478992868</v>
      </c>
      <c r="E490" t="s">
        <v>925</v>
      </c>
      <c r="F490" s="15" t="s">
        <v>264</v>
      </c>
      <c r="G490" s="15" t="s">
        <v>161</v>
      </c>
      <c r="H490" s="16" t="s">
        <v>926</v>
      </c>
      <c r="I490" s="16" t="s">
        <v>31</v>
      </c>
      <c r="J490" s="36">
        <v>35.22</v>
      </c>
      <c r="K490" t="str">
        <f t="shared" si="14"/>
        <v>，1751390</v>
      </c>
      <c r="L490" s="37" t="str">
        <f>VLOOKUP(E490,[1]应付款管理!$A$1:$I$1364,9,0)</f>
        <v>35.22</v>
      </c>
      <c r="M490">
        <f t="shared" si="15"/>
        <v>0</v>
      </c>
    </row>
    <row r="491" spans="2:13">
      <c r="B491" s="14" t="s">
        <v>508</v>
      </c>
      <c r="C491" s="15">
        <v>478992176</v>
      </c>
      <c r="E491" t="s">
        <v>927</v>
      </c>
      <c r="F491" s="15" t="s">
        <v>508</v>
      </c>
      <c r="G491" s="15" t="s">
        <v>264</v>
      </c>
      <c r="H491" s="16" t="s">
        <v>928</v>
      </c>
      <c r="I491" s="16" t="s">
        <v>31</v>
      </c>
      <c r="J491" s="36">
        <v>144.56</v>
      </c>
      <c r="K491" t="str">
        <f t="shared" si="14"/>
        <v>，1751386</v>
      </c>
      <c r="L491" s="37" t="str">
        <f>VLOOKUP(E491,[1]应付款管理!$A$1:$I$1364,9,0)</f>
        <v>144.56</v>
      </c>
      <c r="M491">
        <f t="shared" si="15"/>
        <v>0</v>
      </c>
    </row>
    <row r="492" spans="2:13">
      <c r="B492" s="14" t="s">
        <v>508</v>
      </c>
      <c r="C492" s="15">
        <v>478988744</v>
      </c>
      <c r="E492" t="s">
        <v>929</v>
      </c>
      <c r="F492" s="15" t="s">
        <v>508</v>
      </c>
      <c r="G492" s="15" t="s">
        <v>27</v>
      </c>
      <c r="H492" s="16" t="s">
        <v>930</v>
      </c>
      <c r="I492" s="16" t="s">
        <v>31</v>
      </c>
      <c r="J492" s="36">
        <v>120.2</v>
      </c>
      <c r="K492" t="str">
        <f t="shared" si="14"/>
        <v>，1751374</v>
      </c>
      <c r="L492" s="37" t="str">
        <f>VLOOKUP(E492,[1]应付款管理!$A$1:$I$1364,9,0)</f>
        <v>120.2</v>
      </c>
      <c r="M492">
        <f t="shared" si="15"/>
        <v>0</v>
      </c>
    </row>
    <row r="493" spans="2:13">
      <c r="B493" s="14" t="s">
        <v>508</v>
      </c>
      <c r="C493" s="15">
        <v>478988008</v>
      </c>
      <c r="E493" t="s">
        <v>931</v>
      </c>
      <c r="F493" s="15" t="s">
        <v>264</v>
      </c>
      <c r="G493" s="15" t="s">
        <v>161</v>
      </c>
      <c r="H493" s="16" t="s">
        <v>516</v>
      </c>
      <c r="I493" s="16" t="s">
        <v>31</v>
      </c>
      <c r="J493" s="36">
        <v>59.89</v>
      </c>
      <c r="K493" t="str">
        <f t="shared" si="14"/>
        <v>，1751370</v>
      </c>
      <c r="L493" s="37" t="str">
        <f>VLOOKUP(E493,[1]应付款管理!$A$1:$I$1364,9,0)</f>
        <v>59.89</v>
      </c>
      <c r="M493">
        <f t="shared" si="15"/>
        <v>0</v>
      </c>
    </row>
    <row r="494" spans="2:13">
      <c r="B494" s="14" t="s">
        <v>508</v>
      </c>
      <c r="C494" s="15">
        <v>478987796</v>
      </c>
      <c r="E494" t="s">
        <v>932</v>
      </c>
      <c r="F494" s="15" t="s">
        <v>85</v>
      </c>
      <c r="G494" s="15" t="s">
        <v>43</v>
      </c>
      <c r="H494" s="16" t="s">
        <v>933</v>
      </c>
      <c r="I494" s="16" t="s">
        <v>31</v>
      </c>
      <c r="J494" s="36">
        <v>207.28</v>
      </c>
      <c r="K494" t="str">
        <f t="shared" si="14"/>
        <v>，1751367</v>
      </c>
      <c r="L494" s="37" t="str">
        <f>VLOOKUP(E494,[1]应付款管理!$A$1:$I$1364,9,0)</f>
        <v>207.28</v>
      </c>
      <c r="M494">
        <f t="shared" si="15"/>
        <v>0</v>
      </c>
    </row>
    <row r="495" spans="2:13">
      <c r="B495" s="14" t="s">
        <v>508</v>
      </c>
      <c r="C495" s="15">
        <v>478987212</v>
      </c>
      <c r="E495" t="s">
        <v>934</v>
      </c>
      <c r="F495" s="15" t="s">
        <v>264</v>
      </c>
      <c r="G495" s="15" t="s">
        <v>85</v>
      </c>
      <c r="H495" s="16" t="s">
        <v>935</v>
      </c>
      <c r="I495" s="16" t="s">
        <v>31</v>
      </c>
      <c r="J495" s="36">
        <v>579.32</v>
      </c>
      <c r="K495" t="str">
        <f t="shared" si="14"/>
        <v>，1751365</v>
      </c>
      <c r="L495" s="37" t="str">
        <f>VLOOKUP(E495,[1]应付款管理!$A$1:$I$1364,9,0)</f>
        <v>579.32</v>
      </c>
      <c r="M495">
        <f t="shared" si="15"/>
        <v>0</v>
      </c>
    </row>
    <row r="496" spans="2:13">
      <c r="B496" s="14" t="s">
        <v>508</v>
      </c>
      <c r="C496" s="15">
        <v>478984708</v>
      </c>
      <c r="E496" t="s">
        <v>936</v>
      </c>
      <c r="F496" s="15" t="s">
        <v>508</v>
      </c>
      <c r="G496" s="15" t="s">
        <v>264</v>
      </c>
      <c r="H496" s="16" t="s">
        <v>937</v>
      </c>
      <c r="I496" s="16" t="s">
        <v>31</v>
      </c>
      <c r="J496" s="36">
        <v>44.35</v>
      </c>
      <c r="K496" t="str">
        <f t="shared" si="14"/>
        <v>，1751349</v>
      </c>
      <c r="L496" s="37" t="str">
        <f>VLOOKUP(E496,[1]应付款管理!$A$1:$I$1364,9,0)</f>
        <v>44.35</v>
      </c>
      <c r="M496">
        <f t="shared" si="15"/>
        <v>0</v>
      </c>
    </row>
    <row r="497" spans="2:13">
      <c r="B497" s="14" t="s">
        <v>508</v>
      </c>
      <c r="C497" s="15">
        <v>478983184</v>
      </c>
      <c r="E497" t="s">
        <v>938</v>
      </c>
      <c r="F497" s="15" t="s">
        <v>161</v>
      </c>
      <c r="G497" s="15" t="s">
        <v>85</v>
      </c>
      <c r="H497" s="16" t="s">
        <v>939</v>
      </c>
      <c r="I497" s="16" t="s">
        <v>31</v>
      </c>
      <c r="J497" s="36">
        <v>186.39</v>
      </c>
      <c r="K497" t="str">
        <f t="shared" si="14"/>
        <v>，1751342</v>
      </c>
      <c r="L497" s="37" t="str">
        <f>VLOOKUP(E497,[1]应付款管理!$A$1:$I$1364,9,0)</f>
        <v>186.39</v>
      </c>
      <c r="M497">
        <f t="shared" si="15"/>
        <v>0</v>
      </c>
    </row>
    <row r="498" spans="2:13">
      <c r="B498" s="14" t="s">
        <v>508</v>
      </c>
      <c r="C498" s="15">
        <v>478981600</v>
      </c>
      <c r="E498" t="s">
        <v>940</v>
      </c>
      <c r="F498" s="15" t="s">
        <v>508</v>
      </c>
      <c r="G498" s="15" t="s">
        <v>264</v>
      </c>
      <c r="H498" s="16" t="s">
        <v>941</v>
      </c>
      <c r="I498" s="16" t="s">
        <v>31</v>
      </c>
      <c r="J498" s="36">
        <v>59.68</v>
      </c>
      <c r="K498" t="str">
        <f t="shared" si="14"/>
        <v>，1751330</v>
      </c>
      <c r="L498" s="37" t="str">
        <f>VLOOKUP(E498,[1]应付款管理!$A$1:$I$1364,9,0)</f>
        <v>59.68</v>
      </c>
      <c r="M498">
        <f t="shared" si="15"/>
        <v>0</v>
      </c>
    </row>
    <row r="499" spans="2:13">
      <c r="B499" s="14" t="s">
        <v>508</v>
      </c>
      <c r="C499" s="15">
        <v>478981012</v>
      </c>
      <c r="E499" t="s">
        <v>942</v>
      </c>
      <c r="F499" s="15" t="s">
        <v>508</v>
      </c>
      <c r="G499" s="15" t="s">
        <v>161</v>
      </c>
      <c r="H499" s="16" t="s">
        <v>943</v>
      </c>
      <c r="I499" s="16" t="s">
        <v>31</v>
      </c>
      <c r="J499" s="36">
        <v>206.35</v>
      </c>
      <c r="K499" t="str">
        <f t="shared" si="14"/>
        <v>，1751328</v>
      </c>
      <c r="L499" s="37" t="str">
        <f>VLOOKUP(E499,[1]应付款管理!$A$1:$I$1364,9,0)</f>
        <v>206.36</v>
      </c>
      <c r="M499">
        <f t="shared" si="15"/>
        <v>0.0100000000000193</v>
      </c>
    </row>
    <row r="500" spans="2:13">
      <c r="B500" s="14" t="s">
        <v>508</v>
      </c>
      <c r="C500" s="15">
        <v>478980420</v>
      </c>
      <c r="E500" t="s">
        <v>944</v>
      </c>
      <c r="F500" s="15" t="s">
        <v>508</v>
      </c>
      <c r="G500" s="15" t="s">
        <v>43</v>
      </c>
      <c r="H500" s="16" t="s">
        <v>945</v>
      </c>
      <c r="I500" s="16" t="s">
        <v>31</v>
      </c>
      <c r="J500" s="36">
        <v>271.92</v>
      </c>
      <c r="K500" t="str">
        <f t="shared" si="14"/>
        <v>，1751324</v>
      </c>
      <c r="L500" s="37" t="str">
        <f>VLOOKUP(E500,[1]应付款管理!$A$1:$I$1364,9,0)</f>
        <v>271.92</v>
      </c>
      <c r="M500">
        <f t="shared" si="15"/>
        <v>0</v>
      </c>
    </row>
    <row r="501" spans="2:13">
      <c r="B501" s="14" t="s">
        <v>508</v>
      </c>
      <c r="C501" s="15">
        <v>478980036</v>
      </c>
      <c r="E501" t="s">
        <v>946</v>
      </c>
      <c r="F501" s="15" t="s">
        <v>508</v>
      </c>
      <c r="G501" s="15" t="s">
        <v>161</v>
      </c>
      <c r="H501" s="16" t="s">
        <v>947</v>
      </c>
      <c r="I501" s="16" t="s">
        <v>31</v>
      </c>
      <c r="J501" s="36">
        <v>201.16</v>
      </c>
      <c r="K501" t="str">
        <f t="shared" si="14"/>
        <v>，1751322</v>
      </c>
      <c r="L501" s="37" t="str">
        <f>VLOOKUP(E501,[1]应付款管理!$A$1:$I$1364,9,0)</f>
        <v>201.16</v>
      </c>
      <c r="M501">
        <f t="shared" si="15"/>
        <v>0</v>
      </c>
    </row>
    <row r="502" spans="2:13">
      <c r="B502" s="14" t="s">
        <v>508</v>
      </c>
      <c r="C502" s="15">
        <v>478977196</v>
      </c>
      <c r="E502" t="s">
        <v>948</v>
      </c>
      <c r="F502" s="15" t="s">
        <v>508</v>
      </c>
      <c r="G502" s="15" t="s">
        <v>264</v>
      </c>
      <c r="H502" s="16" t="s">
        <v>949</v>
      </c>
      <c r="I502" s="16" t="s">
        <v>31</v>
      </c>
      <c r="J502" s="36">
        <v>428.42</v>
      </c>
      <c r="K502" t="str">
        <f t="shared" si="14"/>
        <v>，1751311</v>
      </c>
      <c r="L502" s="37" t="str">
        <f>VLOOKUP(E502,[1]应付款管理!$A$1:$I$1364,9,0)</f>
        <v>428.42</v>
      </c>
      <c r="M502">
        <f t="shared" si="15"/>
        <v>0</v>
      </c>
    </row>
    <row r="503" spans="2:13">
      <c r="B503" s="14" t="s">
        <v>508</v>
      </c>
      <c r="C503" s="15">
        <v>478975644</v>
      </c>
      <c r="E503" t="s">
        <v>950</v>
      </c>
      <c r="F503" s="15" t="s">
        <v>508</v>
      </c>
      <c r="G503" s="15" t="s">
        <v>264</v>
      </c>
      <c r="H503" s="16" t="s">
        <v>951</v>
      </c>
      <c r="I503" s="16" t="s">
        <v>31</v>
      </c>
      <c r="J503" s="36">
        <v>72.19</v>
      </c>
      <c r="K503" t="str">
        <f t="shared" si="14"/>
        <v>，1751300</v>
      </c>
      <c r="L503" s="37" t="str">
        <f>VLOOKUP(E503,[1]应付款管理!$A$1:$I$1364,9,0)</f>
        <v>72.19</v>
      </c>
      <c r="M503">
        <f t="shared" si="15"/>
        <v>0</v>
      </c>
    </row>
    <row r="504" spans="2:13">
      <c r="B504" s="14" t="s">
        <v>508</v>
      </c>
      <c r="C504" s="15">
        <v>478972944</v>
      </c>
      <c r="E504" t="s">
        <v>952</v>
      </c>
      <c r="F504" s="15" t="s">
        <v>264</v>
      </c>
      <c r="G504" s="15" t="s">
        <v>161</v>
      </c>
      <c r="H504" s="16" t="s">
        <v>953</v>
      </c>
      <c r="I504" s="16" t="s">
        <v>31</v>
      </c>
      <c r="J504" s="36">
        <v>66.61</v>
      </c>
      <c r="K504" t="str">
        <f t="shared" si="14"/>
        <v>，1751291</v>
      </c>
      <c r="L504" s="37" t="str">
        <f>VLOOKUP(E504,[1]应付款管理!$A$1:$I$1364,9,0)</f>
        <v>66.61</v>
      </c>
      <c r="M504">
        <f t="shared" si="15"/>
        <v>0</v>
      </c>
    </row>
    <row r="505" spans="2:13">
      <c r="B505" s="14" t="s">
        <v>508</v>
      </c>
      <c r="C505" s="15">
        <v>478970108</v>
      </c>
      <c r="E505" t="s">
        <v>954</v>
      </c>
      <c r="F505" s="15" t="s">
        <v>508</v>
      </c>
      <c r="G505" s="15" t="s">
        <v>161</v>
      </c>
      <c r="H505" s="16" t="s">
        <v>955</v>
      </c>
      <c r="I505" s="16" t="s">
        <v>31</v>
      </c>
      <c r="J505" s="36">
        <v>61.84</v>
      </c>
      <c r="K505" t="str">
        <f t="shared" si="14"/>
        <v>，1751268</v>
      </c>
      <c r="L505" s="37" t="str">
        <f>VLOOKUP(E505,[1]应付款管理!$A$1:$I$1364,9,0)</f>
        <v>61.84</v>
      </c>
      <c r="M505">
        <f t="shared" si="15"/>
        <v>0</v>
      </c>
    </row>
    <row r="506" spans="2:13">
      <c r="B506" s="14" t="s">
        <v>508</v>
      </c>
      <c r="C506" s="15">
        <v>478963436</v>
      </c>
      <c r="E506" t="s">
        <v>956</v>
      </c>
      <c r="F506" s="15" t="s">
        <v>508</v>
      </c>
      <c r="G506" s="15" t="s">
        <v>264</v>
      </c>
      <c r="H506" s="16" t="s">
        <v>957</v>
      </c>
      <c r="I506" s="16" t="s">
        <v>31</v>
      </c>
      <c r="J506" s="36">
        <v>47.45</v>
      </c>
      <c r="K506" t="str">
        <f t="shared" si="14"/>
        <v>，1751234</v>
      </c>
      <c r="L506" s="37" t="str">
        <f>VLOOKUP(E506,[1]应付款管理!$A$1:$I$1364,9,0)</f>
        <v>47.45</v>
      </c>
      <c r="M506">
        <f t="shared" si="15"/>
        <v>0</v>
      </c>
    </row>
    <row r="507" spans="2:13">
      <c r="B507" s="14" t="s">
        <v>958</v>
      </c>
      <c r="C507" s="15">
        <v>478963412</v>
      </c>
      <c r="E507" t="s">
        <v>959</v>
      </c>
      <c r="F507" s="15" t="s">
        <v>508</v>
      </c>
      <c r="G507" s="15" t="s">
        <v>161</v>
      </c>
      <c r="H507" s="16" t="s">
        <v>960</v>
      </c>
      <c r="I507" s="16" t="s">
        <v>31</v>
      </c>
      <c r="J507" s="36">
        <v>90.06</v>
      </c>
      <c r="K507" t="str">
        <f t="shared" si="14"/>
        <v>，1751233</v>
      </c>
      <c r="L507" s="37" t="str">
        <f>VLOOKUP(E507,[1]应付款管理!$A$1:$I$1364,9,0)</f>
        <v>90.06</v>
      </c>
      <c r="M507">
        <f t="shared" si="15"/>
        <v>0</v>
      </c>
    </row>
    <row r="508" spans="2:13">
      <c r="B508" s="14" t="s">
        <v>958</v>
      </c>
      <c r="C508" s="15">
        <v>478963296</v>
      </c>
      <c r="E508" t="s">
        <v>961</v>
      </c>
      <c r="F508" s="15" t="s">
        <v>508</v>
      </c>
      <c r="G508" s="15" t="s">
        <v>161</v>
      </c>
      <c r="H508" s="16" t="s">
        <v>962</v>
      </c>
      <c r="I508" s="16" t="s">
        <v>31</v>
      </c>
      <c r="J508" s="36">
        <v>65.88</v>
      </c>
      <c r="K508" t="str">
        <f t="shared" si="14"/>
        <v>，1751231</v>
      </c>
      <c r="L508" s="37" t="str">
        <f>VLOOKUP(E508,[1]应付款管理!$A$1:$I$1364,9,0)</f>
        <v>65.88</v>
      </c>
      <c r="M508">
        <f t="shared" si="15"/>
        <v>0</v>
      </c>
    </row>
    <row r="509" spans="2:13">
      <c r="B509" s="14" t="s">
        <v>958</v>
      </c>
      <c r="C509" s="15">
        <v>478962768</v>
      </c>
      <c r="E509" t="s">
        <v>963</v>
      </c>
      <c r="F509" s="15" t="s">
        <v>508</v>
      </c>
      <c r="G509" s="15" t="s">
        <v>161</v>
      </c>
      <c r="H509" s="16" t="s">
        <v>964</v>
      </c>
      <c r="I509" s="16" t="s">
        <v>31</v>
      </c>
      <c r="J509" s="36">
        <v>50.6</v>
      </c>
      <c r="K509" t="str">
        <f t="shared" si="14"/>
        <v>，1751227</v>
      </c>
      <c r="L509" s="37" t="str">
        <f>VLOOKUP(E509,[1]应付款管理!$A$1:$I$1364,9,0)</f>
        <v>50.6</v>
      </c>
      <c r="M509">
        <f t="shared" si="15"/>
        <v>0</v>
      </c>
    </row>
    <row r="510" spans="2:13">
      <c r="B510" s="14" t="s">
        <v>958</v>
      </c>
      <c r="C510" s="15">
        <v>478957524</v>
      </c>
      <c r="E510" t="s">
        <v>965</v>
      </c>
      <c r="F510" s="15" t="s">
        <v>264</v>
      </c>
      <c r="G510" s="15" t="s">
        <v>161</v>
      </c>
      <c r="H510" s="16" t="s">
        <v>966</v>
      </c>
      <c r="I510" s="16" t="s">
        <v>31</v>
      </c>
      <c r="J510" s="36">
        <v>44.61</v>
      </c>
      <c r="K510" t="str">
        <f t="shared" si="14"/>
        <v>，1751214</v>
      </c>
      <c r="L510" s="37" t="str">
        <f>VLOOKUP(E510,[1]应付款管理!$A$1:$I$1364,9,0)</f>
        <v>44.61</v>
      </c>
      <c r="M510">
        <f t="shared" si="15"/>
        <v>0</v>
      </c>
    </row>
    <row r="511" spans="2:13">
      <c r="B511" s="14" t="s">
        <v>958</v>
      </c>
      <c r="C511" s="15">
        <v>478954940</v>
      </c>
      <c r="E511" t="s">
        <v>967</v>
      </c>
      <c r="F511" s="15" t="s">
        <v>508</v>
      </c>
      <c r="G511" s="15" t="s">
        <v>264</v>
      </c>
      <c r="H511" s="16" t="s">
        <v>968</v>
      </c>
      <c r="I511" s="16" t="s">
        <v>31</v>
      </c>
      <c r="J511" s="36">
        <v>54.59</v>
      </c>
      <c r="K511" t="str">
        <f t="shared" si="14"/>
        <v>，1751201</v>
      </c>
      <c r="L511" s="37" t="str">
        <f>VLOOKUP(E511,[1]应付款管理!$A$1:$I$1364,9,0)</f>
        <v>54.59</v>
      </c>
      <c r="M511">
        <f t="shared" si="15"/>
        <v>0</v>
      </c>
    </row>
    <row r="512" spans="2:13">
      <c r="B512" s="14" t="s">
        <v>958</v>
      </c>
      <c r="C512" s="15">
        <v>478951856</v>
      </c>
      <c r="E512" t="s">
        <v>969</v>
      </c>
      <c r="F512" s="15" t="s">
        <v>508</v>
      </c>
      <c r="G512" s="15" t="s">
        <v>264</v>
      </c>
      <c r="H512" s="16" t="s">
        <v>856</v>
      </c>
      <c r="I512" s="16" t="s">
        <v>31</v>
      </c>
      <c r="J512" s="36">
        <v>36.31</v>
      </c>
      <c r="K512" t="str">
        <f t="shared" si="14"/>
        <v>，1751184</v>
      </c>
      <c r="L512" s="37" t="str">
        <f>VLOOKUP(E512,[1]应付款管理!$A$1:$I$1364,9,0)</f>
        <v>36.31</v>
      </c>
      <c r="M512">
        <f t="shared" si="15"/>
        <v>0</v>
      </c>
    </row>
    <row r="513" spans="2:13">
      <c r="B513" s="14" t="s">
        <v>958</v>
      </c>
      <c r="C513" s="15">
        <v>478949560</v>
      </c>
      <c r="E513" t="s">
        <v>970</v>
      </c>
      <c r="F513" s="15" t="s">
        <v>508</v>
      </c>
      <c r="G513" s="15" t="s">
        <v>264</v>
      </c>
      <c r="H513" s="16" t="s">
        <v>971</v>
      </c>
      <c r="I513" s="16" t="s">
        <v>31</v>
      </c>
      <c r="J513" s="36">
        <v>66.46</v>
      </c>
      <c r="K513" t="str">
        <f t="shared" si="14"/>
        <v>，1751177</v>
      </c>
      <c r="L513" s="37" t="str">
        <f>VLOOKUP(E513,[1]应付款管理!$A$1:$I$1364,9,0)</f>
        <v>66.46</v>
      </c>
      <c r="M513">
        <f t="shared" si="15"/>
        <v>0</v>
      </c>
    </row>
    <row r="514" spans="2:13">
      <c r="B514" s="14" t="s">
        <v>958</v>
      </c>
      <c r="C514" s="15">
        <v>478946772</v>
      </c>
      <c r="E514" t="s">
        <v>972</v>
      </c>
      <c r="F514" s="15" t="s">
        <v>508</v>
      </c>
      <c r="G514" s="15" t="s">
        <v>264</v>
      </c>
      <c r="H514" s="16" t="s">
        <v>973</v>
      </c>
      <c r="I514" s="16" t="s">
        <v>31</v>
      </c>
      <c r="J514" s="36">
        <v>47.33</v>
      </c>
      <c r="K514" t="str">
        <f t="shared" si="14"/>
        <v>，1751164</v>
      </c>
      <c r="L514" s="37" t="str">
        <f>VLOOKUP(E514,[1]应付款管理!$A$1:$I$1364,9,0)</f>
        <v>47.33</v>
      </c>
      <c r="M514">
        <f t="shared" si="15"/>
        <v>0</v>
      </c>
    </row>
    <row r="515" spans="2:13">
      <c r="B515" s="14" t="s">
        <v>958</v>
      </c>
      <c r="C515" s="15">
        <v>478944936</v>
      </c>
      <c r="E515" t="s">
        <v>974</v>
      </c>
      <c r="F515" s="15" t="s">
        <v>508</v>
      </c>
      <c r="G515" s="15" t="s">
        <v>85</v>
      </c>
      <c r="H515" s="16" t="s">
        <v>975</v>
      </c>
      <c r="I515" s="16" t="s">
        <v>31</v>
      </c>
      <c r="J515" s="36">
        <v>346.02</v>
      </c>
      <c r="K515" t="str">
        <f t="shared" si="14"/>
        <v>，1751158</v>
      </c>
      <c r="L515" s="37" t="str">
        <f>VLOOKUP(E515,[1]应付款管理!$A$1:$I$1364,9,0)</f>
        <v>346.02</v>
      </c>
      <c r="M515">
        <f t="shared" si="15"/>
        <v>0</v>
      </c>
    </row>
    <row r="516" spans="2:13">
      <c r="B516" s="14" t="s">
        <v>958</v>
      </c>
      <c r="C516" s="15">
        <v>478938336</v>
      </c>
      <c r="E516" t="s">
        <v>976</v>
      </c>
      <c r="F516" s="15" t="s">
        <v>508</v>
      </c>
      <c r="G516" s="15" t="s">
        <v>264</v>
      </c>
      <c r="H516" s="16" t="s">
        <v>977</v>
      </c>
      <c r="I516" s="16" t="s">
        <v>31</v>
      </c>
      <c r="J516" s="36">
        <v>92.7</v>
      </c>
      <c r="K516" t="str">
        <f t="shared" si="14"/>
        <v>，1751140</v>
      </c>
      <c r="L516" s="37" t="str">
        <f>VLOOKUP(E516,[1]应付款管理!$A$1:$I$1364,9,0)</f>
        <v>92.7</v>
      </c>
      <c r="M516">
        <f t="shared" si="15"/>
        <v>0</v>
      </c>
    </row>
    <row r="517" spans="2:13">
      <c r="B517" s="14" t="s">
        <v>958</v>
      </c>
      <c r="C517" s="15">
        <v>478933276</v>
      </c>
      <c r="E517" t="s">
        <v>978</v>
      </c>
      <c r="F517" s="15" t="s">
        <v>508</v>
      </c>
      <c r="G517" s="15" t="s">
        <v>264</v>
      </c>
      <c r="H517" s="16" t="s">
        <v>979</v>
      </c>
      <c r="I517" s="16" t="s">
        <v>31</v>
      </c>
      <c r="J517" s="36">
        <v>60.12</v>
      </c>
      <c r="K517" t="str">
        <f t="shared" si="14"/>
        <v>，1751121</v>
      </c>
      <c r="L517" s="37" t="str">
        <f>VLOOKUP(E517,[1]应付款管理!$A$1:$I$1364,9,0)</f>
        <v>60.12</v>
      </c>
      <c r="M517">
        <f t="shared" si="15"/>
        <v>0</v>
      </c>
    </row>
    <row r="518" spans="2:13">
      <c r="B518" s="14" t="s">
        <v>958</v>
      </c>
      <c r="C518" s="15">
        <v>478932496</v>
      </c>
      <c r="E518" t="s">
        <v>980</v>
      </c>
      <c r="F518" s="15" t="s">
        <v>508</v>
      </c>
      <c r="G518" s="15" t="s">
        <v>161</v>
      </c>
      <c r="H518" s="16" t="s">
        <v>981</v>
      </c>
      <c r="I518" s="16" t="s">
        <v>31</v>
      </c>
      <c r="J518" s="36">
        <v>112.05</v>
      </c>
      <c r="K518" t="str">
        <f t="shared" si="14"/>
        <v>，1751118</v>
      </c>
      <c r="L518" s="37" t="str">
        <f>VLOOKUP(E518,[1]应付款管理!$A$1:$I$1364,9,0)</f>
        <v>112.06</v>
      </c>
      <c r="M518">
        <f t="shared" si="15"/>
        <v>0.0100000000000051</v>
      </c>
    </row>
    <row r="519" spans="2:13">
      <c r="B519" s="14" t="s">
        <v>958</v>
      </c>
      <c r="C519" s="15">
        <v>478928396</v>
      </c>
      <c r="E519" t="s">
        <v>982</v>
      </c>
      <c r="F519" s="15" t="s">
        <v>508</v>
      </c>
      <c r="G519" s="15" t="s">
        <v>264</v>
      </c>
      <c r="H519" s="16" t="s">
        <v>983</v>
      </c>
      <c r="I519" s="16" t="s">
        <v>31</v>
      </c>
      <c r="J519" s="36">
        <v>23.21</v>
      </c>
      <c r="K519" t="str">
        <f t="shared" si="14"/>
        <v>，1751105</v>
      </c>
      <c r="L519" s="37" t="str">
        <f>VLOOKUP(E519,[1]应付款管理!$A$1:$I$1364,9,0)</f>
        <v>23.21</v>
      </c>
      <c r="M519">
        <f t="shared" si="15"/>
        <v>0</v>
      </c>
    </row>
    <row r="520" spans="2:13">
      <c r="B520" s="14" t="s">
        <v>958</v>
      </c>
      <c r="C520" s="15">
        <v>478921236</v>
      </c>
      <c r="E520" t="s">
        <v>984</v>
      </c>
      <c r="F520" s="15" t="s">
        <v>161</v>
      </c>
      <c r="G520" s="15" t="s">
        <v>85</v>
      </c>
      <c r="H520" s="16" t="s">
        <v>985</v>
      </c>
      <c r="I520" s="16" t="s">
        <v>31</v>
      </c>
      <c r="J520" s="36">
        <v>90.55</v>
      </c>
      <c r="K520" t="str">
        <f t="shared" si="14"/>
        <v>，1751084</v>
      </c>
      <c r="L520" s="37" t="str">
        <f>VLOOKUP(E520,[1]应付款管理!$A$1:$I$1364,9,0)</f>
        <v>90.55</v>
      </c>
      <c r="M520">
        <f t="shared" si="15"/>
        <v>0</v>
      </c>
    </row>
    <row r="521" spans="2:13">
      <c r="B521" s="14" t="s">
        <v>958</v>
      </c>
      <c r="C521" s="15">
        <v>478920052</v>
      </c>
      <c r="F521" s="15" t="s">
        <v>264</v>
      </c>
      <c r="G521" s="15" t="s">
        <v>85</v>
      </c>
      <c r="H521" s="16" t="s">
        <v>986</v>
      </c>
      <c r="I521" s="16" t="s">
        <v>31</v>
      </c>
      <c r="J521" s="20">
        <v>137.3</v>
      </c>
      <c r="K521" t="str">
        <f t="shared" si="14"/>
        <v>，</v>
      </c>
      <c r="L521" s="37" t="e">
        <f>VLOOKUP(E521,[1]应付款管理!$A$1:$I$1364,9,0)</f>
        <v>#N/A</v>
      </c>
      <c r="M521" t="e">
        <f t="shared" si="15"/>
        <v>#N/A</v>
      </c>
    </row>
    <row r="522" spans="2:13">
      <c r="B522" s="14" t="s">
        <v>958</v>
      </c>
      <c r="C522" s="15">
        <v>478920052</v>
      </c>
      <c r="F522" s="15" t="s">
        <v>264</v>
      </c>
      <c r="G522" s="15" t="s">
        <v>85</v>
      </c>
      <c r="H522" s="16" t="s">
        <v>987</v>
      </c>
      <c r="I522" s="16" t="s">
        <v>31</v>
      </c>
      <c r="J522" s="20">
        <v>-137.3</v>
      </c>
      <c r="K522" t="str">
        <f t="shared" si="14"/>
        <v>，</v>
      </c>
      <c r="L522" s="37" t="e">
        <f>VLOOKUP(E522,[1]应付款管理!$A$1:$I$1364,9,0)</f>
        <v>#N/A</v>
      </c>
      <c r="M522" t="e">
        <f t="shared" si="15"/>
        <v>#N/A</v>
      </c>
    </row>
    <row r="523" spans="2:13">
      <c r="B523" s="14" t="s">
        <v>958</v>
      </c>
      <c r="C523" s="15">
        <v>478917352</v>
      </c>
      <c r="E523" t="s">
        <v>988</v>
      </c>
      <c r="F523" s="15" t="s">
        <v>161</v>
      </c>
      <c r="G523" s="15" t="s">
        <v>85</v>
      </c>
      <c r="H523" s="16" t="s">
        <v>989</v>
      </c>
      <c r="I523" s="16" t="s">
        <v>31</v>
      </c>
      <c r="J523" s="36">
        <v>52.74</v>
      </c>
      <c r="K523" t="str">
        <f t="shared" si="14"/>
        <v>，1751063</v>
      </c>
      <c r="L523" s="37" t="str">
        <f>VLOOKUP(E523,[1]应付款管理!$A$1:$I$1364,9,0)</f>
        <v>52.74</v>
      </c>
      <c r="M523">
        <f t="shared" si="15"/>
        <v>0</v>
      </c>
    </row>
    <row r="524" spans="2:13">
      <c r="B524" s="14" t="s">
        <v>958</v>
      </c>
      <c r="C524" s="15">
        <v>478915492</v>
      </c>
      <c r="E524" t="s">
        <v>990</v>
      </c>
      <c r="F524" s="15" t="s">
        <v>85</v>
      </c>
      <c r="G524" s="15" t="s">
        <v>29</v>
      </c>
      <c r="H524" s="16" t="s">
        <v>991</v>
      </c>
      <c r="I524" s="16" t="s">
        <v>31</v>
      </c>
      <c r="J524" s="36">
        <v>150.96</v>
      </c>
      <c r="K524" t="str">
        <f t="shared" si="14"/>
        <v>，1751055</v>
      </c>
      <c r="L524" s="37" t="str">
        <f>VLOOKUP(E524,[1]应付款管理!$A$1:$I$1364,9,0)</f>
        <v>150.96</v>
      </c>
      <c r="M524">
        <f t="shared" si="15"/>
        <v>0</v>
      </c>
    </row>
    <row r="525" spans="2:13">
      <c r="B525" s="14" t="s">
        <v>958</v>
      </c>
      <c r="C525" s="15">
        <v>478911752</v>
      </c>
      <c r="E525" t="s">
        <v>992</v>
      </c>
      <c r="F525" s="15" t="s">
        <v>161</v>
      </c>
      <c r="G525" s="15" t="s">
        <v>27</v>
      </c>
      <c r="H525" s="16" t="s">
        <v>993</v>
      </c>
      <c r="I525" s="16" t="s">
        <v>31</v>
      </c>
      <c r="J525" s="36">
        <v>232.56</v>
      </c>
      <c r="K525" t="str">
        <f t="shared" si="14"/>
        <v>，1751040</v>
      </c>
      <c r="L525" s="37" t="str">
        <f>VLOOKUP(E525,[1]应付款管理!$A$1:$I$1364,9,0)</f>
        <v>232.56</v>
      </c>
      <c r="M525">
        <f t="shared" si="15"/>
        <v>0</v>
      </c>
    </row>
    <row r="526" spans="2:13">
      <c r="B526" s="14" t="s">
        <v>958</v>
      </c>
      <c r="C526" s="15">
        <v>478910460</v>
      </c>
      <c r="E526" t="s">
        <v>994</v>
      </c>
      <c r="F526" s="15" t="s">
        <v>161</v>
      </c>
      <c r="G526" s="15" t="s">
        <v>85</v>
      </c>
      <c r="H526" s="16" t="s">
        <v>995</v>
      </c>
      <c r="I526" s="16" t="s">
        <v>31</v>
      </c>
      <c r="J526" s="36">
        <v>83.75</v>
      </c>
      <c r="K526" t="str">
        <f t="shared" si="14"/>
        <v>，1751038</v>
      </c>
      <c r="L526" s="37" t="str">
        <f>VLOOKUP(E526,[1]应付款管理!$A$1:$I$1364,9,0)</f>
        <v>83.75</v>
      </c>
      <c r="M526">
        <f t="shared" si="15"/>
        <v>0</v>
      </c>
    </row>
    <row r="527" spans="2:13">
      <c r="B527" s="14" t="s">
        <v>958</v>
      </c>
      <c r="C527" s="15">
        <v>478900500</v>
      </c>
      <c r="E527" t="s">
        <v>996</v>
      </c>
      <c r="F527" s="15" t="s">
        <v>43</v>
      </c>
      <c r="G527" s="15" t="s">
        <v>27</v>
      </c>
      <c r="H527" s="16" t="s">
        <v>997</v>
      </c>
      <c r="I527" s="16" t="s">
        <v>31</v>
      </c>
      <c r="J527" s="36">
        <v>98.73</v>
      </c>
      <c r="K527" t="str">
        <f t="shared" si="14"/>
        <v>，1751016</v>
      </c>
      <c r="L527" s="37" t="str">
        <f>VLOOKUP(E527,[1]应付款管理!$A$1:$I$1364,9,0)</f>
        <v>98.73</v>
      </c>
      <c r="M527">
        <f t="shared" si="15"/>
        <v>0</v>
      </c>
    </row>
    <row r="528" spans="2:13">
      <c r="B528" s="14" t="s">
        <v>958</v>
      </c>
      <c r="C528" s="15">
        <v>478898536</v>
      </c>
      <c r="E528" t="s">
        <v>998</v>
      </c>
      <c r="F528" s="15" t="s">
        <v>85</v>
      </c>
      <c r="G528" s="15" t="s">
        <v>43</v>
      </c>
      <c r="H528" s="16" t="s">
        <v>253</v>
      </c>
      <c r="I528" s="16" t="s">
        <v>31</v>
      </c>
      <c r="J528" s="36">
        <v>38</v>
      </c>
      <c r="K528" t="str">
        <f t="shared" si="14"/>
        <v>，1751005</v>
      </c>
      <c r="L528" s="37" t="str">
        <f>VLOOKUP(E528,[1]应付款管理!$A$1:$I$1364,9,0)</f>
        <v>38</v>
      </c>
      <c r="M528">
        <f t="shared" si="15"/>
        <v>0</v>
      </c>
    </row>
    <row r="529" spans="2:13">
      <c r="B529" s="14" t="s">
        <v>958</v>
      </c>
      <c r="C529" s="15">
        <v>478897796</v>
      </c>
      <c r="E529" t="s">
        <v>999</v>
      </c>
      <c r="F529" s="15" t="s">
        <v>508</v>
      </c>
      <c r="G529" s="15" t="s">
        <v>264</v>
      </c>
      <c r="H529" s="16" t="s">
        <v>1000</v>
      </c>
      <c r="I529" s="16" t="s">
        <v>31</v>
      </c>
      <c r="J529" s="36">
        <v>51.49</v>
      </c>
      <c r="K529" t="str">
        <f t="shared" si="14"/>
        <v>，1751002</v>
      </c>
      <c r="L529" s="37" t="str">
        <f>VLOOKUP(E529,[1]应付款管理!$A$1:$I$1364,9,0)</f>
        <v>51.49</v>
      </c>
      <c r="M529">
        <f t="shared" si="15"/>
        <v>0</v>
      </c>
    </row>
    <row r="530" spans="2:13">
      <c r="B530" s="14" t="s">
        <v>958</v>
      </c>
      <c r="C530" s="15">
        <v>478884936</v>
      </c>
      <c r="E530" t="s">
        <v>1001</v>
      </c>
      <c r="F530" s="15" t="s">
        <v>264</v>
      </c>
      <c r="G530" s="15" t="s">
        <v>161</v>
      </c>
      <c r="H530" s="16" t="s">
        <v>253</v>
      </c>
      <c r="I530" s="16" t="s">
        <v>31</v>
      </c>
      <c r="J530" s="36">
        <v>38</v>
      </c>
      <c r="K530" t="str">
        <f t="shared" si="14"/>
        <v>，1750943</v>
      </c>
      <c r="L530" s="37" t="str">
        <f>VLOOKUP(E530,[1]应付款管理!$A$1:$I$1364,9,0)</f>
        <v>38</v>
      </c>
      <c r="M530">
        <f t="shared" si="15"/>
        <v>0</v>
      </c>
    </row>
    <row r="531" spans="2:13">
      <c r="B531" s="14" t="s">
        <v>958</v>
      </c>
      <c r="C531" s="15">
        <v>478883308</v>
      </c>
      <c r="E531" t="s">
        <v>1002</v>
      </c>
      <c r="F531" s="15" t="s">
        <v>43</v>
      </c>
      <c r="G531" s="15" t="s">
        <v>29</v>
      </c>
      <c r="H531" s="16" t="s">
        <v>1003</v>
      </c>
      <c r="I531" s="16" t="s">
        <v>31</v>
      </c>
      <c r="J531" s="36">
        <v>105.48</v>
      </c>
      <c r="K531" t="str">
        <f t="shared" si="14"/>
        <v>，1750938</v>
      </c>
      <c r="L531" s="37" t="str">
        <f>VLOOKUP(E531,[1]应付款管理!$A$1:$I$1364,9,0)</f>
        <v>105.48</v>
      </c>
      <c r="M531">
        <f t="shared" si="15"/>
        <v>0</v>
      </c>
    </row>
    <row r="532" spans="2:13">
      <c r="B532" s="14" t="s">
        <v>958</v>
      </c>
      <c r="C532" s="15">
        <v>478882764</v>
      </c>
      <c r="E532" t="s">
        <v>1004</v>
      </c>
      <c r="F532" s="15" t="s">
        <v>508</v>
      </c>
      <c r="G532" s="15" t="s">
        <v>264</v>
      </c>
      <c r="H532" s="16" t="s">
        <v>1005</v>
      </c>
      <c r="I532" s="16" t="s">
        <v>31</v>
      </c>
      <c r="J532" s="36">
        <v>48.8</v>
      </c>
      <c r="K532" t="str">
        <f t="shared" si="14"/>
        <v>，1750936</v>
      </c>
      <c r="L532" s="37" t="str">
        <f>VLOOKUP(E532,[1]应付款管理!$A$1:$I$1364,9,0)</f>
        <v>48.8</v>
      </c>
      <c r="M532">
        <f t="shared" si="15"/>
        <v>0</v>
      </c>
    </row>
    <row r="533" spans="2:13">
      <c r="B533" s="14" t="s">
        <v>958</v>
      </c>
      <c r="C533" s="15">
        <v>478878784</v>
      </c>
      <c r="E533" t="s">
        <v>1006</v>
      </c>
      <c r="F533" s="15" t="s">
        <v>161</v>
      </c>
      <c r="G533" s="15" t="s">
        <v>85</v>
      </c>
      <c r="H533" s="16" t="s">
        <v>1007</v>
      </c>
      <c r="I533" s="16" t="s">
        <v>31</v>
      </c>
      <c r="J533" s="36">
        <v>116.11</v>
      </c>
      <c r="K533" t="str">
        <f t="shared" si="14"/>
        <v>，1750927</v>
      </c>
      <c r="L533" s="37" t="str">
        <f>VLOOKUP(E533,[1]应付款管理!$A$1:$I$1364,9,0)</f>
        <v>116.11</v>
      </c>
      <c r="M533">
        <f t="shared" si="15"/>
        <v>0</v>
      </c>
    </row>
    <row r="534" spans="2:13">
      <c r="B534" s="14" t="s">
        <v>958</v>
      </c>
      <c r="C534" s="15">
        <v>478877868</v>
      </c>
      <c r="E534" t="s">
        <v>1008</v>
      </c>
      <c r="F534" s="15" t="s">
        <v>508</v>
      </c>
      <c r="G534" s="15" t="s">
        <v>264</v>
      </c>
      <c r="H534" s="16" t="s">
        <v>1009</v>
      </c>
      <c r="I534" s="16" t="s">
        <v>31</v>
      </c>
      <c r="J534" s="36">
        <v>41.33</v>
      </c>
      <c r="K534" t="str">
        <f t="shared" ref="K534:K597" si="16">$K$20&amp;E534</f>
        <v>，1750922</v>
      </c>
      <c r="L534" s="37" t="str">
        <f>VLOOKUP(E534,[1]应付款管理!$A$1:$I$1364,9,0)</f>
        <v>41.33</v>
      </c>
      <c r="M534">
        <f t="shared" ref="M534:M597" si="17">L534-J534</f>
        <v>0</v>
      </c>
    </row>
    <row r="535" spans="2:13">
      <c r="B535" s="14" t="s">
        <v>958</v>
      </c>
      <c r="C535" s="15">
        <v>478873544</v>
      </c>
      <c r="E535" t="s">
        <v>1010</v>
      </c>
      <c r="F535" s="15" t="s">
        <v>958</v>
      </c>
      <c r="G535" s="15" t="s">
        <v>508</v>
      </c>
      <c r="H535" s="16" t="s">
        <v>1011</v>
      </c>
      <c r="I535" s="16" t="s">
        <v>31</v>
      </c>
      <c r="J535" s="36">
        <v>90.49</v>
      </c>
      <c r="K535" t="str">
        <f t="shared" si="16"/>
        <v>，1750906</v>
      </c>
      <c r="L535" s="37" t="str">
        <f>VLOOKUP(E535,[1]应付款管理!$A$1:$I$1364,9,0)</f>
        <v>90.49</v>
      </c>
      <c r="M535">
        <f t="shared" si="17"/>
        <v>0</v>
      </c>
    </row>
    <row r="536" spans="2:13">
      <c r="B536" s="14" t="s">
        <v>958</v>
      </c>
      <c r="C536" s="15">
        <v>478872968</v>
      </c>
      <c r="E536" t="s">
        <v>1012</v>
      </c>
      <c r="F536" s="15" t="s">
        <v>958</v>
      </c>
      <c r="G536" s="15" t="s">
        <v>508</v>
      </c>
      <c r="H536" s="16" t="s">
        <v>1013</v>
      </c>
      <c r="I536" s="16" t="s">
        <v>31</v>
      </c>
      <c r="J536" s="36">
        <v>75.69</v>
      </c>
      <c r="K536" t="str">
        <f t="shared" si="16"/>
        <v>，1750905</v>
      </c>
      <c r="L536" s="37" t="str">
        <f>VLOOKUP(E536,[1]应付款管理!$A$1:$I$1364,9,0)</f>
        <v>75.69</v>
      </c>
      <c r="M536">
        <f t="shared" si="17"/>
        <v>0</v>
      </c>
    </row>
    <row r="537" spans="2:13">
      <c r="B537" s="14" t="s">
        <v>958</v>
      </c>
      <c r="C537" s="15">
        <v>478870648</v>
      </c>
      <c r="E537" t="s">
        <v>1014</v>
      </c>
      <c r="F537" s="15" t="s">
        <v>508</v>
      </c>
      <c r="G537" s="15" t="s">
        <v>264</v>
      </c>
      <c r="H537" s="16" t="s">
        <v>1015</v>
      </c>
      <c r="I537" s="16" t="s">
        <v>31</v>
      </c>
      <c r="J537" s="36">
        <v>76.91</v>
      </c>
      <c r="K537" t="str">
        <f t="shared" si="16"/>
        <v>，1750897</v>
      </c>
      <c r="L537" s="37" t="str">
        <f>VLOOKUP(E537,[1]应付款管理!$A$1:$I$1364,9,0)</f>
        <v>76.91</v>
      </c>
      <c r="M537">
        <f t="shared" si="17"/>
        <v>0</v>
      </c>
    </row>
    <row r="538" spans="2:13">
      <c r="B538" s="14" t="s">
        <v>958</v>
      </c>
      <c r="C538" s="15">
        <v>478870136</v>
      </c>
      <c r="E538" t="s">
        <v>1016</v>
      </c>
      <c r="F538" s="15" t="s">
        <v>264</v>
      </c>
      <c r="G538" s="15" t="s">
        <v>161</v>
      </c>
      <c r="H538" s="16" t="s">
        <v>1017</v>
      </c>
      <c r="I538" s="16" t="s">
        <v>31</v>
      </c>
      <c r="J538" s="36">
        <v>22.72</v>
      </c>
      <c r="K538" t="str">
        <f t="shared" si="16"/>
        <v>，1750894</v>
      </c>
      <c r="L538" s="37" t="str">
        <f>VLOOKUP(E538,[1]应付款管理!$A$1:$I$1364,9,0)</f>
        <v>22.72</v>
      </c>
      <c r="M538">
        <f t="shared" si="17"/>
        <v>0</v>
      </c>
    </row>
    <row r="539" spans="2:13">
      <c r="B539" s="14" t="s">
        <v>958</v>
      </c>
      <c r="C539" s="15">
        <v>478868104</v>
      </c>
      <c r="E539" t="s">
        <v>1018</v>
      </c>
      <c r="F539" s="15" t="s">
        <v>958</v>
      </c>
      <c r="G539" s="15" t="s">
        <v>508</v>
      </c>
      <c r="H539" s="16" t="s">
        <v>1019</v>
      </c>
      <c r="I539" s="16" t="s">
        <v>31</v>
      </c>
      <c r="J539" s="36">
        <v>33.4</v>
      </c>
      <c r="K539" t="str">
        <f t="shared" si="16"/>
        <v>，1750888</v>
      </c>
      <c r="L539" s="37" t="str">
        <f>VLOOKUP(E539,[1]应付款管理!$A$1:$I$1364,9,0)</f>
        <v>33.4</v>
      </c>
      <c r="M539">
        <f t="shared" si="17"/>
        <v>0</v>
      </c>
    </row>
    <row r="540" spans="2:13">
      <c r="B540" s="14" t="s">
        <v>958</v>
      </c>
      <c r="C540" s="15">
        <v>478865704</v>
      </c>
      <c r="E540" t="s">
        <v>1020</v>
      </c>
      <c r="F540" s="15" t="s">
        <v>958</v>
      </c>
      <c r="G540" s="15" t="s">
        <v>85</v>
      </c>
      <c r="H540" s="16" t="s">
        <v>1021</v>
      </c>
      <c r="I540" s="16" t="s">
        <v>31</v>
      </c>
      <c r="J540" s="36">
        <v>252.03</v>
      </c>
      <c r="K540" t="str">
        <f t="shared" si="16"/>
        <v>，1750874</v>
      </c>
      <c r="L540" s="37" t="str">
        <f>VLOOKUP(E540,[1]应付款管理!$A$1:$I$1364,9,0)</f>
        <v>252.04</v>
      </c>
      <c r="M540">
        <f t="shared" si="17"/>
        <v>0.00999999999999091</v>
      </c>
    </row>
    <row r="541" spans="2:13">
      <c r="B541" s="14" t="s">
        <v>958</v>
      </c>
      <c r="C541" s="15">
        <v>478862104</v>
      </c>
      <c r="E541" t="s">
        <v>1022</v>
      </c>
      <c r="F541" s="15" t="s">
        <v>508</v>
      </c>
      <c r="G541" s="15" t="s">
        <v>85</v>
      </c>
      <c r="H541" s="16" t="s">
        <v>1023</v>
      </c>
      <c r="I541" s="16" t="s">
        <v>31</v>
      </c>
      <c r="J541" s="36">
        <v>331.7</v>
      </c>
      <c r="K541" t="str">
        <f t="shared" si="16"/>
        <v>，1750863</v>
      </c>
      <c r="L541" s="37" t="str">
        <f>VLOOKUP(E541,[1]应付款管理!$A$1:$I$1364,9,0)</f>
        <v>331.71</v>
      </c>
      <c r="M541">
        <f t="shared" si="17"/>
        <v>0.00999999999999091</v>
      </c>
    </row>
    <row r="542" spans="2:13">
      <c r="B542" s="14" t="s">
        <v>958</v>
      </c>
      <c r="C542" s="15">
        <v>478861696</v>
      </c>
      <c r="E542" t="s">
        <v>1024</v>
      </c>
      <c r="F542" s="15" t="s">
        <v>958</v>
      </c>
      <c r="G542" s="15" t="s">
        <v>264</v>
      </c>
      <c r="H542" s="16" t="s">
        <v>1025</v>
      </c>
      <c r="I542" s="16" t="s">
        <v>31</v>
      </c>
      <c r="J542" s="36">
        <v>120.43</v>
      </c>
      <c r="K542" t="str">
        <f t="shared" si="16"/>
        <v>，1750861</v>
      </c>
      <c r="L542" s="37" t="str">
        <f>VLOOKUP(E542,[1]应付款管理!$A$1:$I$1364,9,0)</f>
        <v>120.44</v>
      </c>
      <c r="M542">
        <f t="shared" si="17"/>
        <v>0.00999999999999091</v>
      </c>
    </row>
    <row r="543" spans="2:13">
      <c r="B543" s="14" t="s">
        <v>958</v>
      </c>
      <c r="C543" s="15">
        <v>478860668</v>
      </c>
      <c r="E543" t="s">
        <v>1026</v>
      </c>
      <c r="F543" s="15" t="s">
        <v>508</v>
      </c>
      <c r="G543" s="15" t="s">
        <v>264</v>
      </c>
      <c r="H543" s="16" t="s">
        <v>1027</v>
      </c>
      <c r="I543" s="16" t="s">
        <v>31</v>
      </c>
      <c r="J543" s="36">
        <v>153.74</v>
      </c>
      <c r="K543" t="str">
        <f t="shared" si="16"/>
        <v>，1750855</v>
      </c>
      <c r="L543" s="37" t="str">
        <f>VLOOKUP(E543,[1]应付款管理!$A$1:$I$1364,9,0)</f>
        <v>153.74</v>
      </c>
      <c r="M543">
        <f t="shared" si="17"/>
        <v>0</v>
      </c>
    </row>
    <row r="544" spans="2:13">
      <c r="B544" s="14" t="s">
        <v>958</v>
      </c>
      <c r="C544" s="15">
        <v>478859692</v>
      </c>
      <c r="E544" t="s">
        <v>1028</v>
      </c>
      <c r="F544" s="15" t="s">
        <v>958</v>
      </c>
      <c r="G544" s="15" t="s">
        <v>508</v>
      </c>
      <c r="H544" s="16" t="s">
        <v>1029</v>
      </c>
      <c r="I544" s="16" t="s">
        <v>31</v>
      </c>
      <c r="J544" s="36">
        <v>16.91</v>
      </c>
      <c r="K544" t="str">
        <f t="shared" si="16"/>
        <v>，1750852</v>
      </c>
      <c r="L544" s="37" t="str">
        <f>VLOOKUP(E544,[1]应付款管理!$A$1:$I$1364,9,0)</f>
        <v>16.91</v>
      </c>
      <c r="M544">
        <f t="shared" si="17"/>
        <v>0</v>
      </c>
    </row>
    <row r="545" spans="2:13">
      <c r="B545" s="14" t="s">
        <v>958</v>
      </c>
      <c r="C545" s="15">
        <v>478854168</v>
      </c>
      <c r="E545" t="s">
        <v>1030</v>
      </c>
      <c r="F545" s="15" t="s">
        <v>264</v>
      </c>
      <c r="G545" s="15" t="s">
        <v>85</v>
      </c>
      <c r="H545" s="16" t="s">
        <v>1031</v>
      </c>
      <c r="I545" s="16" t="s">
        <v>31</v>
      </c>
      <c r="J545" s="36">
        <v>69.14</v>
      </c>
      <c r="K545" t="str">
        <f t="shared" si="16"/>
        <v>，1750830</v>
      </c>
      <c r="L545" s="37" t="str">
        <f>VLOOKUP(E545,[1]应付款管理!$A$1:$I$1364,9,0)</f>
        <v>69.14</v>
      </c>
      <c r="M545">
        <f t="shared" si="17"/>
        <v>0</v>
      </c>
    </row>
    <row r="546" spans="2:13">
      <c r="B546" s="14" t="s">
        <v>958</v>
      </c>
      <c r="C546" s="15">
        <v>478852256</v>
      </c>
      <c r="E546" t="s">
        <v>1032</v>
      </c>
      <c r="F546" s="15" t="s">
        <v>958</v>
      </c>
      <c r="G546" s="15" t="s">
        <v>508</v>
      </c>
      <c r="H546" s="16" t="s">
        <v>1033</v>
      </c>
      <c r="I546" s="16" t="s">
        <v>31</v>
      </c>
      <c r="J546" s="36">
        <v>26.48</v>
      </c>
      <c r="K546" t="str">
        <f t="shared" si="16"/>
        <v>，1750820</v>
      </c>
      <c r="L546" s="37" t="str">
        <f>VLOOKUP(E546,[1]应付款管理!$A$1:$I$1364,9,0)</f>
        <v>26.48</v>
      </c>
      <c r="M546">
        <f t="shared" si="17"/>
        <v>0</v>
      </c>
    </row>
    <row r="547" spans="2:13">
      <c r="B547" s="14" t="s">
        <v>958</v>
      </c>
      <c r="C547" s="15">
        <v>478850408</v>
      </c>
      <c r="E547" t="s">
        <v>1034</v>
      </c>
      <c r="F547" s="15" t="s">
        <v>508</v>
      </c>
      <c r="G547" s="15" t="s">
        <v>264</v>
      </c>
      <c r="H547" s="16" t="s">
        <v>1035</v>
      </c>
      <c r="I547" s="16" t="s">
        <v>31</v>
      </c>
      <c r="J547" s="36">
        <v>73.91</v>
      </c>
      <c r="K547" t="str">
        <f t="shared" si="16"/>
        <v>，1750817</v>
      </c>
      <c r="L547" s="37" t="str">
        <f>VLOOKUP(E547,[1]应付款管理!$A$1:$I$1364,9,0)</f>
        <v>73.91</v>
      </c>
      <c r="M547">
        <f t="shared" si="17"/>
        <v>0</v>
      </c>
    </row>
    <row r="548" spans="2:13">
      <c r="B548" s="14" t="s">
        <v>958</v>
      </c>
      <c r="C548" s="15">
        <v>478846608</v>
      </c>
      <c r="E548" t="s">
        <v>1036</v>
      </c>
      <c r="F548" s="15" t="s">
        <v>958</v>
      </c>
      <c r="G548" s="15" t="s">
        <v>508</v>
      </c>
      <c r="H548" s="16" t="s">
        <v>1011</v>
      </c>
      <c r="I548" s="16" t="s">
        <v>31</v>
      </c>
      <c r="J548" s="36">
        <v>90.49</v>
      </c>
      <c r="K548" t="str">
        <f t="shared" si="16"/>
        <v>，1750808</v>
      </c>
      <c r="L548" s="37" t="str">
        <f>VLOOKUP(E548,[1]应付款管理!$A$1:$I$1364,9,0)</f>
        <v>90.49</v>
      </c>
      <c r="M548">
        <f t="shared" si="17"/>
        <v>0</v>
      </c>
    </row>
    <row r="549" spans="2:13">
      <c r="B549" s="14" t="s">
        <v>958</v>
      </c>
      <c r="C549" s="15">
        <v>478845152</v>
      </c>
      <c r="E549" t="s">
        <v>1037</v>
      </c>
      <c r="F549" s="15" t="s">
        <v>958</v>
      </c>
      <c r="G549" s="15" t="s">
        <v>508</v>
      </c>
      <c r="H549" s="16" t="s">
        <v>1038</v>
      </c>
      <c r="I549" s="16" t="s">
        <v>31</v>
      </c>
      <c r="J549" s="36">
        <v>25.16</v>
      </c>
      <c r="K549" t="str">
        <f t="shared" si="16"/>
        <v>，1750803</v>
      </c>
      <c r="L549" s="37" t="str">
        <f>VLOOKUP(E549,[1]应付款管理!$A$1:$I$1364,9,0)</f>
        <v>25.16</v>
      </c>
      <c r="M549">
        <f t="shared" si="17"/>
        <v>0</v>
      </c>
    </row>
    <row r="550" spans="2:13">
      <c r="B550" s="14" t="s">
        <v>958</v>
      </c>
      <c r="C550" s="15">
        <v>478844912</v>
      </c>
      <c r="E550" t="s">
        <v>1039</v>
      </c>
      <c r="F550" s="15" t="s">
        <v>508</v>
      </c>
      <c r="G550" s="15" t="s">
        <v>27</v>
      </c>
      <c r="H550" s="16" t="s">
        <v>1040</v>
      </c>
      <c r="I550" s="16" t="s">
        <v>31</v>
      </c>
      <c r="J550" s="36">
        <v>81.3</v>
      </c>
      <c r="K550" t="str">
        <f t="shared" si="16"/>
        <v>，1750802</v>
      </c>
      <c r="L550" s="37" t="str">
        <f>VLOOKUP(E550,[1]应付款管理!$A$1:$I$1364,9,0)</f>
        <v>81.3</v>
      </c>
      <c r="M550">
        <f t="shared" si="17"/>
        <v>0</v>
      </c>
    </row>
    <row r="551" spans="2:13">
      <c r="B551" s="14" t="s">
        <v>958</v>
      </c>
      <c r="C551" s="15">
        <v>478843036</v>
      </c>
      <c r="E551" t="s">
        <v>1041</v>
      </c>
      <c r="F551" s="15" t="s">
        <v>264</v>
      </c>
      <c r="G551" s="15" t="s">
        <v>85</v>
      </c>
      <c r="H551" s="16" t="s">
        <v>1042</v>
      </c>
      <c r="I551" s="16" t="s">
        <v>31</v>
      </c>
      <c r="J551" s="36">
        <v>196.74</v>
      </c>
      <c r="K551" t="str">
        <f t="shared" si="16"/>
        <v>，1750794</v>
      </c>
      <c r="L551" s="37" t="str">
        <f>VLOOKUP(E551,[1]应付款管理!$A$1:$I$1364,9,0)</f>
        <v>196.74</v>
      </c>
      <c r="M551">
        <f t="shared" si="17"/>
        <v>0</v>
      </c>
    </row>
    <row r="552" spans="2:13">
      <c r="B552" s="14" t="s">
        <v>958</v>
      </c>
      <c r="C552" s="15">
        <v>478842312</v>
      </c>
      <c r="E552" t="s">
        <v>1043</v>
      </c>
      <c r="F552" s="15" t="s">
        <v>508</v>
      </c>
      <c r="G552" s="15" t="s">
        <v>264</v>
      </c>
      <c r="H552" s="16" t="s">
        <v>1044</v>
      </c>
      <c r="I552" s="16" t="s">
        <v>31</v>
      </c>
      <c r="J552" s="36">
        <v>50.65</v>
      </c>
      <c r="K552" t="str">
        <f t="shared" si="16"/>
        <v>，1750789</v>
      </c>
      <c r="L552" s="37" t="str">
        <f>VLOOKUP(E552,[1]应付款管理!$A$1:$I$1364,9,0)</f>
        <v>50.65</v>
      </c>
      <c r="M552">
        <f t="shared" si="17"/>
        <v>0</v>
      </c>
    </row>
    <row r="553" spans="2:13">
      <c r="B553" s="14" t="s">
        <v>958</v>
      </c>
      <c r="C553" s="15">
        <v>478839108</v>
      </c>
      <c r="E553" t="s">
        <v>1045</v>
      </c>
      <c r="F553" s="15" t="s">
        <v>958</v>
      </c>
      <c r="G553" s="15" t="s">
        <v>508</v>
      </c>
      <c r="H553" s="16" t="s">
        <v>1046</v>
      </c>
      <c r="I553" s="16" t="s">
        <v>31</v>
      </c>
      <c r="J553" s="36">
        <v>189.41</v>
      </c>
      <c r="K553" t="str">
        <f t="shared" si="16"/>
        <v>，1750780</v>
      </c>
      <c r="L553" s="37" t="str">
        <f>VLOOKUP(E553,[1]应付款管理!$A$1:$I$1364,9,0)</f>
        <v>189.41</v>
      </c>
      <c r="M553">
        <f t="shared" si="17"/>
        <v>0</v>
      </c>
    </row>
    <row r="554" spans="2:13">
      <c r="B554" s="14" t="s">
        <v>958</v>
      </c>
      <c r="C554" s="15">
        <v>478838860</v>
      </c>
      <c r="E554" t="s">
        <v>1047</v>
      </c>
      <c r="F554" s="15" t="s">
        <v>27</v>
      </c>
      <c r="G554" s="15" t="s">
        <v>29</v>
      </c>
      <c r="H554" s="16" t="s">
        <v>1048</v>
      </c>
      <c r="I554" s="16" t="s">
        <v>31</v>
      </c>
      <c r="J554" s="36">
        <v>160.67</v>
      </c>
      <c r="K554" t="str">
        <f t="shared" si="16"/>
        <v>，1750778</v>
      </c>
      <c r="L554" s="37" t="str">
        <f>VLOOKUP(E554,[1]应付款管理!$A$1:$I$1364,9,0)</f>
        <v>160.67</v>
      </c>
      <c r="M554">
        <f t="shared" si="17"/>
        <v>0</v>
      </c>
    </row>
    <row r="555" spans="2:13">
      <c r="B555" s="14" t="s">
        <v>958</v>
      </c>
      <c r="C555" s="15">
        <v>478838644</v>
      </c>
      <c r="E555" t="s">
        <v>1049</v>
      </c>
      <c r="F555" s="15" t="s">
        <v>958</v>
      </c>
      <c r="G555" s="15" t="s">
        <v>508</v>
      </c>
      <c r="H555" s="16" t="s">
        <v>1050</v>
      </c>
      <c r="I555" s="16" t="s">
        <v>31</v>
      </c>
      <c r="J555" s="36">
        <v>62.01</v>
      </c>
      <c r="K555" t="str">
        <f t="shared" si="16"/>
        <v>，1750775</v>
      </c>
      <c r="L555" s="37" t="str">
        <f>VLOOKUP(E555,[1]应付款管理!$A$1:$I$1364,9,0)</f>
        <v>62.01</v>
      </c>
      <c r="M555">
        <f t="shared" si="17"/>
        <v>0</v>
      </c>
    </row>
    <row r="556" spans="2:13">
      <c r="B556" s="14" t="s">
        <v>958</v>
      </c>
      <c r="C556" s="15">
        <v>478838580</v>
      </c>
      <c r="E556" t="s">
        <v>1051</v>
      </c>
      <c r="F556" s="15" t="s">
        <v>27</v>
      </c>
      <c r="G556" s="15" t="s">
        <v>29</v>
      </c>
      <c r="H556" s="16" t="s">
        <v>1052</v>
      </c>
      <c r="I556" s="16" t="s">
        <v>31</v>
      </c>
      <c r="J556" s="36">
        <v>158.05</v>
      </c>
      <c r="K556" t="str">
        <f t="shared" si="16"/>
        <v>，1750773</v>
      </c>
      <c r="L556" s="37" t="str">
        <f>VLOOKUP(E556,[1]应付款管理!$A$1:$I$1364,9,0)</f>
        <v>158.05</v>
      </c>
      <c r="M556">
        <f t="shared" si="17"/>
        <v>0</v>
      </c>
    </row>
    <row r="557" spans="2:13">
      <c r="B557" s="14" t="s">
        <v>958</v>
      </c>
      <c r="C557" s="15">
        <v>478836012</v>
      </c>
      <c r="E557" t="s">
        <v>1053</v>
      </c>
      <c r="F557" s="15" t="s">
        <v>508</v>
      </c>
      <c r="G557" s="15" t="s">
        <v>264</v>
      </c>
      <c r="H557" s="16" t="s">
        <v>1054</v>
      </c>
      <c r="I557" s="16" t="s">
        <v>31</v>
      </c>
      <c r="J557" s="36">
        <v>195.03</v>
      </c>
      <c r="K557" t="str">
        <f t="shared" si="16"/>
        <v>，1750770</v>
      </c>
      <c r="L557" s="37" t="str">
        <f>VLOOKUP(E557,[1]应付款管理!$A$1:$I$1364,9,0)</f>
        <v>195.03</v>
      </c>
      <c r="M557">
        <f t="shared" si="17"/>
        <v>0</v>
      </c>
    </row>
    <row r="558" spans="2:13">
      <c r="B558" s="14" t="s">
        <v>958</v>
      </c>
      <c r="C558" s="15">
        <v>478828976</v>
      </c>
      <c r="E558" t="s">
        <v>1055</v>
      </c>
      <c r="F558" s="15" t="s">
        <v>958</v>
      </c>
      <c r="G558" s="15" t="s">
        <v>264</v>
      </c>
      <c r="H558" s="16" t="s">
        <v>1056</v>
      </c>
      <c r="I558" s="16" t="s">
        <v>31</v>
      </c>
      <c r="J558" s="36">
        <v>65.44</v>
      </c>
      <c r="K558" t="str">
        <f t="shared" si="16"/>
        <v>，1750742</v>
      </c>
      <c r="L558" s="37" t="str">
        <f>VLOOKUP(E558,[1]应付款管理!$A$1:$I$1364,9,0)</f>
        <v>65.44</v>
      </c>
      <c r="M558">
        <f t="shared" si="17"/>
        <v>0</v>
      </c>
    </row>
    <row r="559" spans="2:13">
      <c r="B559" s="14" t="s">
        <v>958</v>
      </c>
      <c r="C559" s="15">
        <v>478823788</v>
      </c>
      <c r="E559" t="s">
        <v>1057</v>
      </c>
      <c r="F559" s="15" t="s">
        <v>958</v>
      </c>
      <c r="G559" s="15" t="s">
        <v>508</v>
      </c>
      <c r="H559" s="16" t="s">
        <v>1058</v>
      </c>
      <c r="I559" s="16" t="s">
        <v>31</v>
      </c>
      <c r="J559" s="36">
        <v>44.07</v>
      </c>
      <c r="K559" t="str">
        <f t="shared" si="16"/>
        <v>，1750727</v>
      </c>
      <c r="L559" s="37" t="str">
        <f>VLOOKUP(E559,[1]应付款管理!$A$1:$I$1364,9,0)</f>
        <v>44.07</v>
      </c>
      <c r="M559">
        <f t="shared" si="17"/>
        <v>0</v>
      </c>
    </row>
    <row r="560" spans="2:13">
      <c r="B560" s="14" t="s">
        <v>958</v>
      </c>
      <c r="C560" s="15">
        <v>478822144</v>
      </c>
      <c r="E560" t="s">
        <v>1059</v>
      </c>
      <c r="F560" s="15" t="s">
        <v>43</v>
      </c>
      <c r="G560" s="15" t="s">
        <v>27</v>
      </c>
      <c r="H560" s="16" t="s">
        <v>1060</v>
      </c>
      <c r="I560" s="16" t="s">
        <v>31</v>
      </c>
      <c r="J560" s="36">
        <v>45.39</v>
      </c>
      <c r="K560" t="str">
        <f t="shared" si="16"/>
        <v>，1750726</v>
      </c>
      <c r="L560" s="37" t="str">
        <f>VLOOKUP(E560,[1]应付款管理!$A$1:$I$1364,9,0)</f>
        <v>45.39</v>
      </c>
      <c r="M560">
        <f t="shared" si="17"/>
        <v>0</v>
      </c>
    </row>
    <row r="561" spans="2:13">
      <c r="B561" s="14" t="s">
        <v>958</v>
      </c>
      <c r="C561" s="15">
        <v>478821572</v>
      </c>
      <c r="E561" t="s">
        <v>1061</v>
      </c>
      <c r="F561" s="15" t="s">
        <v>508</v>
      </c>
      <c r="G561" s="15" t="s">
        <v>264</v>
      </c>
      <c r="H561" s="16" t="s">
        <v>1062</v>
      </c>
      <c r="I561" s="16" t="s">
        <v>31</v>
      </c>
      <c r="J561" s="36">
        <v>56.19</v>
      </c>
      <c r="K561" t="str">
        <f t="shared" si="16"/>
        <v>，1750722</v>
      </c>
      <c r="L561" s="37" t="str">
        <f>VLOOKUP(E561,[1]应付款管理!$A$1:$I$1364,9,0)</f>
        <v>56.19</v>
      </c>
      <c r="M561">
        <f t="shared" si="17"/>
        <v>0</v>
      </c>
    </row>
    <row r="562" spans="2:13">
      <c r="B562" s="14" t="s">
        <v>958</v>
      </c>
      <c r="C562" s="15">
        <v>478821372</v>
      </c>
      <c r="E562" t="s">
        <v>1063</v>
      </c>
      <c r="F562" s="15" t="s">
        <v>958</v>
      </c>
      <c r="G562" s="15" t="s">
        <v>508</v>
      </c>
      <c r="H562" s="16" t="s">
        <v>1064</v>
      </c>
      <c r="I562" s="16" t="s">
        <v>31</v>
      </c>
      <c r="J562" s="36">
        <v>39.43</v>
      </c>
      <c r="K562" t="str">
        <f t="shared" si="16"/>
        <v>，1750720</v>
      </c>
      <c r="L562" s="37" t="str">
        <f>VLOOKUP(E562,[1]应付款管理!$A$1:$I$1364,9,0)</f>
        <v>39.43</v>
      </c>
      <c r="M562">
        <f t="shared" si="17"/>
        <v>0</v>
      </c>
    </row>
    <row r="563" spans="2:13">
      <c r="B563" s="14" t="s">
        <v>958</v>
      </c>
      <c r="C563" s="15">
        <v>478821252</v>
      </c>
      <c r="E563" t="s">
        <v>1065</v>
      </c>
      <c r="F563" s="15" t="s">
        <v>958</v>
      </c>
      <c r="G563" s="15" t="s">
        <v>508</v>
      </c>
      <c r="H563" s="16" t="s">
        <v>1066</v>
      </c>
      <c r="I563" s="16" t="s">
        <v>31</v>
      </c>
      <c r="J563" s="36">
        <v>337.1</v>
      </c>
      <c r="K563" t="str">
        <f t="shared" si="16"/>
        <v>，1750719</v>
      </c>
      <c r="L563" s="37" t="str">
        <f>VLOOKUP(E563,[1]应付款管理!$A$1:$I$1364,9,0)</f>
        <v>337.1</v>
      </c>
      <c r="M563">
        <f t="shared" si="17"/>
        <v>0</v>
      </c>
    </row>
    <row r="564" spans="2:13">
      <c r="B564" s="14" t="s">
        <v>958</v>
      </c>
      <c r="C564" s="15">
        <v>478820260</v>
      </c>
      <c r="E564" t="s">
        <v>1067</v>
      </c>
      <c r="F564" s="15" t="s">
        <v>958</v>
      </c>
      <c r="G564" s="15" t="s">
        <v>508</v>
      </c>
      <c r="H564" s="16" t="s">
        <v>1068</v>
      </c>
      <c r="I564" s="16" t="s">
        <v>31</v>
      </c>
      <c r="J564" s="36">
        <v>29.69</v>
      </c>
      <c r="K564" t="str">
        <f t="shared" si="16"/>
        <v>，1750717</v>
      </c>
      <c r="L564" s="37" t="str">
        <f>VLOOKUP(E564,[1]应付款管理!$A$1:$I$1364,9,0)</f>
        <v>29.69</v>
      </c>
      <c r="M564">
        <f t="shared" si="17"/>
        <v>0</v>
      </c>
    </row>
    <row r="565" spans="2:13">
      <c r="B565" s="14" t="s">
        <v>958</v>
      </c>
      <c r="C565" s="15">
        <v>478820224</v>
      </c>
      <c r="E565" t="s">
        <v>1069</v>
      </c>
      <c r="F565" s="15" t="s">
        <v>958</v>
      </c>
      <c r="G565" s="15" t="s">
        <v>508</v>
      </c>
      <c r="H565" s="16" t="s">
        <v>1070</v>
      </c>
      <c r="I565" s="16" t="s">
        <v>31</v>
      </c>
      <c r="J565" s="36">
        <v>93.52</v>
      </c>
      <c r="K565" t="str">
        <f t="shared" si="16"/>
        <v>，1750716</v>
      </c>
      <c r="L565" s="37" t="str">
        <f>VLOOKUP(E565,[1]应付款管理!$A$1:$I$1364,9,0)</f>
        <v>93.52</v>
      </c>
      <c r="M565">
        <f t="shared" si="17"/>
        <v>0</v>
      </c>
    </row>
    <row r="566" spans="2:13">
      <c r="B566" s="14" t="s">
        <v>958</v>
      </c>
      <c r="C566" s="15">
        <v>478818828</v>
      </c>
      <c r="E566" t="s">
        <v>1071</v>
      </c>
      <c r="F566" s="15" t="s">
        <v>85</v>
      </c>
      <c r="G566" s="15" t="s">
        <v>43</v>
      </c>
      <c r="H566" s="16" t="s">
        <v>1072</v>
      </c>
      <c r="I566" s="16" t="s">
        <v>31</v>
      </c>
      <c r="J566" s="36">
        <v>223.96</v>
      </c>
      <c r="K566" t="str">
        <f t="shared" si="16"/>
        <v>，1750711</v>
      </c>
      <c r="L566" s="37" t="str">
        <f>VLOOKUP(E566,[1]应付款管理!$A$1:$I$1364,9,0)</f>
        <v>223.96</v>
      </c>
      <c r="M566">
        <f t="shared" si="17"/>
        <v>0</v>
      </c>
    </row>
    <row r="567" spans="2:13">
      <c r="B567" s="14" t="s">
        <v>958</v>
      </c>
      <c r="C567" s="15">
        <v>478816464</v>
      </c>
      <c r="E567" t="s">
        <v>1073</v>
      </c>
      <c r="F567" s="15" t="s">
        <v>508</v>
      </c>
      <c r="G567" s="15" t="s">
        <v>264</v>
      </c>
      <c r="H567" s="16" t="s">
        <v>1074</v>
      </c>
      <c r="I567" s="16" t="s">
        <v>31</v>
      </c>
      <c r="J567" s="36">
        <v>132.77</v>
      </c>
      <c r="K567" t="str">
        <f t="shared" si="16"/>
        <v>，1750705</v>
      </c>
      <c r="L567" s="37" t="str">
        <f>VLOOKUP(E567,[1]应付款管理!$A$1:$I$1364,9,0)</f>
        <v>132.77</v>
      </c>
      <c r="M567">
        <f t="shared" si="17"/>
        <v>0</v>
      </c>
    </row>
    <row r="568" spans="2:13">
      <c r="B568" s="14" t="s">
        <v>958</v>
      </c>
      <c r="C568" s="15">
        <v>478812216</v>
      </c>
      <c r="E568" t="s">
        <v>1075</v>
      </c>
      <c r="F568" s="15" t="s">
        <v>264</v>
      </c>
      <c r="G568" s="15" t="s">
        <v>27</v>
      </c>
      <c r="H568" s="16" t="s">
        <v>1076</v>
      </c>
      <c r="I568" s="16" t="s">
        <v>31</v>
      </c>
      <c r="J568" s="36">
        <v>203.7</v>
      </c>
      <c r="K568" t="str">
        <f t="shared" si="16"/>
        <v>，1750699</v>
      </c>
      <c r="L568" s="37" t="str">
        <f>VLOOKUP(E568,[1]应付款管理!$A$1:$I$1364,9,0)</f>
        <v>203.72</v>
      </c>
      <c r="M568">
        <f t="shared" si="17"/>
        <v>0.0200000000000102</v>
      </c>
    </row>
    <row r="569" spans="2:13">
      <c r="B569" s="14" t="s">
        <v>958</v>
      </c>
      <c r="C569" s="15">
        <v>478810528</v>
      </c>
      <c r="E569" t="s">
        <v>1077</v>
      </c>
      <c r="F569" s="15" t="s">
        <v>264</v>
      </c>
      <c r="G569" s="15" t="s">
        <v>161</v>
      </c>
      <c r="H569" s="16" t="s">
        <v>1078</v>
      </c>
      <c r="I569" s="16" t="s">
        <v>31</v>
      </c>
      <c r="J569" s="36">
        <v>86.94</v>
      </c>
      <c r="K569" t="str">
        <f t="shared" si="16"/>
        <v>，1750696</v>
      </c>
      <c r="L569" s="37" t="str">
        <f>VLOOKUP(E569,[1]应付款管理!$A$1:$I$1364,9,0)</f>
        <v>86.94</v>
      </c>
      <c r="M569">
        <f t="shared" si="17"/>
        <v>0</v>
      </c>
    </row>
    <row r="570" spans="2:13">
      <c r="B570" s="14" t="s">
        <v>958</v>
      </c>
      <c r="C570" s="15">
        <v>478809232</v>
      </c>
      <c r="E570" t="s">
        <v>1079</v>
      </c>
      <c r="F570" s="15" t="s">
        <v>264</v>
      </c>
      <c r="G570" s="15" t="s">
        <v>161</v>
      </c>
      <c r="H570" s="16" t="s">
        <v>1080</v>
      </c>
      <c r="I570" s="16" t="s">
        <v>31</v>
      </c>
      <c r="J570" s="36">
        <v>36.17</v>
      </c>
      <c r="K570" t="str">
        <f t="shared" si="16"/>
        <v>，1750691</v>
      </c>
      <c r="L570" s="37" t="str">
        <f>VLOOKUP(E570,[1]应付款管理!$A$1:$I$1364,9,0)</f>
        <v>36.17</v>
      </c>
      <c r="M570">
        <f t="shared" si="17"/>
        <v>0</v>
      </c>
    </row>
    <row r="571" spans="2:13">
      <c r="B571" s="14" t="s">
        <v>958</v>
      </c>
      <c r="C571" s="15">
        <v>478803612</v>
      </c>
      <c r="E571" t="s">
        <v>1081</v>
      </c>
      <c r="F571" s="15" t="s">
        <v>508</v>
      </c>
      <c r="G571" s="15" t="s">
        <v>264</v>
      </c>
      <c r="H571" s="16" t="s">
        <v>1082</v>
      </c>
      <c r="I571" s="16" t="s">
        <v>31</v>
      </c>
      <c r="J571" s="36">
        <v>52</v>
      </c>
      <c r="K571" t="str">
        <f t="shared" si="16"/>
        <v>，1750666</v>
      </c>
      <c r="L571" s="37" t="str">
        <f>VLOOKUP(E571,[1]应付款管理!$A$1:$I$1364,9,0)</f>
        <v>52</v>
      </c>
      <c r="M571">
        <f t="shared" si="17"/>
        <v>0</v>
      </c>
    </row>
    <row r="572" spans="2:13">
      <c r="B572" s="14" t="s">
        <v>958</v>
      </c>
      <c r="C572" s="15">
        <v>478802764</v>
      </c>
      <c r="E572" t="s">
        <v>1083</v>
      </c>
      <c r="F572" s="15" t="s">
        <v>958</v>
      </c>
      <c r="G572" s="15" t="s">
        <v>508</v>
      </c>
      <c r="H572" s="16" t="s">
        <v>1084</v>
      </c>
      <c r="I572" s="16" t="s">
        <v>31</v>
      </c>
      <c r="J572" s="36">
        <v>75.85</v>
      </c>
      <c r="K572" t="str">
        <f t="shared" si="16"/>
        <v>，1750660</v>
      </c>
      <c r="L572" s="37" t="str">
        <f>VLOOKUP(E572,[1]应付款管理!$A$1:$I$1364,9,0)</f>
        <v>75.85</v>
      </c>
      <c r="M572">
        <f t="shared" si="17"/>
        <v>0</v>
      </c>
    </row>
    <row r="573" spans="2:13">
      <c r="B573" s="14" t="s">
        <v>958</v>
      </c>
      <c r="C573" s="15">
        <v>478798920</v>
      </c>
      <c r="E573" t="s">
        <v>1085</v>
      </c>
      <c r="F573" s="15" t="s">
        <v>161</v>
      </c>
      <c r="G573" s="15" t="s">
        <v>85</v>
      </c>
      <c r="H573" s="16" t="s">
        <v>1086</v>
      </c>
      <c r="I573" s="16" t="s">
        <v>31</v>
      </c>
      <c r="J573" s="36">
        <v>19.34</v>
      </c>
      <c r="K573" t="str">
        <f t="shared" si="16"/>
        <v>，1750648</v>
      </c>
      <c r="L573" s="37" t="str">
        <f>VLOOKUP(E573,[1]应付款管理!$A$1:$I$1364,9,0)</f>
        <v>19.34</v>
      </c>
      <c r="M573">
        <f t="shared" si="17"/>
        <v>0</v>
      </c>
    </row>
    <row r="574" spans="2:13">
      <c r="B574" s="14" t="s">
        <v>958</v>
      </c>
      <c r="C574" s="15">
        <v>478798812</v>
      </c>
      <c r="E574" t="s">
        <v>1087</v>
      </c>
      <c r="F574" s="15" t="s">
        <v>264</v>
      </c>
      <c r="G574" s="15" t="s">
        <v>85</v>
      </c>
      <c r="H574" s="16" t="s">
        <v>1088</v>
      </c>
      <c r="I574" s="16" t="s">
        <v>31</v>
      </c>
      <c r="J574" s="36">
        <v>179.86</v>
      </c>
      <c r="K574" t="str">
        <f t="shared" si="16"/>
        <v>，1750647</v>
      </c>
      <c r="L574" s="37" t="str">
        <f>VLOOKUP(E574,[1]应付款管理!$A$1:$I$1364,9,0)</f>
        <v>179.86</v>
      </c>
      <c r="M574">
        <f t="shared" si="17"/>
        <v>0</v>
      </c>
    </row>
    <row r="575" spans="2:13">
      <c r="B575" s="14" t="s">
        <v>958</v>
      </c>
      <c r="C575" s="15">
        <v>478797152</v>
      </c>
      <c r="E575" t="s">
        <v>1089</v>
      </c>
      <c r="F575" s="15" t="s">
        <v>161</v>
      </c>
      <c r="G575" s="15" t="s">
        <v>85</v>
      </c>
      <c r="H575" s="16" t="s">
        <v>1090</v>
      </c>
      <c r="I575" s="16" t="s">
        <v>31</v>
      </c>
      <c r="J575" s="36">
        <v>70.83</v>
      </c>
      <c r="K575" t="str">
        <f t="shared" si="16"/>
        <v>，1750637</v>
      </c>
      <c r="L575" s="37" t="str">
        <f>VLOOKUP(E575,[1]应付款管理!$A$1:$I$1364,9,0)</f>
        <v>70.83</v>
      </c>
      <c r="M575">
        <f t="shared" si="17"/>
        <v>0</v>
      </c>
    </row>
    <row r="576" spans="2:13">
      <c r="B576" s="14" t="s">
        <v>958</v>
      </c>
      <c r="C576" s="15">
        <v>478796416</v>
      </c>
      <c r="E576" t="s">
        <v>1091</v>
      </c>
      <c r="F576" s="15" t="s">
        <v>161</v>
      </c>
      <c r="G576" s="15" t="s">
        <v>27</v>
      </c>
      <c r="H576" s="16" t="s">
        <v>1092</v>
      </c>
      <c r="I576" s="16" t="s">
        <v>31</v>
      </c>
      <c r="J576" s="36">
        <v>264.29</v>
      </c>
      <c r="K576" t="str">
        <f t="shared" si="16"/>
        <v>，1750635</v>
      </c>
      <c r="L576" s="37" t="str">
        <f>VLOOKUP(E576,[1]应付款管理!$A$1:$I$1364,9,0)</f>
        <v>264.3</v>
      </c>
      <c r="M576">
        <f t="shared" si="17"/>
        <v>0.00999999999999091</v>
      </c>
    </row>
    <row r="577" spans="2:13">
      <c r="B577" s="14" t="s">
        <v>958</v>
      </c>
      <c r="C577" s="15">
        <v>478793312</v>
      </c>
      <c r="E577" t="s">
        <v>1093</v>
      </c>
      <c r="F577" s="15" t="s">
        <v>508</v>
      </c>
      <c r="G577" s="15" t="s">
        <v>264</v>
      </c>
      <c r="H577" s="16" t="s">
        <v>1094</v>
      </c>
      <c r="I577" s="16" t="s">
        <v>31</v>
      </c>
      <c r="J577" s="36">
        <v>51.45</v>
      </c>
      <c r="K577" t="str">
        <f t="shared" si="16"/>
        <v>，1750630</v>
      </c>
      <c r="L577" s="37" t="str">
        <f>VLOOKUP(E577,[1]应付款管理!$A$1:$I$1364,9,0)</f>
        <v>51.45</v>
      </c>
      <c r="M577">
        <f t="shared" si="17"/>
        <v>0</v>
      </c>
    </row>
    <row r="578" spans="2:13">
      <c r="B578" s="14" t="s">
        <v>958</v>
      </c>
      <c r="C578" s="15">
        <v>478787056</v>
      </c>
      <c r="E578" t="s">
        <v>1095</v>
      </c>
      <c r="F578" s="15" t="s">
        <v>85</v>
      </c>
      <c r="G578" s="15" t="s">
        <v>43</v>
      </c>
      <c r="H578" s="16" t="s">
        <v>1096</v>
      </c>
      <c r="I578" s="16" t="s">
        <v>31</v>
      </c>
      <c r="J578" s="36">
        <v>129.07</v>
      </c>
      <c r="K578" t="str">
        <f t="shared" si="16"/>
        <v>，1750601</v>
      </c>
      <c r="L578" s="37" t="str">
        <f>VLOOKUP(E578,[1]应付款管理!$A$1:$I$1364,9,0)</f>
        <v>129.07</v>
      </c>
      <c r="M578">
        <f t="shared" si="17"/>
        <v>0</v>
      </c>
    </row>
    <row r="579" spans="2:13">
      <c r="B579" s="14" t="s">
        <v>958</v>
      </c>
      <c r="C579" s="15">
        <v>478785368</v>
      </c>
      <c r="E579" t="s">
        <v>1097</v>
      </c>
      <c r="F579" s="15" t="s">
        <v>508</v>
      </c>
      <c r="G579" s="15" t="s">
        <v>161</v>
      </c>
      <c r="H579" s="16" t="s">
        <v>1098</v>
      </c>
      <c r="I579" s="16" t="s">
        <v>31</v>
      </c>
      <c r="J579" s="36">
        <v>46.68</v>
      </c>
      <c r="K579" t="str">
        <f t="shared" si="16"/>
        <v>，1750596</v>
      </c>
      <c r="L579" s="37" t="str">
        <f>VLOOKUP(E579,[1]应付款管理!$A$1:$I$1364,9,0)</f>
        <v>46.68</v>
      </c>
      <c r="M579">
        <f t="shared" si="17"/>
        <v>0</v>
      </c>
    </row>
    <row r="580" spans="2:13">
      <c r="B580" s="14" t="s">
        <v>958</v>
      </c>
      <c r="C580" s="15">
        <v>478784304</v>
      </c>
      <c r="E580" t="s">
        <v>1099</v>
      </c>
      <c r="F580" s="15" t="s">
        <v>958</v>
      </c>
      <c r="G580" s="15" t="s">
        <v>508</v>
      </c>
      <c r="H580" s="16" t="s">
        <v>1100</v>
      </c>
      <c r="I580" s="16" t="s">
        <v>31</v>
      </c>
      <c r="J580" s="36">
        <v>25.17</v>
      </c>
      <c r="K580" t="str">
        <f t="shared" si="16"/>
        <v>，1750591</v>
      </c>
      <c r="L580" s="37" t="str">
        <f>VLOOKUP(E580,[1]应付款管理!$A$1:$I$1364,9,0)</f>
        <v>25.17</v>
      </c>
      <c r="M580">
        <f t="shared" si="17"/>
        <v>0</v>
      </c>
    </row>
    <row r="581" spans="2:13">
      <c r="B581" s="14" t="s">
        <v>958</v>
      </c>
      <c r="C581" s="15">
        <v>478776132</v>
      </c>
      <c r="E581" t="s">
        <v>1101</v>
      </c>
      <c r="F581" s="15" t="s">
        <v>161</v>
      </c>
      <c r="G581" s="15" t="s">
        <v>85</v>
      </c>
      <c r="H581" s="16" t="s">
        <v>1102</v>
      </c>
      <c r="I581" s="16" t="s">
        <v>31</v>
      </c>
      <c r="J581" s="36">
        <v>156.59</v>
      </c>
      <c r="K581" t="str">
        <f t="shared" si="16"/>
        <v>，1750553</v>
      </c>
      <c r="L581" s="37" t="str">
        <f>VLOOKUP(E581,[1]应付款管理!$A$1:$I$1364,9,0)</f>
        <v>156.59</v>
      </c>
      <c r="M581">
        <f t="shared" si="17"/>
        <v>0</v>
      </c>
    </row>
    <row r="582" spans="2:13">
      <c r="B582" s="14" t="s">
        <v>958</v>
      </c>
      <c r="C582" s="15">
        <v>478764892</v>
      </c>
      <c r="E582" t="s">
        <v>1103</v>
      </c>
      <c r="F582" s="15" t="s">
        <v>264</v>
      </c>
      <c r="G582" s="15" t="s">
        <v>85</v>
      </c>
      <c r="H582" s="16" t="s">
        <v>1104</v>
      </c>
      <c r="I582" s="16" t="s">
        <v>31</v>
      </c>
      <c r="J582" s="36">
        <v>45.92</v>
      </c>
      <c r="K582" t="str">
        <f t="shared" si="16"/>
        <v>，1750503</v>
      </c>
      <c r="L582" s="37" t="str">
        <f>VLOOKUP(E582,[1]应付款管理!$A$1:$I$1364,9,0)</f>
        <v>45.92</v>
      </c>
      <c r="M582">
        <f t="shared" si="17"/>
        <v>0</v>
      </c>
    </row>
    <row r="583" spans="2:13">
      <c r="B583" s="14" t="s">
        <v>958</v>
      </c>
      <c r="C583" s="15">
        <v>478763884</v>
      </c>
      <c r="E583" t="s">
        <v>1105</v>
      </c>
      <c r="F583" s="15" t="s">
        <v>508</v>
      </c>
      <c r="G583" s="15" t="s">
        <v>161</v>
      </c>
      <c r="H583" s="16" t="s">
        <v>1106</v>
      </c>
      <c r="I583" s="16" t="s">
        <v>31</v>
      </c>
      <c r="J583" s="36">
        <v>38.84</v>
      </c>
      <c r="K583" t="str">
        <f t="shared" si="16"/>
        <v>，1750501</v>
      </c>
      <c r="L583" s="37" t="str">
        <f>VLOOKUP(E583,[1]应付款管理!$A$1:$I$1364,9,0)</f>
        <v>38.84</v>
      </c>
      <c r="M583">
        <f t="shared" si="17"/>
        <v>0</v>
      </c>
    </row>
    <row r="584" spans="2:13">
      <c r="B584" s="14" t="s">
        <v>958</v>
      </c>
      <c r="C584" s="15">
        <v>478761236</v>
      </c>
      <c r="E584" t="s">
        <v>1107</v>
      </c>
      <c r="F584" s="15" t="s">
        <v>958</v>
      </c>
      <c r="G584" s="15" t="s">
        <v>508</v>
      </c>
      <c r="H584" s="16" t="s">
        <v>1108</v>
      </c>
      <c r="I584" s="16" t="s">
        <v>31</v>
      </c>
      <c r="J584" s="36">
        <v>138.54</v>
      </c>
      <c r="K584" t="str">
        <f t="shared" si="16"/>
        <v>，1750491</v>
      </c>
      <c r="L584" s="37" t="str">
        <f>VLOOKUP(E584,[1]应付款管理!$A$1:$I$1364,9,0)</f>
        <v>138.54</v>
      </c>
      <c r="M584">
        <f t="shared" si="17"/>
        <v>0</v>
      </c>
    </row>
    <row r="585" spans="2:13">
      <c r="B585" s="14" t="s">
        <v>958</v>
      </c>
      <c r="C585" s="15">
        <v>478758476</v>
      </c>
      <c r="E585" t="s">
        <v>1109</v>
      </c>
      <c r="F585" s="15" t="s">
        <v>958</v>
      </c>
      <c r="G585" s="15" t="s">
        <v>43</v>
      </c>
      <c r="H585" s="16" t="s">
        <v>1110</v>
      </c>
      <c r="I585" s="16" t="s">
        <v>31</v>
      </c>
      <c r="J585" s="36">
        <v>295.65</v>
      </c>
      <c r="K585" t="str">
        <f t="shared" si="16"/>
        <v>，1750477</v>
      </c>
      <c r="L585" s="37" t="str">
        <f>VLOOKUP(E585,[1]应付款管理!$A$1:$I$1364,9,0)</f>
        <v>295.65</v>
      </c>
      <c r="M585">
        <f t="shared" si="17"/>
        <v>0</v>
      </c>
    </row>
    <row r="586" spans="2:13">
      <c r="B586" s="14" t="s">
        <v>958</v>
      </c>
      <c r="C586" s="15">
        <v>478758428</v>
      </c>
      <c r="E586" t="s">
        <v>1111</v>
      </c>
      <c r="F586" s="15" t="s">
        <v>508</v>
      </c>
      <c r="G586" s="15" t="s">
        <v>264</v>
      </c>
      <c r="H586" s="16" t="s">
        <v>1112</v>
      </c>
      <c r="I586" s="16" t="s">
        <v>31</v>
      </c>
      <c r="J586" s="36">
        <v>50.44</v>
      </c>
      <c r="K586" t="str">
        <f t="shared" si="16"/>
        <v>，1750476</v>
      </c>
      <c r="L586" s="37" t="str">
        <f>VLOOKUP(E586,[1]应付款管理!$A$1:$I$1364,9,0)</f>
        <v>50.44</v>
      </c>
      <c r="M586">
        <f t="shared" si="17"/>
        <v>0</v>
      </c>
    </row>
    <row r="587" spans="2:13">
      <c r="B587" s="14" t="s">
        <v>958</v>
      </c>
      <c r="C587" s="15">
        <v>478756476</v>
      </c>
      <c r="E587" t="s">
        <v>1113</v>
      </c>
      <c r="F587" s="15" t="s">
        <v>958</v>
      </c>
      <c r="G587" s="15" t="s">
        <v>508</v>
      </c>
      <c r="H587" s="16" t="s">
        <v>1114</v>
      </c>
      <c r="I587" s="16" t="s">
        <v>31</v>
      </c>
      <c r="J587" s="36">
        <v>36.73</v>
      </c>
      <c r="K587" t="str">
        <f t="shared" si="16"/>
        <v>，1750466</v>
      </c>
      <c r="L587" s="37" t="str">
        <f>VLOOKUP(E587,[1]应付款管理!$A$1:$I$1364,9,0)</f>
        <v>36.73</v>
      </c>
      <c r="M587">
        <f t="shared" si="17"/>
        <v>0</v>
      </c>
    </row>
    <row r="588" spans="2:13">
      <c r="B588" s="14" t="s">
        <v>958</v>
      </c>
      <c r="C588" s="15">
        <v>478754904</v>
      </c>
      <c r="E588" t="s">
        <v>1115</v>
      </c>
      <c r="F588" s="15" t="s">
        <v>958</v>
      </c>
      <c r="G588" s="15" t="s">
        <v>508</v>
      </c>
      <c r="H588" s="16" t="s">
        <v>1116</v>
      </c>
      <c r="I588" s="16" t="s">
        <v>31</v>
      </c>
      <c r="J588" s="36">
        <v>148.06</v>
      </c>
      <c r="K588" t="str">
        <f t="shared" si="16"/>
        <v>，1750456</v>
      </c>
      <c r="L588" s="37" t="str">
        <f>VLOOKUP(E588,[1]应付款管理!$A$1:$I$1364,9,0)</f>
        <v>148.06</v>
      </c>
      <c r="M588">
        <f t="shared" si="17"/>
        <v>0</v>
      </c>
    </row>
    <row r="589" spans="2:13">
      <c r="B589" s="14" t="s">
        <v>958</v>
      </c>
      <c r="C589" s="15">
        <v>478754888</v>
      </c>
      <c r="E589" t="s">
        <v>1117</v>
      </c>
      <c r="F589" s="15" t="s">
        <v>508</v>
      </c>
      <c r="G589" s="15" t="s">
        <v>264</v>
      </c>
      <c r="H589" s="16" t="s">
        <v>1118</v>
      </c>
      <c r="I589" s="16" t="s">
        <v>31</v>
      </c>
      <c r="J589" s="36">
        <v>166.93</v>
      </c>
      <c r="K589" t="str">
        <f t="shared" si="16"/>
        <v>，1750455</v>
      </c>
      <c r="L589" s="37" t="str">
        <f>VLOOKUP(E589,[1]应付款管理!$A$1:$I$1364,9,0)</f>
        <v>166.93</v>
      </c>
      <c r="M589">
        <f t="shared" si="17"/>
        <v>0</v>
      </c>
    </row>
    <row r="590" spans="2:13">
      <c r="B590" s="14" t="s">
        <v>958</v>
      </c>
      <c r="C590" s="15">
        <v>478753600</v>
      </c>
      <c r="E590" t="s">
        <v>1119</v>
      </c>
      <c r="F590" s="15" t="s">
        <v>508</v>
      </c>
      <c r="G590" s="15" t="s">
        <v>264</v>
      </c>
      <c r="H590" s="16" t="s">
        <v>1120</v>
      </c>
      <c r="I590" s="16" t="s">
        <v>31</v>
      </c>
      <c r="J590" s="36">
        <v>46.17</v>
      </c>
      <c r="K590" t="str">
        <f t="shared" si="16"/>
        <v>，1750450</v>
      </c>
      <c r="L590" s="37" t="str">
        <f>VLOOKUP(E590,[1]应付款管理!$A$1:$I$1364,9,0)</f>
        <v>46.17</v>
      </c>
      <c r="M590">
        <f t="shared" si="17"/>
        <v>0</v>
      </c>
    </row>
    <row r="591" spans="2:13">
      <c r="B591" s="14" t="s">
        <v>958</v>
      </c>
      <c r="C591" s="15">
        <v>478752304</v>
      </c>
      <c r="E591" t="s">
        <v>1121</v>
      </c>
      <c r="F591" s="15" t="s">
        <v>958</v>
      </c>
      <c r="G591" s="15" t="s">
        <v>508</v>
      </c>
      <c r="H591" s="16" t="s">
        <v>1122</v>
      </c>
      <c r="I591" s="16" t="s">
        <v>31</v>
      </c>
      <c r="J591" s="36">
        <v>37.86</v>
      </c>
      <c r="K591" t="str">
        <f t="shared" si="16"/>
        <v>，1750444</v>
      </c>
      <c r="L591" s="37" t="str">
        <f>VLOOKUP(E591,[1]应付款管理!$A$1:$I$1364,9,0)</f>
        <v>37.86</v>
      </c>
      <c r="M591">
        <f t="shared" si="17"/>
        <v>0</v>
      </c>
    </row>
    <row r="592" spans="2:13">
      <c r="B592" s="14" t="s">
        <v>958</v>
      </c>
      <c r="C592" s="15">
        <v>478750160</v>
      </c>
      <c r="E592" t="s">
        <v>1123</v>
      </c>
      <c r="F592" s="15" t="s">
        <v>161</v>
      </c>
      <c r="G592" s="15" t="s">
        <v>43</v>
      </c>
      <c r="H592" s="16" t="s">
        <v>1124</v>
      </c>
      <c r="I592" s="16" t="s">
        <v>31</v>
      </c>
      <c r="J592" s="36">
        <v>135.05</v>
      </c>
      <c r="K592" t="str">
        <f t="shared" si="16"/>
        <v>，1750435</v>
      </c>
      <c r="L592" s="37" t="str">
        <f>VLOOKUP(E592,[1]应付款管理!$A$1:$I$1364,9,0)</f>
        <v>135.06</v>
      </c>
      <c r="M592">
        <f t="shared" si="17"/>
        <v>0.00999999999999091</v>
      </c>
    </row>
    <row r="593" spans="2:13">
      <c r="B593" s="14" t="s">
        <v>958</v>
      </c>
      <c r="C593" s="15">
        <v>478748992</v>
      </c>
      <c r="E593" t="s">
        <v>1125</v>
      </c>
      <c r="F593" s="15" t="s">
        <v>85</v>
      </c>
      <c r="G593" s="15" t="s">
        <v>43</v>
      </c>
      <c r="H593" s="16" t="s">
        <v>1126</v>
      </c>
      <c r="I593" s="16" t="s">
        <v>31</v>
      </c>
      <c r="J593" s="36">
        <v>88.43</v>
      </c>
      <c r="K593" t="str">
        <f t="shared" si="16"/>
        <v>，1750430</v>
      </c>
      <c r="L593" s="37" t="str">
        <f>VLOOKUP(E593,[1]应付款管理!$A$1:$I$1364,9,0)</f>
        <v>88.43</v>
      </c>
      <c r="M593">
        <f t="shared" si="17"/>
        <v>0</v>
      </c>
    </row>
    <row r="594" spans="2:13">
      <c r="B594" s="14" t="s">
        <v>958</v>
      </c>
      <c r="C594" s="15">
        <v>478747760</v>
      </c>
      <c r="E594" t="s">
        <v>1127</v>
      </c>
      <c r="F594" s="15" t="s">
        <v>508</v>
      </c>
      <c r="G594" s="15" t="s">
        <v>264</v>
      </c>
      <c r="H594" s="16" t="s">
        <v>1128</v>
      </c>
      <c r="I594" s="16" t="s">
        <v>31</v>
      </c>
      <c r="J594" s="36">
        <v>224.9</v>
      </c>
      <c r="K594" t="str">
        <f t="shared" si="16"/>
        <v>，1750426</v>
      </c>
      <c r="L594" s="37" t="str">
        <f>VLOOKUP(E594,[1]应付款管理!$A$1:$I$1364,9,0)</f>
        <v>224.9</v>
      </c>
      <c r="M594">
        <f t="shared" si="17"/>
        <v>0</v>
      </c>
    </row>
    <row r="595" spans="2:13">
      <c r="B595" s="14" t="s">
        <v>958</v>
      </c>
      <c r="C595" s="15">
        <v>478741428</v>
      </c>
      <c r="E595" t="s">
        <v>1129</v>
      </c>
      <c r="F595" s="15" t="s">
        <v>958</v>
      </c>
      <c r="G595" s="15" t="s">
        <v>508</v>
      </c>
      <c r="H595" s="16" t="s">
        <v>1130</v>
      </c>
      <c r="I595" s="16" t="s">
        <v>31</v>
      </c>
      <c r="J595" s="36">
        <v>44.97</v>
      </c>
      <c r="K595" t="str">
        <f t="shared" si="16"/>
        <v>，1750399</v>
      </c>
      <c r="L595" s="37" t="str">
        <f>VLOOKUP(E595,[1]应付款管理!$A$1:$I$1364,9,0)</f>
        <v>44.97</v>
      </c>
      <c r="M595">
        <f t="shared" si="17"/>
        <v>0</v>
      </c>
    </row>
    <row r="596" spans="2:13">
      <c r="B596" s="14" t="s">
        <v>958</v>
      </c>
      <c r="C596" s="15">
        <v>478739580</v>
      </c>
      <c r="E596" t="s">
        <v>1131</v>
      </c>
      <c r="F596" s="15" t="s">
        <v>161</v>
      </c>
      <c r="G596" s="15" t="s">
        <v>85</v>
      </c>
      <c r="H596" s="16" t="s">
        <v>1132</v>
      </c>
      <c r="I596" s="16" t="s">
        <v>31</v>
      </c>
      <c r="J596" s="36">
        <v>135.12</v>
      </c>
      <c r="K596" t="str">
        <f t="shared" si="16"/>
        <v>，1750394</v>
      </c>
      <c r="L596" s="37" t="str">
        <f>VLOOKUP(E596,[1]应付款管理!$A$1:$I$1364,9,0)</f>
        <v>135.12</v>
      </c>
      <c r="M596">
        <f t="shared" si="17"/>
        <v>0</v>
      </c>
    </row>
    <row r="597" spans="2:13">
      <c r="B597" s="14" t="s">
        <v>958</v>
      </c>
      <c r="C597" s="15">
        <v>478739560</v>
      </c>
      <c r="E597" t="s">
        <v>1133</v>
      </c>
      <c r="F597" s="15" t="s">
        <v>508</v>
      </c>
      <c r="G597" s="15" t="s">
        <v>161</v>
      </c>
      <c r="H597" s="16" t="s">
        <v>1134</v>
      </c>
      <c r="I597" s="16" t="s">
        <v>31</v>
      </c>
      <c r="J597" s="36">
        <v>215.03</v>
      </c>
      <c r="K597" t="str">
        <f t="shared" si="16"/>
        <v>，1750393</v>
      </c>
      <c r="L597" s="37" t="str">
        <f>VLOOKUP(E597,[1]应付款管理!$A$1:$I$1364,9,0)</f>
        <v>215.04</v>
      </c>
      <c r="M597">
        <f t="shared" si="17"/>
        <v>0.00999999999999091</v>
      </c>
    </row>
    <row r="598" spans="2:13">
      <c r="B598" s="14" t="s">
        <v>958</v>
      </c>
      <c r="C598" s="15">
        <v>478738712</v>
      </c>
      <c r="E598" t="s">
        <v>1135</v>
      </c>
      <c r="F598" s="15" t="s">
        <v>85</v>
      </c>
      <c r="G598" s="15" t="s">
        <v>29</v>
      </c>
      <c r="H598" s="16" t="s">
        <v>1136</v>
      </c>
      <c r="I598" s="16" t="s">
        <v>31</v>
      </c>
      <c r="J598" s="36">
        <v>526.22</v>
      </c>
      <c r="K598" t="str">
        <f t="shared" ref="K598:K661" si="18">$K$20&amp;E598</f>
        <v>，1750388</v>
      </c>
      <c r="L598" s="37" t="str">
        <f>VLOOKUP(E598,[1]应付款管理!$A$1:$I$1364,9,0)</f>
        <v>526.23</v>
      </c>
      <c r="M598">
        <f t="shared" ref="M598:M661" si="19">L598-J598</f>
        <v>0.00999999999999091</v>
      </c>
    </row>
    <row r="599" spans="2:13">
      <c r="B599" s="14" t="s">
        <v>958</v>
      </c>
      <c r="C599" s="15">
        <v>478738452</v>
      </c>
      <c r="E599" t="s">
        <v>1137</v>
      </c>
      <c r="F599" s="15" t="s">
        <v>958</v>
      </c>
      <c r="G599" s="15" t="s">
        <v>508</v>
      </c>
      <c r="H599" s="16" t="s">
        <v>1138</v>
      </c>
      <c r="I599" s="16" t="s">
        <v>31</v>
      </c>
      <c r="J599" s="36">
        <v>107.32</v>
      </c>
      <c r="K599" t="str">
        <f t="shared" si="18"/>
        <v>，1750386</v>
      </c>
      <c r="L599" s="37" t="str">
        <f>VLOOKUP(E599,[1]应付款管理!$A$1:$I$1364,9,0)</f>
        <v>107.32</v>
      </c>
      <c r="M599">
        <f t="shared" si="19"/>
        <v>0</v>
      </c>
    </row>
    <row r="600" spans="2:13">
      <c r="B600" s="14" t="s">
        <v>958</v>
      </c>
      <c r="C600" s="15">
        <v>478737172</v>
      </c>
      <c r="E600" t="s">
        <v>1139</v>
      </c>
      <c r="F600" s="15" t="s">
        <v>958</v>
      </c>
      <c r="G600" s="15" t="s">
        <v>264</v>
      </c>
      <c r="H600" s="16" t="s">
        <v>1140</v>
      </c>
      <c r="I600" s="16" t="s">
        <v>31</v>
      </c>
      <c r="J600" s="36">
        <v>287.2</v>
      </c>
      <c r="K600" t="str">
        <f t="shared" si="18"/>
        <v>，1750382</v>
      </c>
      <c r="L600" s="37" t="str">
        <f>VLOOKUP(E600,[1]应付款管理!$A$1:$I$1364,9,0)</f>
        <v>287.2</v>
      </c>
      <c r="M600">
        <f t="shared" si="19"/>
        <v>0</v>
      </c>
    </row>
    <row r="601" spans="2:13">
      <c r="B601" s="14" t="s">
        <v>958</v>
      </c>
      <c r="C601" s="15">
        <v>478736748</v>
      </c>
      <c r="E601" t="s">
        <v>1141</v>
      </c>
      <c r="F601" s="15" t="s">
        <v>958</v>
      </c>
      <c r="G601" s="15" t="s">
        <v>264</v>
      </c>
      <c r="H601" s="16" t="s">
        <v>1142</v>
      </c>
      <c r="I601" s="16" t="s">
        <v>31</v>
      </c>
      <c r="J601" s="36">
        <v>582.78</v>
      </c>
      <c r="K601" t="str">
        <f t="shared" si="18"/>
        <v>，1750379</v>
      </c>
      <c r="L601" s="37" t="str">
        <f>VLOOKUP(E601,[1]应付款管理!$A$1:$I$1364,9,0)</f>
        <v>582.78</v>
      </c>
      <c r="M601">
        <f t="shared" si="19"/>
        <v>0</v>
      </c>
    </row>
    <row r="602" spans="2:13">
      <c r="B602" s="14" t="s">
        <v>958</v>
      </c>
      <c r="C602" s="15">
        <v>478728960</v>
      </c>
      <c r="E602" t="s">
        <v>1143</v>
      </c>
      <c r="F602" s="15" t="s">
        <v>508</v>
      </c>
      <c r="G602" s="15" t="s">
        <v>264</v>
      </c>
      <c r="H602" s="16" t="s">
        <v>1144</v>
      </c>
      <c r="I602" s="16" t="s">
        <v>31</v>
      </c>
      <c r="J602" s="36">
        <v>27.4</v>
      </c>
      <c r="K602" t="str">
        <f t="shared" si="18"/>
        <v>，1750343</v>
      </c>
      <c r="L602" s="37" t="str">
        <f>VLOOKUP(E602,[1]应付款管理!$A$1:$I$1364,9,0)</f>
        <v>27.4</v>
      </c>
      <c r="M602">
        <f t="shared" si="19"/>
        <v>0</v>
      </c>
    </row>
    <row r="603" spans="2:13">
      <c r="B603" s="14" t="s">
        <v>958</v>
      </c>
      <c r="C603" s="15">
        <v>478727340</v>
      </c>
      <c r="E603" t="s">
        <v>1145</v>
      </c>
      <c r="F603" s="15" t="s">
        <v>958</v>
      </c>
      <c r="G603" s="15" t="s">
        <v>508</v>
      </c>
      <c r="H603" s="16" t="s">
        <v>1146</v>
      </c>
      <c r="I603" s="16" t="s">
        <v>31</v>
      </c>
      <c r="J603" s="36">
        <v>97.22</v>
      </c>
      <c r="K603" t="str">
        <f t="shared" si="18"/>
        <v>，1750332</v>
      </c>
      <c r="L603" s="37" t="str">
        <f>VLOOKUP(E603,[1]应付款管理!$A$1:$I$1364,9,0)</f>
        <v>97.22</v>
      </c>
      <c r="M603">
        <f t="shared" si="19"/>
        <v>0</v>
      </c>
    </row>
    <row r="604" spans="2:13">
      <c r="B604" s="14" t="s">
        <v>958</v>
      </c>
      <c r="C604" s="15">
        <v>478726588</v>
      </c>
      <c r="E604" t="s">
        <v>1147</v>
      </c>
      <c r="F604" s="15" t="s">
        <v>958</v>
      </c>
      <c r="G604" s="15" t="s">
        <v>264</v>
      </c>
      <c r="H604" s="16" t="s">
        <v>1148</v>
      </c>
      <c r="I604" s="16" t="s">
        <v>31</v>
      </c>
      <c r="J604" s="36">
        <v>146.94</v>
      </c>
      <c r="K604" t="str">
        <f t="shared" si="18"/>
        <v>，1750327</v>
      </c>
      <c r="L604" s="37" t="str">
        <f>VLOOKUP(E604,[1]应付款管理!$A$1:$I$1364,9,0)</f>
        <v>146.94</v>
      </c>
      <c r="M604">
        <f t="shared" si="19"/>
        <v>0</v>
      </c>
    </row>
    <row r="605" spans="2:13">
      <c r="B605" s="14" t="s">
        <v>958</v>
      </c>
      <c r="C605" s="15">
        <v>478725836</v>
      </c>
      <c r="E605" t="s">
        <v>1149</v>
      </c>
      <c r="F605" s="15" t="s">
        <v>264</v>
      </c>
      <c r="G605" s="15" t="s">
        <v>161</v>
      </c>
      <c r="H605" s="16" t="s">
        <v>1150</v>
      </c>
      <c r="I605" s="16" t="s">
        <v>31</v>
      </c>
      <c r="J605" s="36">
        <v>106</v>
      </c>
      <c r="K605" t="str">
        <f t="shared" si="18"/>
        <v>，1750322</v>
      </c>
      <c r="L605" s="37" t="str">
        <f>VLOOKUP(E605,[1]应付款管理!$A$1:$I$1364,9,0)</f>
        <v>106</v>
      </c>
      <c r="M605">
        <f t="shared" si="19"/>
        <v>0</v>
      </c>
    </row>
    <row r="606" spans="2:13">
      <c r="B606" s="14" t="s">
        <v>958</v>
      </c>
      <c r="C606" s="15">
        <v>478725492</v>
      </c>
      <c r="E606" t="s">
        <v>1151</v>
      </c>
      <c r="F606" s="15" t="s">
        <v>508</v>
      </c>
      <c r="G606" s="15" t="s">
        <v>264</v>
      </c>
      <c r="H606" s="16" t="s">
        <v>1152</v>
      </c>
      <c r="I606" s="16" t="s">
        <v>31</v>
      </c>
      <c r="J606" s="36">
        <v>69.67</v>
      </c>
      <c r="K606" t="str">
        <f t="shared" si="18"/>
        <v>，1750309</v>
      </c>
      <c r="L606" s="37" t="str">
        <f>VLOOKUP(E606,[1]应付款管理!$A$1:$I$1364,9,0)</f>
        <v>69.67</v>
      </c>
      <c r="M606">
        <f t="shared" si="19"/>
        <v>0</v>
      </c>
    </row>
    <row r="607" spans="2:13">
      <c r="B607" s="14" t="s">
        <v>958</v>
      </c>
      <c r="C607" s="15">
        <v>478719256</v>
      </c>
      <c r="E607" t="s">
        <v>1153</v>
      </c>
      <c r="F607" s="15" t="s">
        <v>43</v>
      </c>
      <c r="G607" s="15" t="s">
        <v>27</v>
      </c>
      <c r="H607" s="16" t="s">
        <v>1154</v>
      </c>
      <c r="I607" s="16" t="s">
        <v>31</v>
      </c>
      <c r="J607" s="36">
        <v>66.4</v>
      </c>
      <c r="K607" t="str">
        <f t="shared" si="18"/>
        <v>，1750285</v>
      </c>
      <c r="L607" s="37" t="str">
        <f>VLOOKUP(E607,[1]应付款管理!$A$1:$I$1364,9,0)</f>
        <v>66.4</v>
      </c>
      <c r="M607">
        <f t="shared" si="19"/>
        <v>0</v>
      </c>
    </row>
    <row r="608" spans="2:13">
      <c r="B608" s="14" t="s">
        <v>958</v>
      </c>
      <c r="C608" s="15">
        <v>478718764</v>
      </c>
      <c r="E608" t="s">
        <v>1155</v>
      </c>
      <c r="F608" s="15" t="s">
        <v>508</v>
      </c>
      <c r="G608" s="15" t="s">
        <v>264</v>
      </c>
      <c r="H608" s="16" t="s">
        <v>1156</v>
      </c>
      <c r="I608" s="16" t="s">
        <v>31</v>
      </c>
      <c r="J608" s="36">
        <v>43.29</v>
      </c>
      <c r="K608" t="str">
        <f t="shared" si="18"/>
        <v>，1750283</v>
      </c>
      <c r="L608" s="37" t="str">
        <f>VLOOKUP(E608,[1]应付款管理!$A$1:$I$1364,9,0)</f>
        <v>43.29</v>
      </c>
      <c r="M608">
        <f t="shared" si="19"/>
        <v>0</v>
      </c>
    </row>
    <row r="609" spans="2:13">
      <c r="B609" s="14" t="s">
        <v>958</v>
      </c>
      <c r="C609" s="15">
        <v>478708856</v>
      </c>
      <c r="E609" t="s">
        <v>1157</v>
      </c>
      <c r="F609" s="15" t="s">
        <v>958</v>
      </c>
      <c r="G609" s="15" t="s">
        <v>508</v>
      </c>
      <c r="H609" s="16" t="s">
        <v>1158</v>
      </c>
      <c r="I609" s="16" t="s">
        <v>31</v>
      </c>
      <c r="J609" s="36">
        <v>47.13</v>
      </c>
      <c r="K609" t="str">
        <f t="shared" si="18"/>
        <v>，1750242</v>
      </c>
      <c r="L609" s="37" t="str">
        <f>VLOOKUP(E609,[1]应付款管理!$A$1:$I$1364,9,0)</f>
        <v>47.13</v>
      </c>
      <c r="M609">
        <f t="shared" si="19"/>
        <v>0</v>
      </c>
    </row>
    <row r="610" spans="2:13">
      <c r="B610" s="14" t="s">
        <v>958</v>
      </c>
      <c r="C610" s="15">
        <v>478707300</v>
      </c>
      <c r="E610" t="s">
        <v>1159</v>
      </c>
      <c r="F610" s="15" t="s">
        <v>161</v>
      </c>
      <c r="G610" s="15" t="s">
        <v>85</v>
      </c>
      <c r="H610" s="16" t="s">
        <v>1160</v>
      </c>
      <c r="I610" s="16" t="s">
        <v>31</v>
      </c>
      <c r="J610" s="36">
        <v>71.58</v>
      </c>
      <c r="K610" t="str">
        <f t="shared" si="18"/>
        <v>，1750232</v>
      </c>
      <c r="L610" s="37" t="str">
        <f>VLOOKUP(E610,[1]应付款管理!$A$1:$I$1364,9,0)</f>
        <v>71.58</v>
      </c>
      <c r="M610">
        <f t="shared" si="19"/>
        <v>0</v>
      </c>
    </row>
    <row r="611" spans="2:13">
      <c r="B611" s="14" t="s">
        <v>958</v>
      </c>
      <c r="C611" s="15">
        <v>478703580</v>
      </c>
      <c r="E611" t="s">
        <v>1161</v>
      </c>
      <c r="F611" s="15" t="s">
        <v>958</v>
      </c>
      <c r="G611" s="15" t="s">
        <v>508</v>
      </c>
      <c r="H611" s="16" t="s">
        <v>1162</v>
      </c>
      <c r="I611" s="16" t="s">
        <v>31</v>
      </c>
      <c r="J611" s="36">
        <v>38.81</v>
      </c>
      <c r="K611" t="str">
        <f t="shared" si="18"/>
        <v>，1750216</v>
      </c>
      <c r="L611" s="37" t="str">
        <f>VLOOKUP(E611,[1]应付款管理!$A$1:$I$1364,9,0)</f>
        <v>38.81</v>
      </c>
      <c r="M611">
        <f t="shared" si="19"/>
        <v>0</v>
      </c>
    </row>
    <row r="612" spans="2:13">
      <c r="B612" s="14" t="s">
        <v>958</v>
      </c>
      <c r="C612" s="15">
        <v>478697528</v>
      </c>
      <c r="E612" t="s">
        <v>1163</v>
      </c>
      <c r="F612" s="15" t="s">
        <v>958</v>
      </c>
      <c r="G612" s="15" t="s">
        <v>508</v>
      </c>
      <c r="H612" s="16" t="s">
        <v>1164</v>
      </c>
      <c r="I612" s="16" t="s">
        <v>31</v>
      </c>
      <c r="J612" s="36">
        <v>34.13</v>
      </c>
      <c r="K612" t="str">
        <f t="shared" si="18"/>
        <v>，1750175</v>
      </c>
      <c r="L612" s="37" t="str">
        <f>VLOOKUP(E612,[1]应付款管理!$A$1:$I$1364,9,0)</f>
        <v>34.13</v>
      </c>
      <c r="M612">
        <f t="shared" si="19"/>
        <v>0</v>
      </c>
    </row>
    <row r="613" spans="2:13">
      <c r="B613" s="14" t="s">
        <v>958</v>
      </c>
      <c r="C613" s="15">
        <v>478682076</v>
      </c>
      <c r="E613" t="s">
        <v>1165</v>
      </c>
      <c r="F613" s="15" t="s">
        <v>958</v>
      </c>
      <c r="G613" s="15" t="s">
        <v>508</v>
      </c>
      <c r="H613" s="16" t="s">
        <v>1166</v>
      </c>
      <c r="I613" s="16" t="s">
        <v>31</v>
      </c>
      <c r="J613" s="36">
        <v>58.1</v>
      </c>
      <c r="K613" t="str">
        <f t="shared" si="18"/>
        <v>，1750108</v>
      </c>
      <c r="L613" s="37" t="str">
        <f>VLOOKUP(E613,[1]应付款管理!$A$1:$I$1364,9,0)</f>
        <v>58.1</v>
      </c>
      <c r="M613">
        <f t="shared" si="19"/>
        <v>0</v>
      </c>
    </row>
    <row r="614" spans="2:13">
      <c r="B614" s="14" t="s">
        <v>958</v>
      </c>
      <c r="C614" s="15">
        <v>478681132</v>
      </c>
      <c r="E614" t="s">
        <v>1167</v>
      </c>
      <c r="F614" s="15" t="s">
        <v>508</v>
      </c>
      <c r="G614" s="15" t="s">
        <v>161</v>
      </c>
      <c r="H614" s="16" t="s">
        <v>1168</v>
      </c>
      <c r="I614" s="16" t="s">
        <v>31</v>
      </c>
      <c r="J614" s="36">
        <v>88.58</v>
      </c>
      <c r="K614" t="str">
        <f t="shared" si="18"/>
        <v>，1750103</v>
      </c>
      <c r="L614" s="37" t="str">
        <f>VLOOKUP(E614,[1]应付款管理!$A$1:$I$1364,9,0)</f>
        <v>88.58</v>
      </c>
      <c r="M614">
        <f t="shared" si="19"/>
        <v>0</v>
      </c>
    </row>
    <row r="615" spans="2:13">
      <c r="B615" s="14" t="s">
        <v>958</v>
      </c>
      <c r="C615" s="15">
        <v>478680752</v>
      </c>
      <c r="E615" t="s">
        <v>1169</v>
      </c>
      <c r="F615" s="15" t="s">
        <v>958</v>
      </c>
      <c r="G615" s="15" t="s">
        <v>508</v>
      </c>
      <c r="H615" s="16" t="s">
        <v>1170</v>
      </c>
      <c r="I615" s="16" t="s">
        <v>31</v>
      </c>
      <c r="J615" s="36">
        <v>29.32</v>
      </c>
      <c r="K615" t="str">
        <f t="shared" si="18"/>
        <v>，1750102</v>
      </c>
      <c r="L615" s="37" t="str">
        <f>VLOOKUP(E615,[1]应付款管理!$A$1:$I$1364,9,0)</f>
        <v>29.32</v>
      </c>
      <c r="M615">
        <f t="shared" si="19"/>
        <v>0</v>
      </c>
    </row>
    <row r="616" spans="2:13">
      <c r="B616" s="14" t="s">
        <v>958</v>
      </c>
      <c r="C616" s="15">
        <v>478680580</v>
      </c>
      <c r="E616" t="s">
        <v>1171</v>
      </c>
      <c r="F616" s="15" t="s">
        <v>958</v>
      </c>
      <c r="G616" s="15" t="s">
        <v>508</v>
      </c>
      <c r="H616" s="16" t="s">
        <v>1172</v>
      </c>
      <c r="I616" s="16" t="s">
        <v>31</v>
      </c>
      <c r="J616" s="36">
        <v>16.19</v>
      </c>
      <c r="K616" t="str">
        <f t="shared" si="18"/>
        <v>，1750100</v>
      </c>
      <c r="L616" s="37" t="str">
        <f>VLOOKUP(E616,[1]应付款管理!$A$1:$I$1364,9,0)</f>
        <v>16.19</v>
      </c>
      <c r="M616">
        <f t="shared" si="19"/>
        <v>0</v>
      </c>
    </row>
    <row r="617" spans="2:13">
      <c r="B617" s="14" t="s">
        <v>958</v>
      </c>
      <c r="C617" s="15">
        <v>478677684</v>
      </c>
      <c r="E617" t="s">
        <v>1173</v>
      </c>
      <c r="F617" s="15" t="s">
        <v>508</v>
      </c>
      <c r="G617" s="15" t="s">
        <v>264</v>
      </c>
      <c r="H617" s="16" t="s">
        <v>1174</v>
      </c>
      <c r="I617" s="16" t="s">
        <v>31</v>
      </c>
      <c r="J617" s="36">
        <v>32.04</v>
      </c>
      <c r="K617" t="str">
        <f t="shared" si="18"/>
        <v>，1750080</v>
      </c>
      <c r="L617" s="37" t="str">
        <f>VLOOKUP(E617,[1]应付款管理!$A$1:$I$1364,9,0)</f>
        <v>32.04</v>
      </c>
      <c r="M617">
        <f t="shared" si="19"/>
        <v>0</v>
      </c>
    </row>
    <row r="618" spans="2:13">
      <c r="B618" s="14" t="s">
        <v>958</v>
      </c>
      <c r="C618" s="15">
        <v>478675500</v>
      </c>
      <c r="E618" t="s">
        <v>1175</v>
      </c>
      <c r="F618" s="15" t="s">
        <v>508</v>
      </c>
      <c r="G618" s="15" t="s">
        <v>161</v>
      </c>
      <c r="H618" s="16" t="s">
        <v>1176</v>
      </c>
      <c r="I618" s="16" t="s">
        <v>31</v>
      </c>
      <c r="J618" s="36">
        <v>569.82</v>
      </c>
      <c r="K618" t="str">
        <f t="shared" si="18"/>
        <v>，1750066</v>
      </c>
      <c r="L618" s="37" t="str">
        <f>VLOOKUP(E618,[1]应付款管理!$A$1:$I$1364,9,0)</f>
        <v>569.82</v>
      </c>
      <c r="M618">
        <f t="shared" si="19"/>
        <v>0</v>
      </c>
    </row>
    <row r="619" spans="2:13">
      <c r="B619" s="14" t="s">
        <v>958</v>
      </c>
      <c r="C619" s="15">
        <v>478674980</v>
      </c>
      <c r="E619" t="s">
        <v>1177</v>
      </c>
      <c r="F619" s="15" t="s">
        <v>508</v>
      </c>
      <c r="G619" s="15" t="s">
        <v>264</v>
      </c>
      <c r="H619" s="16" t="s">
        <v>1178</v>
      </c>
      <c r="I619" s="16" t="s">
        <v>31</v>
      </c>
      <c r="J619" s="36">
        <v>84.61</v>
      </c>
      <c r="K619" t="str">
        <f t="shared" si="18"/>
        <v>，1750061</v>
      </c>
      <c r="L619" s="37" t="str">
        <f>VLOOKUP(E619,[1]应付款管理!$A$1:$I$1364,9,0)</f>
        <v>84.61</v>
      </c>
      <c r="M619">
        <f t="shared" si="19"/>
        <v>0</v>
      </c>
    </row>
    <row r="620" spans="2:13">
      <c r="B620" s="14" t="s">
        <v>958</v>
      </c>
      <c r="C620" s="15">
        <v>478673916</v>
      </c>
      <c r="E620" t="s">
        <v>1179</v>
      </c>
      <c r="F620" s="15" t="s">
        <v>508</v>
      </c>
      <c r="G620" s="15" t="s">
        <v>264</v>
      </c>
      <c r="H620" s="16" t="s">
        <v>1180</v>
      </c>
      <c r="I620" s="16" t="s">
        <v>31</v>
      </c>
      <c r="J620" s="36">
        <v>39.56</v>
      </c>
      <c r="K620" t="str">
        <f t="shared" si="18"/>
        <v>，1750051</v>
      </c>
      <c r="L620" s="37" t="str">
        <f>VLOOKUP(E620,[1]应付款管理!$A$1:$I$1364,9,0)</f>
        <v>39.56</v>
      </c>
      <c r="M620">
        <f t="shared" si="19"/>
        <v>0</v>
      </c>
    </row>
    <row r="621" spans="2:13">
      <c r="B621" s="14" t="s">
        <v>958</v>
      </c>
      <c r="C621" s="15">
        <v>478673536</v>
      </c>
      <c r="E621" t="s">
        <v>1181</v>
      </c>
      <c r="F621" s="15" t="s">
        <v>958</v>
      </c>
      <c r="G621" s="15" t="s">
        <v>508</v>
      </c>
      <c r="H621" s="16" t="s">
        <v>1182</v>
      </c>
      <c r="I621" s="16" t="s">
        <v>31</v>
      </c>
      <c r="J621" s="36">
        <v>34.74</v>
      </c>
      <c r="K621" t="str">
        <f t="shared" si="18"/>
        <v>，1750049</v>
      </c>
      <c r="L621" s="37" t="str">
        <f>VLOOKUP(E621,[1]应付款管理!$A$1:$I$1364,9,0)</f>
        <v>34.74</v>
      </c>
      <c r="M621">
        <f t="shared" si="19"/>
        <v>0</v>
      </c>
    </row>
    <row r="622" spans="2:13">
      <c r="B622" s="14" t="s">
        <v>958</v>
      </c>
      <c r="C622" s="15">
        <v>478668508</v>
      </c>
      <c r="E622" t="s">
        <v>1183</v>
      </c>
      <c r="F622" s="15" t="s">
        <v>958</v>
      </c>
      <c r="G622" s="15" t="s">
        <v>508</v>
      </c>
      <c r="H622" s="16" t="s">
        <v>1184</v>
      </c>
      <c r="I622" s="16" t="s">
        <v>31</v>
      </c>
      <c r="J622" s="36">
        <v>145.5</v>
      </c>
      <c r="K622" t="str">
        <f t="shared" si="18"/>
        <v>，1750016</v>
      </c>
      <c r="L622" s="37" t="str">
        <f>VLOOKUP(E622,[1]应付款管理!$A$1:$I$1364,9,0)</f>
        <v>145.5</v>
      </c>
      <c r="M622">
        <f t="shared" si="19"/>
        <v>0</v>
      </c>
    </row>
    <row r="623" spans="2:13">
      <c r="B623" s="14" t="s">
        <v>958</v>
      </c>
      <c r="C623" s="15">
        <v>478667028</v>
      </c>
      <c r="E623" t="s">
        <v>1185</v>
      </c>
      <c r="F623" s="15" t="s">
        <v>264</v>
      </c>
      <c r="G623" s="15" t="s">
        <v>161</v>
      </c>
      <c r="H623" s="16" t="s">
        <v>1186</v>
      </c>
      <c r="I623" s="16" t="s">
        <v>31</v>
      </c>
      <c r="J623" s="36">
        <v>67.36</v>
      </c>
      <c r="K623" t="str">
        <f t="shared" si="18"/>
        <v>，1750013</v>
      </c>
      <c r="L623" s="37" t="str">
        <f>VLOOKUP(E623,[1]应付款管理!$A$1:$I$1364,9,0)</f>
        <v>67.36</v>
      </c>
      <c r="M623">
        <f t="shared" si="19"/>
        <v>0</v>
      </c>
    </row>
    <row r="624" spans="2:13">
      <c r="B624" s="14" t="s">
        <v>958</v>
      </c>
      <c r="C624" s="15">
        <v>478666436</v>
      </c>
      <c r="E624" t="s">
        <v>1187</v>
      </c>
      <c r="F624" s="15" t="s">
        <v>264</v>
      </c>
      <c r="G624" s="15" t="s">
        <v>161</v>
      </c>
      <c r="H624" s="16" t="s">
        <v>1188</v>
      </c>
      <c r="I624" s="16" t="s">
        <v>31</v>
      </c>
      <c r="J624" s="36">
        <v>130.5</v>
      </c>
      <c r="K624" t="str">
        <f t="shared" si="18"/>
        <v>，1750009</v>
      </c>
      <c r="L624" s="37" t="str">
        <f>VLOOKUP(E624,[1]应付款管理!$A$1:$I$1364,9,0)</f>
        <v>130.5</v>
      </c>
      <c r="M624">
        <f t="shared" si="19"/>
        <v>0</v>
      </c>
    </row>
    <row r="625" spans="2:13">
      <c r="B625" s="14" t="s">
        <v>958</v>
      </c>
      <c r="C625" s="15">
        <v>478665092</v>
      </c>
      <c r="E625" t="s">
        <v>1189</v>
      </c>
      <c r="F625" s="15" t="s">
        <v>264</v>
      </c>
      <c r="G625" s="15" t="s">
        <v>85</v>
      </c>
      <c r="H625" s="16" t="s">
        <v>1190</v>
      </c>
      <c r="I625" s="16" t="s">
        <v>31</v>
      </c>
      <c r="J625" s="36">
        <v>223.93</v>
      </c>
      <c r="K625" t="str">
        <f t="shared" si="18"/>
        <v>，1750001</v>
      </c>
      <c r="L625" s="37" t="str">
        <f>VLOOKUP(E625,[1]应付款管理!$A$1:$I$1364,9,0)</f>
        <v>223.94</v>
      </c>
      <c r="M625">
        <f t="shared" si="19"/>
        <v>0.00999999999999091</v>
      </c>
    </row>
    <row r="626" spans="2:13">
      <c r="B626" s="14" t="s">
        <v>958</v>
      </c>
      <c r="C626" s="15">
        <v>478663020</v>
      </c>
      <c r="E626" t="s">
        <v>1191</v>
      </c>
      <c r="F626" s="15" t="s">
        <v>958</v>
      </c>
      <c r="G626" s="15" t="s">
        <v>508</v>
      </c>
      <c r="H626" s="16" t="s">
        <v>1192</v>
      </c>
      <c r="I626" s="16" t="s">
        <v>31</v>
      </c>
      <c r="J626" s="36">
        <v>98.86</v>
      </c>
      <c r="K626" t="str">
        <f t="shared" si="18"/>
        <v>，1749987</v>
      </c>
      <c r="L626" s="37" t="str">
        <f>VLOOKUP(E626,[1]应付款管理!$A$1:$I$1364,9,0)</f>
        <v>98.86</v>
      </c>
      <c r="M626">
        <f t="shared" si="19"/>
        <v>0</v>
      </c>
    </row>
    <row r="627" spans="2:13">
      <c r="B627" s="14" t="s">
        <v>958</v>
      </c>
      <c r="C627" s="15">
        <v>478662496</v>
      </c>
      <c r="E627" t="s">
        <v>1193</v>
      </c>
      <c r="F627" s="15" t="s">
        <v>264</v>
      </c>
      <c r="G627" s="15" t="s">
        <v>85</v>
      </c>
      <c r="H627" s="16" t="s">
        <v>1190</v>
      </c>
      <c r="I627" s="16" t="s">
        <v>31</v>
      </c>
      <c r="J627" s="36">
        <v>223.93</v>
      </c>
      <c r="K627" t="str">
        <f t="shared" si="18"/>
        <v>，1749977</v>
      </c>
      <c r="L627" s="37" t="str">
        <f>VLOOKUP(E627,[1]应付款管理!$A$1:$I$1364,9,0)</f>
        <v>223.94</v>
      </c>
      <c r="M627">
        <f t="shared" si="19"/>
        <v>0.00999999999999091</v>
      </c>
    </row>
    <row r="628" spans="2:13">
      <c r="B628" s="14" t="s">
        <v>958</v>
      </c>
      <c r="C628" s="15">
        <v>478660328</v>
      </c>
      <c r="E628" t="s">
        <v>1194</v>
      </c>
      <c r="F628" s="15" t="s">
        <v>264</v>
      </c>
      <c r="G628" s="15" t="s">
        <v>161</v>
      </c>
      <c r="H628" s="16" t="s">
        <v>1195</v>
      </c>
      <c r="I628" s="16" t="s">
        <v>31</v>
      </c>
      <c r="J628" s="36">
        <v>47.5</v>
      </c>
      <c r="K628" t="str">
        <f t="shared" si="18"/>
        <v>，1749976</v>
      </c>
      <c r="L628" s="37" t="str">
        <f>VLOOKUP(E628,[1]应付款管理!$A$1:$I$1364,9,0)</f>
        <v>47.5</v>
      </c>
      <c r="M628">
        <f t="shared" si="19"/>
        <v>0</v>
      </c>
    </row>
    <row r="629" spans="2:13">
      <c r="B629" s="14" t="s">
        <v>958</v>
      </c>
      <c r="C629" s="15">
        <v>478660108</v>
      </c>
      <c r="E629" t="s">
        <v>1196</v>
      </c>
      <c r="F629" s="15" t="s">
        <v>508</v>
      </c>
      <c r="G629" s="15" t="s">
        <v>264</v>
      </c>
      <c r="H629" s="16" t="s">
        <v>1197</v>
      </c>
      <c r="I629" s="16" t="s">
        <v>31</v>
      </c>
      <c r="J629" s="36">
        <v>182.22</v>
      </c>
      <c r="K629" t="str">
        <f t="shared" si="18"/>
        <v>，1749975</v>
      </c>
      <c r="L629" s="37" t="str">
        <f>VLOOKUP(E629,[1]应付款管理!$A$1:$I$1364,9,0)</f>
        <v>182.22</v>
      </c>
      <c r="M629">
        <f t="shared" si="19"/>
        <v>0</v>
      </c>
    </row>
    <row r="630" spans="2:13">
      <c r="B630" s="14" t="s">
        <v>958</v>
      </c>
      <c r="C630" s="15">
        <v>478658152</v>
      </c>
      <c r="E630" t="s">
        <v>1198</v>
      </c>
      <c r="F630" s="15" t="s">
        <v>958</v>
      </c>
      <c r="G630" s="15" t="s">
        <v>264</v>
      </c>
      <c r="H630" s="16" t="s">
        <v>1199</v>
      </c>
      <c r="I630" s="16" t="s">
        <v>31</v>
      </c>
      <c r="J630" s="36">
        <v>95.18</v>
      </c>
      <c r="K630" t="str">
        <f t="shared" si="18"/>
        <v>，1749969</v>
      </c>
      <c r="L630" s="37" t="str">
        <f>VLOOKUP(E630,[1]应付款管理!$A$1:$I$1364,9,0)</f>
        <v>95.18</v>
      </c>
      <c r="M630">
        <f t="shared" si="19"/>
        <v>0</v>
      </c>
    </row>
    <row r="631" spans="2:13">
      <c r="B631" s="14" t="s">
        <v>958</v>
      </c>
      <c r="C631" s="15">
        <v>478656188</v>
      </c>
      <c r="E631" t="s">
        <v>1200</v>
      </c>
      <c r="F631" s="15" t="s">
        <v>958</v>
      </c>
      <c r="G631" s="15" t="s">
        <v>508</v>
      </c>
      <c r="H631" s="16" t="s">
        <v>1201</v>
      </c>
      <c r="I631" s="16" t="s">
        <v>31</v>
      </c>
      <c r="J631" s="36">
        <v>33.21</v>
      </c>
      <c r="K631" t="str">
        <f t="shared" si="18"/>
        <v>，1749961</v>
      </c>
      <c r="L631" s="37" t="str">
        <f>VLOOKUP(E631,[1]应付款管理!$A$1:$I$1364,9,0)</f>
        <v>33.21</v>
      </c>
      <c r="M631">
        <f t="shared" si="19"/>
        <v>0</v>
      </c>
    </row>
    <row r="632" spans="2:13">
      <c r="B632" s="14" t="s">
        <v>958</v>
      </c>
      <c r="C632" s="15">
        <v>478653216</v>
      </c>
      <c r="E632" t="s">
        <v>1202</v>
      </c>
      <c r="F632" s="15" t="s">
        <v>958</v>
      </c>
      <c r="G632" s="15" t="s">
        <v>161</v>
      </c>
      <c r="H632" s="16" t="s">
        <v>1203</v>
      </c>
      <c r="I632" s="16" t="s">
        <v>31</v>
      </c>
      <c r="J632" s="36">
        <v>76</v>
      </c>
      <c r="K632" t="str">
        <f t="shared" si="18"/>
        <v>，1749945</v>
      </c>
      <c r="L632" s="37" t="str">
        <f>VLOOKUP(E632,[1]应付款管理!$A$1:$I$1364,9,0)</f>
        <v>75.99</v>
      </c>
      <c r="M632">
        <f t="shared" si="19"/>
        <v>-0.0100000000000051</v>
      </c>
    </row>
    <row r="633" spans="2:13">
      <c r="B633" s="14" t="s">
        <v>958</v>
      </c>
      <c r="C633" s="15">
        <v>478650188</v>
      </c>
      <c r="E633" t="s">
        <v>1204</v>
      </c>
      <c r="F633" s="15" t="s">
        <v>958</v>
      </c>
      <c r="G633" s="15" t="s">
        <v>508</v>
      </c>
      <c r="H633" s="16" t="s">
        <v>1205</v>
      </c>
      <c r="I633" s="16" t="s">
        <v>31</v>
      </c>
      <c r="J633" s="36">
        <v>128.55</v>
      </c>
      <c r="K633" t="str">
        <f t="shared" si="18"/>
        <v>，1749902</v>
      </c>
      <c r="L633" s="37" t="str">
        <f>VLOOKUP(E633,[1]应付款管理!$A$1:$I$1364,9,0)</f>
        <v>128.55</v>
      </c>
      <c r="M633">
        <f t="shared" si="19"/>
        <v>0</v>
      </c>
    </row>
    <row r="634" spans="2:13">
      <c r="B634" s="14" t="s">
        <v>958</v>
      </c>
      <c r="C634" s="15">
        <v>478648984</v>
      </c>
      <c r="E634" t="s">
        <v>1206</v>
      </c>
      <c r="F634" s="15" t="s">
        <v>85</v>
      </c>
      <c r="G634" s="15" t="s">
        <v>43</v>
      </c>
      <c r="H634" s="16" t="s">
        <v>1207</v>
      </c>
      <c r="I634" s="16" t="s">
        <v>31</v>
      </c>
      <c r="J634" s="36">
        <v>39.58</v>
      </c>
      <c r="K634" t="str">
        <f t="shared" si="18"/>
        <v>，1749928</v>
      </c>
      <c r="L634" s="37" t="str">
        <f>VLOOKUP(E634,[1]应付款管理!$A$1:$I$1364,9,0)</f>
        <v>39.58</v>
      </c>
      <c r="M634">
        <f t="shared" si="19"/>
        <v>0</v>
      </c>
    </row>
    <row r="635" spans="2:13">
      <c r="B635" s="14" t="s">
        <v>958</v>
      </c>
      <c r="C635" s="15">
        <v>478648404</v>
      </c>
      <c r="E635" t="s">
        <v>1208</v>
      </c>
      <c r="F635" s="15" t="s">
        <v>958</v>
      </c>
      <c r="G635" s="15" t="s">
        <v>508</v>
      </c>
      <c r="H635" s="16" t="s">
        <v>1209</v>
      </c>
      <c r="I635" s="16" t="s">
        <v>31</v>
      </c>
      <c r="J635" s="36">
        <v>57.66</v>
      </c>
      <c r="K635" t="str">
        <f t="shared" si="18"/>
        <v>，1749924</v>
      </c>
      <c r="L635" s="37" t="str">
        <f>VLOOKUP(E635,[1]应付款管理!$A$1:$I$1364,9,0)</f>
        <v>57.66</v>
      </c>
      <c r="M635">
        <f t="shared" si="19"/>
        <v>0</v>
      </c>
    </row>
    <row r="636" spans="2:13">
      <c r="B636" s="14" t="s">
        <v>958</v>
      </c>
      <c r="C636" s="15">
        <v>478646848</v>
      </c>
      <c r="E636" t="s">
        <v>1210</v>
      </c>
      <c r="F636" s="15" t="s">
        <v>958</v>
      </c>
      <c r="G636" s="15" t="s">
        <v>508</v>
      </c>
      <c r="H636" s="16" t="s">
        <v>1184</v>
      </c>
      <c r="I636" s="16" t="s">
        <v>31</v>
      </c>
      <c r="J636" s="36">
        <v>145.5</v>
      </c>
      <c r="K636" t="str">
        <f t="shared" si="18"/>
        <v>，1749914</v>
      </c>
      <c r="L636" s="37" t="str">
        <f>VLOOKUP(E636,[1]应付款管理!$A$1:$I$1364,9,0)</f>
        <v>145.5</v>
      </c>
      <c r="M636">
        <f t="shared" si="19"/>
        <v>0</v>
      </c>
    </row>
    <row r="637" spans="2:13">
      <c r="B637" s="14" t="s">
        <v>958</v>
      </c>
      <c r="C637" s="15">
        <v>478643604</v>
      </c>
      <c r="E637" t="s">
        <v>1211</v>
      </c>
      <c r="F637" s="15" t="s">
        <v>958</v>
      </c>
      <c r="G637" s="15" t="s">
        <v>264</v>
      </c>
      <c r="H637" s="16" t="s">
        <v>1212</v>
      </c>
      <c r="I637" s="16" t="s">
        <v>31</v>
      </c>
      <c r="J637" s="36">
        <v>149.86</v>
      </c>
      <c r="K637" t="str">
        <f t="shared" si="18"/>
        <v>，1749904</v>
      </c>
      <c r="L637" s="37" t="str">
        <f>VLOOKUP(E637,[1]应付款管理!$A$1:$I$1364,9,0)</f>
        <v>149.86</v>
      </c>
      <c r="M637">
        <f t="shared" si="19"/>
        <v>0</v>
      </c>
    </row>
    <row r="638" spans="2:13">
      <c r="B638" s="14" t="s">
        <v>958</v>
      </c>
      <c r="C638" s="15">
        <v>478639800</v>
      </c>
      <c r="E638" t="s">
        <v>1213</v>
      </c>
      <c r="F638" s="15" t="s">
        <v>958</v>
      </c>
      <c r="G638" s="15" t="s">
        <v>508</v>
      </c>
      <c r="H638" s="16" t="s">
        <v>1214</v>
      </c>
      <c r="I638" s="16" t="s">
        <v>31</v>
      </c>
      <c r="J638" s="36">
        <v>125.93</v>
      </c>
      <c r="K638" t="str">
        <f t="shared" si="18"/>
        <v>，1749889</v>
      </c>
      <c r="L638" s="37" t="str">
        <f>VLOOKUP(E638,[1]应付款管理!$A$1:$I$1364,9,0)</f>
        <v>125.93</v>
      </c>
      <c r="M638">
        <f t="shared" si="19"/>
        <v>0</v>
      </c>
    </row>
    <row r="639" spans="2:13">
      <c r="B639" s="14" t="s">
        <v>958</v>
      </c>
      <c r="C639" s="15">
        <v>478637464</v>
      </c>
      <c r="E639" t="s">
        <v>1215</v>
      </c>
      <c r="F639" s="15" t="s">
        <v>958</v>
      </c>
      <c r="G639" s="15" t="s">
        <v>508</v>
      </c>
      <c r="H639" s="16" t="s">
        <v>1216</v>
      </c>
      <c r="I639" s="16" t="s">
        <v>31</v>
      </c>
      <c r="J639" s="36">
        <v>17.41</v>
      </c>
      <c r="K639" t="str">
        <f t="shared" si="18"/>
        <v>，1749873</v>
      </c>
      <c r="L639" s="37" t="str">
        <f>VLOOKUP(E639,[1]应付款管理!$A$1:$I$1364,9,0)</f>
        <v>17.41</v>
      </c>
      <c r="M639">
        <f t="shared" si="19"/>
        <v>0</v>
      </c>
    </row>
    <row r="640" spans="2:13">
      <c r="B640" s="14" t="s">
        <v>958</v>
      </c>
      <c r="C640" s="15">
        <v>478637296</v>
      </c>
      <c r="E640" t="s">
        <v>1217</v>
      </c>
      <c r="F640" s="15" t="s">
        <v>508</v>
      </c>
      <c r="G640" s="15" t="s">
        <v>264</v>
      </c>
      <c r="H640" s="16" t="s">
        <v>1218</v>
      </c>
      <c r="I640" s="16" t="s">
        <v>31</v>
      </c>
      <c r="J640" s="36">
        <v>26.97</v>
      </c>
      <c r="K640" t="str">
        <f t="shared" si="18"/>
        <v>，1749872</v>
      </c>
      <c r="L640" s="37" t="str">
        <f>VLOOKUP(E640,[1]应付款管理!$A$1:$I$1364,9,0)</f>
        <v>26.97</v>
      </c>
      <c r="M640">
        <f t="shared" si="19"/>
        <v>0</v>
      </c>
    </row>
    <row r="641" spans="2:13">
      <c r="B641" s="14" t="s">
        <v>958</v>
      </c>
      <c r="C641" s="15">
        <v>478636152</v>
      </c>
      <c r="E641" t="s">
        <v>1219</v>
      </c>
      <c r="F641" s="15" t="s">
        <v>958</v>
      </c>
      <c r="G641" s="15" t="s">
        <v>508</v>
      </c>
      <c r="H641" s="16" t="s">
        <v>1220</v>
      </c>
      <c r="I641" s="16" t="s">
        <v>31</v>
      </c>
      <c r="J641" s="36">
        <v>64.36</v>
      </c>
      <c r="K641" t="str">
        <f t="shared" si="18"/>
        <v>，1749867</v>
      </c>
      <c r="L641" s="37" t="str">
        <f>VLOOKUP(E641,[1]应付款管理!$A$1:$I$1364,9,0)</f>
        <v>64.36</v>
      </c>
      <c r="M641">
        <f t="shared" si="19"/>
        <v>0</v>
      </c>
    </row>
    <row r="642" spans="2:13">
      <c r="B642" s="14" t="s">
        <v>958</v>
      </c>
      <c r="C642" s="15">
        <v>478634692</v>
      </c>
      <c r="E642" t="s">
        <v>1221</v>
      </c>
      <c r="F642" s="15" t="s">
        <v>958</v>
      </c>
      <c r="G642" s="15" t="s">
        <v>508</v>
      </c>
      <c r="H642" s="16" t="s">
        <v>1222</v>
      </c>
      <c r="I642" s="16" t="s">
        <v>31</v>
      </c>
      <c r="J642" s="36">
        <v>41.24</v>
      </c>
      <c r="K642" t="str">
        <f t="shared" si="18"/>
        <v>，1749860</v>
      </c>
      <c r="L642" s="37" t="str">
        <f>VLOOKUP(E642,[1]应付款管理!$A$1:$I$1364,9,0)</f>
        <v>41.24</v>
      </c>
      <c r="M642">
        <f t="shared" si="19"/>
        <v>0</v>
      </c>
    </row>
    <row r="643" spans="2:13">
      <c r="B643" s="14" t="s">
        <v>958</v>
      </c>
      <c r="C643" s="15">
        <v>478629012</v>
      </c>
      <c r="E643" t="s">
        <v>1223</v>
      </c>
      <c r="F643" s="15" t="s">
        <v>958</v>
      </c>
      <c r="G643" s="15" t="s">
        <v>508</v>
      </c>
      <c r="H643" s="16" t="s">
        <v>1224</v>
      </c>
      <c r="I643" s="16" t="s">
        <v>31</v>
      </c>
      <c r="J643" s="36">
        <v>114.91</v>
      </c>
      <c r="K643" t="str">
        <f t="shared" si="18"/>
        <v>，1749838</v>
      </c>
      <c r="L643" s="37" t="str">
        <f>VLOOKUP(E643,[1]应付款管理!$A$1:$I$1364,9,0)</f>
        <v>114.91</v>
      </c>
      <c r="M643">
        <f t="shared" si="19"/>
        <v>0</v>
      </c>
    </row>
    <row r="644" spans="2:13">
      <c r="B644" s="14" t="s">
        <v>958</v>
      </c>
      <c r="C644" s="15">
        <v>478626336</v>
      </c>
      <c r="E644" t="s">
        <v>1225</v>
      </c>
      <c r="F644" s="15" t="s">
        <v>85</v>
      </c>
      <c r="G644" s="15" t="s">
        <v>43</v>
      </c>
      <c r="H644" s="16" t="s">
        <v>684</v>
      </c>
      <c r="I644" s="16" t="s">
        <v>31</v>
      </c>
      <c r="J644" s="36">
        <v>136.4</v>
      </c>
      <c r="K644" t="str">
        <f t="shared" si="18"/>
        <v>，1749825</v>
      </c>
      <c r="L644" s="37" t="str">
        <f>VLOOKUP(E644,[1]应付款管理!$A$1:$I$1364,9,0)</f>
        <v>136.4</v>
      </c>
      <c r="M644">
        <f t="shared" si="19"/>
        <v>0</v>
      </c>
    </row>
    <row r="645" spans="2:13">
      <c r="B645" s="14" t="s">
        <v>958</v>
      </c>
      <c r="C645" s="15">
        <v>478617396</v>
      </c>
      <c r="E645" t="s">
        <v>1226</v>
      </c>
      <c r="F645" s="15" t="s">
        <v>161</v>
      </c>
      <c r="G645" s="15" t="s">
        <v>85</v>
      </c>
      <c r="H645" s="16" t="s">
        <v>1227</v>
      </c>
      <c r="I645" s="16" t="s">
        <v>31</v>
      </c>
      <c r="J645" s="36">
        <v>26.23</v>
      </c>
      <c r="K645" t="str">
        <f t="shared" si="18"/>
        <v>，1749795</v>
      </c>
      <c r="L645" s="37" t="str">
        <f>VLOOKUP(E645,[1]应付款管理!$A$1:$I$1364,9,0)</f>
        <v>26.23</v>
      </c>
      <c r="M645">
        <f t="shared" si="19"/>
        <v>0</v>
      </c>
    </row>
    <row r="646" spans="2:13">
      <c r="B646" s="14" t="s">
        <v>958</v>
      </c>
      <c r="C646" s="15">
        <v>478610208</v>
      </c>
      <c r="E646" t="s">
        <v>1228</v>
      </c>
      <c r="F646" s="15" t="s">
        <v>958</v>
      </c>
      <c r="G646" s="15" t="s">
        <v>43</v>
      </c>
      <c r="H646" s="16" t="s">
        <v>1229</v>
      </c>
      <c r="I646" s="16" t="s">
        <v>31</v>
      </c>
      <c r="J646" s="38">
        <v>1055.78</v>
      </c>
      <c r="K646" t="str">
        <f t="shared" si="18"/>
        <v>，1749762</v>
      </c>
      <c r="L646" s="37" t="str">
        <f>VLOOKUP(E646,[1]应付款管理!$A$1:$I$1364,9,0)</f>
        <v>1055.8</v>
      </c>
      <c r="M646">
        <f t="shared" si="19"/>
        <v>0.0199999999999818</v>
      </c>
    </row>
    <row r="647" spans="2:13">
      <c r="B647" s="14" t="s">
        <v>958</v>
      </c>
      <c r="C647" s="15">
        <v>478606488</v>
      </c>
      <c r="E647" t="s">
        <v>1230</v>
      </c>
      <c r="F647" s="15" t="s">
        <v>958</v>
      </c>
      <c r="G647" s="15" t="s">
        <v>508</v>
      </c>
      <c r="H647" s="16" t="s">
        <v>1231</v>
      </c>
      <c r="I647" s="16" t="s">
        <v>31</v>
      </c>
      <c r="J647" s="36">
        <v>126.12</v>
      </c>
      <c r="K647" t="str">
        <f t="shared" si="18"/>
        <v>，1749749</v>
      </c>
      <c r="L647" s="37" t="str">
        <f>VLOOKUP(E647,[1]应付款管理!$A$1:$I$1364,9,0)</f>
        <v>126.12</v>
      </c>
      <c r="M647">
        <f t="shared" si="19"/>
        <v>0</v>
      </c>
    </row>
    <row r="648" spans="2:13">
      <c r="B648" s="14" t="s">
        <v>958</v>
      </c>
      <c r="C648" s="15">
        <v>478606152</v>
      </c>
      <c r="E648" t="s">
        <v>1232</v>
      </c>
      <c r="F648" s="15" t="s">
        <v>958</v>
      </c>
      <c r="G648" s="15" t="s">
        <v>508</v>
      </c>
      <c r="H648" s="16" t="s">
        <v>1231</v>
      </c>
      <c r="I648" s="16" t="s">
        <v>31</v>
      </c>
      <c r="J648" s="36">
        <v>126.12</v>
      </c>
      <c r="K648" t="str">
        <f t="shared" si="18"/>
        <v>，1749745</v>
      </c>
      <c r="L648" s="37" t="str">
        <f>VLOOKUP(E648,[1]应付款管理!$A$1:$I$1364,9,0)</f>
        <v>126.12</v>
      </c>
      <c r="M648">
        <f t="shared" si="19"/>
        <v>0</v>
      </c>
    </row>
    <row r="649" spans="2:13">
      <c r="B649" s="14" t="s">
        <v>958</v>
      </c>
      <c r="C649" s="15">
        <v>478605224</v>
      </c>
      <c r="E649" t="s">
        <v>1233</v>
      </c>
      <c r="F649" s="15" t="s">
        <v>958</v>
      </c>
      <c r="G649" s="15" t="s">
        <v>508</v>
      </c>
      <c r="H649" s="16" t="s">
        <v>394</v>
      </c>
      <c r="I649" s="16" t="s">
        <v>31</v>
      </c>
      <c r="J649" s="36">
        <v>206.73</v>
      </c>
      <c r="K649" t="str">
        <f t="shared" si="18"/>
        <v>，1749741</v>
      </c>
      <c r="L649" s="37" t="str">
        <f>VLOOKUP(E649,[1]应付款管理!$A$1:$I$1364,9,0)</f>
        <v>206.73</v>
      </c>
      <c r="M649">
        <f t="shared" si="19"/>
        <v>0</v>
      </c>
    </row>
    <row r="650" spans="2:13">
      <c r="B650" s="14" t="s">
        <v>958</v>
      </c>
      <c r="C650" s="15">
        <v>478603376</v>
      </c>
      <c r="E650" t="s">
        <v>1234</v>
      </c>
      <c r="F650" s="15" t="s">
        <v>958</v>
      </c>
      <c r="G650" s="15" t="s">
        <v>508</v>
      </c>
      <c r="H650" s="16" t="s">
        <v>1235</v>
      </c>
      <c r="I650" s="16" t="s">
        <v>31</v>
      </c>
      <c r="J650" s="36">
        <v>71.75</v>
      </c>
      <c r="K650" t="str">
        <f t="shared" si="18"/>
        <v>，1749730</v>
      </c>
      <c r="L650" s="37" t="str">
        <f>VLOOKUP(E650,[1]应付款管理!$A$1:$I$1364,9,0)</f>
        <v>71.75</v>
      </c>
      <c r="M650">
        <f t="shared" si="19"/>
        <v>0</v>
      </c>
    </row>
    <row r="651" spans="2:13">
      <c r="B651" s="14" t="s">
        <v>958</v>
      </c>
      <c r="C651" s="15">
        <v>478599140</v>
      </c>
      <c r="E651" t="s">
        <v>1236</v>
      </c>
      <c r="F651" s="15" t="s">
        <v>958</v>
      </c>
      <c r="G651" s="15" t="s">
        <v>508</v>
      </c>
      <c r="H651" s="16" t="s">
        <v>1237</v>
      </c>
      <c r="I651" s="16" t="s">
        <v>31</v>
      </c>
      <c r="J651" s="36">
        <v>23.58</v>
      </c>
      <c r="K651" t="str">
        <f t="shared" si="18"/>
        <v>，1749713</v>
      </c>
      <c r="L651" s="37" t="str">
        <f>VLOOKUP(E651,[1]应付款管理!$A$1:$I$1364,9,0)</f>
        <v>23.58</v>
      </c>
      <c r="M651">
        <f t="shared" si="19"/>
        <v>0</v>
      </c>
    </row>
    <row r="652" spans="2:13">
      <c r="B652" s="14" t="s">
        <v>958</v>
      </c>
      <c r="C652" s="15">
        <v>478595848</v>
      </c>
      <c r="E652" t="s">
        <v>1238</v>
      </c>
      <c r="F652" s="15" t="s">
        <v>508</v>
      </c>
      <c r="G652" s="15" t="s">
        <v>85</v>
      </c>
      <c r="H652" s="16" t="s">
        <v>1239</v>
      </c>
      <c r="I652" s="16" t="s">
        <v>31</v>
      </c>
      <c r="J652" s="36">
        <v>213.39</v>
      </c>
      <c r="K652" t="str">
        <f t="shared" si="18"/>
        <v>，1749703</v>
      </c>
      <c r="L652" s="37" t="str">
        <f>VLOOKUP(E652,[1]应付款管理!$A$1:$I$1364,9,0)</f>
        <v>213.39</v>
      </c>
      <c r="M652">
        <f t="shared" si="19"/>
        <v>0</v>
      </c>
    </row>
    <row r="653" spans="2:13">
      <c r="B653" s="14" t="s">
        <v>958</v>
      </c>
      <c r="C653" s="15">
        <v>478591560</v>
      </c>
      <c r="E653" t="s">
        <v>1240</v>
      </c>
      <c r="F653" s="15" t="s">
        <v>958</v>
      </c>
      <c r="G653" s="15" t="s">
        <v>508</v>
      </c>
      <c r="H653" s="16" t="s">
        <v>1241</v>
      </c>
      <c r="I653" s="16" t="s">
        <v>31</v>
      </c>
      <c r="J653" s="36">
        <v>36.1</v>
      </c>
      <c r="K653" t="str">
        <f t="shared" si="18"/>
        <v>，1749679</v>
      </c>
      <c r="L653" s="37" t="str">
        <f>VLOOKUP(E653,[1]应付款管理!$A$1:$I$1364,9,0)</f>
        <v>36.1</v>
      </c>
      <c r="M653">
        <f t="shared" si="19"/>
        <v>0</v>
      </c>
    </row>
    <row r="654" spans="2:13">
      <c r="B654" s="14" t="s">
        <v>958</v>
      </c>
      <c r="C654" s="15">
        <v>478591392</v>
      </c>
      <c r="E654" t="s">
        <v>1242</v>
      </c>
      <c r="F654" s="15" t="s">
        <v>508</v>
      </c>
      <c r="G654" s="15" t="s">
        <v>264</v>
      </c>
      <c r="H654" s="16" t="s">
        <v>1243</v>
      </c>
      <c r="I654" s="16" t="s">
        <v>31</v>
      </c>
      <c r="J654" s="36">
        <v>86.35</v>
      </c>
      <c r="K654" t="str">
        <f t="shared" si="18"/>
        <v>，1749677</v>
      </c>
      <c r="L654" s="37" t="str">
        <f>VLOOKUP(E654,[1]应付款管理!$A$1:$I$1364,9,0)</f>
        <v>86.35</v>
      </c>
      <c r="M654">
        <f t="shared" si="19"/>
        <v>0</v>
      </c>
    </row>
    <row r="655" spans="2:13">
      <c r="B655" s="14" t="s">
        <v>958</v>
      </c>
      <c r="C655" s="15">
        <v>478590072</v>
      </c>
      <c r="E655" t="s">
        <v>1244</v>
      </c>
      <c r="F655" s="15" t="s">
        <v>958</v>
      </c>
      <c r="G655" s="15" t="s">
        <v>264</v>
      </c>
      <c r="H655" s="16" t="s">
        <v>1245</v>
      </c>
      <c r="I655" s="16" t="s">
        <v>31</v>
      </c>
      <c r="J655" s="36">
        <v>128.44</v>
      </c>
      <c r="K655" t="str">
        <f t="shared" si="18"/>
        <v>，1749672</v>
      </c>
      <c r="L655" s="37" t="str">
        <f>VLOOKUP(E655,[1]应付款管理!$A$1:$I$1364,9,0)</f>
        <v>128.44</v>
      </c>
      <c r="M655">
        <f t="shared" si="19"/>
        <v>0</v>
      </c>
    </row>
    <row r="656" spans="2:13">
      <c r="B656" s="14" t="s">
        <v>958</v>
      </c>
      <c r="C656" s="15">
        <v>478589772</v>
      </c>
      <c r="E656" t="s">
        <v>1246</v>
      </c>
      <c r="F656" s="15" t="s">
        <v>958</v>
      </c>
      <c r="G656" s="15" t="s">
        <v>264</v>
      </c>
      <c r="H656" s="16" t="s">
        <v>1247</v>
      </c>
      <c r="I656" s="16" t="s">
        <v>31</v>
      </c>
      <c r="J656" s="36">
        <v>77.88</v>
      </c>
      <c r="K656" t="str">
        <f t="shared" si="18"/>
        <v>，1749671</v>
      </c>
      <c r="L656" s="37" t="str">
        <f>VLOOKUP(E656,[1]应付款管理!$A$1:$I$1364,9,0)</f>
        <v>77.88</v>
      </c>
      <c r="M656">
        <f t="shared" si="19"/>
        <v>0</v>
      </c>
    </row>
    <row r="657" spans="2:13">
      <c r="B657" s="14" t="s">
        <v>958</v>
      </c>
      <c r="C657" s="15">
        <v>478589404</v>
      </c>
      <c r="E657" t="s">
        <v>1248</v>
      </c>
      <c r="F657" s="15" t="s">
        <v>264</v>
      </c>
      <c r="G657" s="15" t="s">
        <v>85</v>
      </c>
      <c r="H657" s="16" t="s">
        <v>1249</v>
      </c>
      <c r="I657" s="16" t="s">
        <v>31</v>
      </c>
      <c r="J657" s="36">
        <v>125.9</v>
      </c>
      <c r="K657" t="str">
        <f t="shared" si="18"/>
        <v>，1749667</v>
      </c>
      <c r="L657" s="37" t="str">
        <f>VLOOKUP(E657,[1]应付款管理!$A$1:$I$1364,9,0)</f>
        <v>125.9</v>
      </c>
      <c r="M657">
        <f t="shared" si="19"/>
        <v>0</v>
      </c>
    </row>
    <row r="658" spans="2:13">
      <c r="B658" s="14" t="s">
        <v>958</v>
      </c>
      <c r="C658" s="15">
        <v>478586620</v>
      </c>
      <c r="E658" t="s">
        <v>1250</v>
      </c>
      <c r="F658" s="15" t="s">
        <v>958</v>
      </c>
      <c r="G658" s="15" t="s">
        <v>264</v>
      </c>
      <c r="H658" s="16" t="s">
        <v>1251</v>
      </c>
      <c r="I658" s="16" t="s">
        <v>31</v>
      </c>
      <c r="J658" s="36">
        <v>247.04</v>
      </c>
      <c r="K658" t="str">
        <f t="shared" si="18"/>
        <v>，1749652</v>
      </c>
      <c r="L658" s="37" t="str">
        <f>VLOOKUP(E658,[1]应付款管理!$A$1:$I$1364,9,0)</f>
        <v>247.04</v>
      </c>
      <c r="M658">
        <f t="shared" si="19"/>
        <v>0</v>
      </c>
    </row>
    <row r="659" spans="2:13">
      <c r="B659" s="14" t="s">
        <v>958</v>
      </c>
      <c r="C659" s="15">
        <v>478577312</v>
      </c>
      <c r="E659" t="s">
        <v>1252</v>
      </c>
      <c r="F659" s="15" t="s">
        <v>508</v>
      </c>
      <c r="G659" s="15" t="s">
        <v>264</v>
      </c>
      <c r="H659" s="16" t="s">
        <v>1253</v>
      </c>
      <c r="I659" s="16" t="s">
        <v>31</v>
      </c>
      <c r="J659" s="36">
        <v>44.06</v>
      </c>
      <c r="K659" t="str">
        <f t="shared" si="18"/>
        <v>，1749598</v>
      </c>
      <c r="L659" s="37" t="str">
        <f>VLOOKUP(E659,[1]应付款管理!$A$1:$I$1364,9,0)</f>
        <v>44.06</v>
      </c>
      <c r="M659">
        <f t="shared" si="19"/>
        <v>0</v>
      </c>
    </row>
    <row r="660" spans="2:13">
      <c r="B660" s="14" t="s">
        <v>958</v>
      </c>
      <c r="C660" s="15">
        <v>478576800</v>
      </c>
      <c r="E660" t="s">
        <v>1254</v>
      </c>
      <c r="F660" s="15" t="s">
        <v>958</v>
      </c>
      <c r="G660" s="15" t="s">
        <v>508</v>
      </c>
      <c r="H660" s="16" t="s">
        <v>1255</v>
      </c>
      <c r="I660" s="16" t="s">
        <v>31</v>
      </c>
      <c r="J660" s="36">
        <v>115.05</v>
      </c>
      <c r="K660" t="str">
        <f t="shared" si="18"/>
        <v>，1749595</v>
      </c>
      <c r="L660" s="37" t="str">
        <f>VLOOKUP(E660,[1]应付款管理!$A$1:$I$1364,9,0)</f>
        <v>115.05</v>
      </c>
      <c r="M660">
        <f t="shared" si="19"/>
        <v>0</v>
      </c>
    </row>
    <row r="661" spans="2:13">
      <c r="B661" s="14" t="s">
        <v>958</v>
      </c>
      <c r="C661" s="15">
        <v>478575348</v>
      </c>
      <c r="E661" t="s">
        <v>1256</v>
      </c>
      <c r="F661" s="15" t="s">
        <v>85</v>
      </c>
      <c r="G661" s="15" t="s">
        <v>27</v>
      </c>
      <c r="H661" s="16" t="s">
        <v>1257</v>
      </c>
      <c r="I661" s="16" t="s">
        <v>31</v>
      </c>
      <c r="J661" s="36">
        <v>74.56</v>
      </c>
      <c r="K661" t="str">
        <f t="shared" si="18"/>
        <v>，1749584</v>
      </c>
      <c r="L661" s="37" t="str">
        <f>VLOOKUP(E661,[1]应付款管理!$A$1:$I$1364,9,0)</f>
        <v>74.56</v>
      </c>
      <c r="M661">
        <f t="shared" si="19"/>
        <v>0</v>
      </c>
    </row>
    <row r="662" spans="2:13">
      <c r="B662" s="14" t="s">
        <v>958</v>
      </c>
      <c r="C662" s="15">
        <v>478573856</v>
      </c>
      <c r="E662" t="s">
        <v>1258</v>
      </c>
      <c r="F662" s="15" t="s">
        <v>508</v>
      </c>
      <c r="G662" s="15" t="s">
        <v>264</v>
      </c>
      <c r="H662" s="16" t="s">
        <v>1259</v>
      </c>
      <c r="I662" s="16" t="s">
        <v>31</v>
      </c>
      <c r="J662" s="36">
        <v>84.58</v>
      </c>
      <c r="K662" t="str">
        <f t="shared" ref="K662:K725" si="20">$K$20&amp;E662</f>
        <v>，1749586</v>
      </c>
      <c r="L662" s="37" t="str">
        <f>VLOOKUP(E662,[1]应付款管理!$A$1:$I$1364,9,0)</f>
        <v>84.58</v>
      </c>
      <c r="M662">
        <f t="shared" ref="M662:M725" si="21">L662-J662</f>
        <v>0</v>
      </c>
    </row>
    <row r="663" spans="2:13">
      <c r="B663" s="14" t="s">
        <v>958</v>
      </c>
      <c r="C663" s="15">
        <v>478570856</v>
      </c>
      <c r="E663" t="s">
        <v>1260</v>
      </c>
      <c r="F663" s="15" t="s">
        <v>264</v>
      </c>
      <c r="G663" s="15" t="s">
        <v>161</v>
      </c>
      <c r="H663" s="16" t="s">
        <v>1261</v>
      </c>
      <c r="I663" s="16" t="s">
        <v>31</v>
      </c>
      <c r="J663" s="36">
        <v>82.75</v>
      </c>
      <c r="K663" t="str">
        <f t="shared" si="20"/>
        <v>，1749572</v>
      </c>
      <c r="L663" s="37" t="str">
        <f>VLOOKUP(E663,[1]应付款管理!$A$1:$I$1364,9,0)</f>
        <v>82.75</v>
      </c>
      <c r="M663">
        <f t="shared" si="21"/>
        <v>0</v>
      </c>
    </row>
    <row r="664" spans="2:13">
      <c r="B664" s="14" t="s">
        <v>958</v>
      </c>
      <c r="C664" s="15">
        <v>478570012</v>
      </c>
      <c r="E664" t="s">
        <v>1262</v>
      </c>
      <c r="F664" s="15" t="s">
        <v>958</v>
      </c>
      <c r="G664" s="15" t="s">
        <v>508</v>
      </c>
      <c r="H664" s="16" t="s">
        <v>1263</v>
      </c>
      <c r="I664" s="16" t="s">
        <v>31</v>
      </c>
      <c r="J664" s="36">
        <v>26.53</v>
      </c>
      <c r="K664" t="str">
        <f t="shared" si="20"/>
        <v>，1749568</v>
      </c>
      <c r="L664" s="37" t="str">
        <f>VLOOKUP(E664,[1]应付款管理!$A$1:$I$1364,9,0)</f>
        <v>26.53</v>
      </c>
      <c r="M664">
        <f t="shared" si="21"/>
        <v>0</v>
      </c>
    </row>
    <row r="665" spans="2:13">
      <c r="B665" s="14" t="s">
        <v>958</v>
      </c>
      <c r="C665" s="15">
        <v>478567752</v>
      </c>
      <c r="E665" t="s">
        <v>1264</v>
      </c>
      <c r="F665" s="15" t="s">
        <v>958</v>
      </c>
      <c r="G665" s="15" t="s">
        <v>508</v>
      </c>
      <c r="H665" s="16" t="s">
        <v>1209</v>
      </c>
      <c r="I665" s="16" t="s">
        <v>31</v>
      </c>
      <c r="J665" s="36">
        <v>57.66</v>
      </c>
      <c r="K665" t="str">
        <f t="shared" si="20"/>
        <v>，1749559</v>
      </c>
      <c r="L665" s="37" t="str">
        <f>VLOOKUP(E665,[1]应付款管理!$A$1:$I$1364,9,0)</f>
        <v>57.66</v>
      </c>
      <c r="M665">
        <f t="shared" si="21"/>
        <v>0</v>
      </c>
    </row>
    <row r="666" spans="2:13">
      <c r="B666" s="14" t="s">
        <v>958</v>
      </c>
      <c r="C666" s="15">
        <v>478567640</v>
      </c>
      <c r="E666" t="s">
        <v>1265</v>
      </c>
      <c r="F666" s="15" t="s">
        <v>958</v>
      </c>
      <c r="G666" s="15" t="s">
        <v>508</v>
      </c>
      <c r="H666" s="16" t="s">
        <v>1266</v>
      </c>
      <c r="I666" s="16" t="s">
        <v>31</v>
      </c>
      <c r="J666" s="36">
        <v>41.3</v>
      </c>
      <c r="K666" t="str">
        <f t="shared" si="20"/>
        <v>，1749555</v>
      </c>
      <c r="L666" s="37" t="str">
        <f>VLOOKUP(E666,[1]应付款管理!$A$1:$I$1364,9,0)</f>
        <v>41.3</v>
      </c>
      <c r="M666">
        <f t="shared" si="21"/>
        <v>0</v>
      </c>
    </row>
    <row r="667" spans="2:13">
      <c r="B667" s="14" t="s">
        <v>958</v>
      </c>
      <c r="C667" s="15">
        <v>478562852</v>
      </c>
      <c r="E667" t="s">
        <v>1267</v>
      </c>
      <c r="F667" s="15" t="s">
        <v>958</v>
      </c>
      <c r="G667" s="15" t="s">
        <v>508</v>
      </c>
      <c r="H667" s="16" t="s">
        <v>49</v>
      </c>
      <c r="I667" s="16" t="s">
        <v>31</v>
      </c>
      <c r="J667" s="36">
        <v>45.29</v>
      </c>
      <c r="K667" t="str">
        <f t="shared" si="20"/>
        <v>，1749539</v>
      </c>
      <c r="L667" s="37" t="str">
        <f>VLOOKUP(E667,[1]应付款管理!$A$1:$I$1364,9,0)</f>
        <v>45.29</v>
      </c>
      <c r="M667">
        <f t="shared" si="21"/>
        <v>0</v>
      </c>
    </row>
    <row r="668" spans="2:13">
      <c r="B668" s="14" t="s">
        <v>958</v>
      </c>
      <c r="C668" s="15">
        <v>478557004</v>
      </c>
      <c r="E668" t="s">
        <v>1268</v>
      </c>
      <c r="F668" s="15" t="s">
        <v>958</v>
      </c>
      <c r="G668" s="15" t="s">
        <v>264</v>
      </c>
      <c r="H668" s="16" t="s">
        <v>1269</v>
      </c>
      <c r="I668" s="16" t="s">
        <v>31</v>
      </c>
      <c r="J668" s="36">
        <v>189.92</v>
      </c>
      <c r="K668" t="str">
        <f t="shared" si="20"/>
        <v>，1749521</v>
      </c>
      <c r="L668" s="37" t="str">
        <f>VLOOKUP(E668,[1]应付款管理!$A$1:$I$1364,9,0)</f>
        <v>189.92</v>
      </c>
      <c r="M668">
        <f t="shared" si="21"/>
        <v>0</v>
      </c>
    </row>
    <row r="669" spans="2:13">
      <c r="B669" s="14" t="s">
        <v>958</v>
      </c>
      <c r="C669" s="15">
        <v>478555724</v>
      </c>
      <c r="E669" t="s">
        <v>1270</v>
      </c>
      <c r="F669" s="15" t="s">
        <v>958</v>
      </c>
      <c r="G669" s="15" t="s">
        <v>264</v>
      </c>
      <c r="H669" s="16" t="s">
        <v>1271</v>
      </c>
      <c r="I669" s="16" t="s">
        <v>31</v>
      </c>
      <c r="J669" s="36">
        <v>74.44</v>
      </c>
      <c r="K669" t="str">
        <f t="shared" si="20"/>
        <v>，1749517</v>
      </c>
      <c r="L669" s="37" t="str">
        <f>VLOOKUP(E669,[1]应付款管理!$A$1:$I$1364,9,0)</f>
        <v>74.44</v>
      </c>
      <c r="M669">
        <f t="shared" si="21"/>
        <v>0</v>
      </c>
    </row>
    <row r="670" spans="2:13">
      <c r="B670" s="14" t="s">
        <v>958</v>
      </c>
      <c r="C670" s="15">
        <v>478553276</v>
      </c>
      <c r="E670" t="s">
        <v>1272</v>
      </c>
      <c r="F670" s="15" t="s">
        <v>958</v>
      </c>
      <c r="G670" s="15" t="s">
        <v>508</v>
      </c>
      <c r="H670" s="16" t="s">
        <v>1273</v>
      </c>
      <c r="I670" s="16" t="s">
        <v>31</v>
      </c>
      <c r="J670" s="36">
        <v>33.17</v>
      </c>
      <c r="K670" t="str">
        <f t="shared" si="20"/>
        <v>，1749505</v>
      </c>
      <c r="L670" s="37" t="str">
        <f>VLOOKUP(E670,[1]应付款管理!$A$1:$I$1364,9,0)</f>
        <v>33.17</v>
      </c>
      <c r="M670">
        <f t="shared" si="21"/>
        <v>0</v>
      </c>
    </row>
    <row r="671" spans="2:13">
      <c r="B671" s="14" t="s">
        <v>958</v>
      </c>
      <c r="C671" s="15">
        <v>478548900</v>
      </c>
      <c r="E671" t="s">
        <v>1274</v>
      </c>
      <c r="F671" s="15" t="s">
        <v>958</v>
      </c>
      <c r="G671" s="15" t="s">
        <v>508</v>
      </c>
      <c r="H671" s="16" t="s">
        <v>1275</v>
      </c>
      <c r="I671" s="16" t="s">
        <v>31</v>
      </c>
      <c r="J671" s="36">
        <v>27.38</v>
      </c>
      <c r="K671" t="str">
        <f t="shared" si="20"/>
        <v>，1749494</v>
      </c>
      <c r="L671" s="37" t="str">
        <f>VLOOKUP(E671,[1]应付款管理!$A$1:$I$1364,9,0)</f>
        <v>27.38</v>
      </c>
      <c r="M671">
        <f t="shared" si="21"/>
        <v>0</v>
      </c>
    </row>
    <row r="672" spans="2:13">
      <c r="B672" s="14" t="s">
        <v>958</v>
      </c>
      <c r="C672" s="15">
        <v>478548868</v>
      </c>
      <c r="E672" t="s">
        <v>1276</v>
      </c>
      <c r="F672" s="15" t="s">
        <v>958</v>
      </c>
      <c r="G672" s="15" t="s">
        <v>508</v>
      </c>
      <c r="H672" s="16" t="s">
        <v>1277</v>
      </c>
      <c r="I672" s="16" t="s">
        <v>31</v>
      </c>
      <c r="J672" s="36">
        <v>104.72</v>
      </c>
      <c r="K672" t="str">
        <f t="shared" si="20"/>
        <v>，1749493</v>
      </c>
      <c r="L672" s="37" t="str">
        <f>VLOOKUP(E672,[1]应付款管理!$A$1:$I$1364,9,0)</f>
        <v>104.72</v>
      </c>
      <c r="M672">
        <f t="shared" si="21"/>
        <v>0</v>
      </c>
    </row>
    <row r="673" spans="2:13">
      <c r="B673" s="14" t="s">
        <v>958</v>
      </c>
      <c r="C673" s="15">
        <v>478548772</v>
      </c>
      <c r="E673" t="s">
        <v>1278</v>
      </c>
      <c r="F673" s="15" t="s">
        <v>958</v>
      </c>
      <c r="G673" s="15" t="s">
        <v>508</v>
      </c>
      <c r="H673" s="16" t="s">
        <v>1279</v>
      </c>
      <c r="I673" s="16" t="s">
        <v>31</v>
      </c>
      <c r="J673" s="36">
        <v>49.82</v>
      </c>
      <c r="K673" t="str">
        <f t="shared" si="20"/>
        <v>，1749492</v>
      </c>
      <c r="L673" s="37" t="str">
        <f>VLOOKUP(E673,[1]应付款管理!$A$1:$I$1364,9,0)</f>
        <v>49.82</v>
      </c>
      <c r="M673">
        <f t="shared" si="21"/>
        <v>0</v>
      </c>
    </row>
    <row r="674" spans="2:13">
      <c r="B674" s="14" t="s">
        <v>958</v>
      </c>
      <c r="C674" s="15">
        <v>478548440</v>
      </c>
      <c r="E674" t="s">
        <v>1280</v>
      </c>
      <c r="F674" s="15" t="s">
        <v>958</v>
      </c>
      <c r="G674" s="15" t="s">
        <v>264</v>
      </c>
      <c r="H674" s="16" t="s">
        <v>1281</v>
      </c>
      <c r="I674" s="16" t="s">
        <v>31</v>
      </c>
      <c r="J674" s="36">
        <v>70.24</v>
      </c>
      <c r="K674" t="str">
        <f t="shared" si="20"/>
        <v>，1749491</v>
      </c>
      <c r="L674" s="37" t="str">
        <f>VLOOKUP(E674,[1]应付款管理!$A$1:$I$1364,9,0)</f>
        <v>70.24</v>
      </c>
      <c r="M674">
        <f t="shared" si="21"/>
        <v>0</v>
      </c>
    </row>
    <row r="675" spans="2:13">
      <c r="B675" s="14" t="s">
        <v>958</v>
      </c>
      <c r="C675" s="15">
        <v>478547040</v>
      </c>
      <c r="E675" t="s">
        <v>1282</v>
      </c>
      <c r="F675" s="15" t="s">
        <v>958</v>
      </c>
      <c r="G675" s="15" t="s">
        <v>508</v>
      </c>
      <c r="H675" s="16" t="s">
        <v>1283</v>
      </c>
      <c r="I675" s="16" t="s">
        <v>31</v>
      </c>
      <c r="J675" s="36">
        <v>36.26</v>
      </c>
      <c r="K675" t="str">
        <f t="shared" si="20"/>
        <v>，1749487</v>
      </c>
      <c r="L675" s="37" t="str">
        <f>VLOOKUP(E675,[1]应付款管理!$A$1:$I$1364,9,0)</f>
        <v>36.26</v>
      </c>
      <c r="M675">
        <f t="shared" si="21"/>
        <v>0</v>
      </c>
    </row>
    <row r="676" spans="2:13">
      <c r="B676" s="14" t="s">
        <v>958</v>
      </c>
      <c r="C676" s="15">
        <v>478531472</v>
      </c>
      <c r="E676" t="s">
        <v>1284</v>
      </c>
      <c r="F676" s="15" t="s">
        <v>264</v>
      </c>
      <c r="G676" s="15" t="s">
        <v>161</v>
      </c>
      <c r="H676" s="16" t="s">
        <v>1285</v>
      </c>
      <c r="I676" s="16" t="s">
        <v>31</v>
      </c>
      <c r="J676" s="36">
        <v>85.28</v>
      </c>
      <c r="K676" t="str">
        <f t="shared" si="20"/>
        <v>，1749418</v>
      </c>
      <c r="L676" s="37" t="str">
        <f>VLOOKUP(E676,[1]应付款管理!$A$1:$I$1364,9,0)</f>
        <v>85.28</v>
      </c>
      <c r="M676">
        <f t="shared" si="21"/>
        <v>0</v>
      </c>
    </row>
    <row r="677" spans="2:13">
      <c r="B677" s="14" t="s">
        <v>958</v>
      </c>
      <c r="C677" s="15">
        <v>478531468</v>
      </c>
      <c r="E677" t="s">
        <v>1286</v>
      </c>
      <c r="F677" s="15" t="s">
        <v>958</v>
      </c>
      <c r="G677" s="15" t="s">
        <v>508</v>
      </c>
      <c r="H677" s="16" t="s">
        <v>1287</v>
      </c>
      <c r="I677" s="16" t="s">
        <v>31</v>
      </c>
      <c r="J677" s="36">
        <v>51.3</v>
      </c>
      <c r="K677" t="str">
        <f t="shared" si="20"/>
        <v>，1749419</v>
      </c>
      <c r="L677" s="37" t="str">
        <f>VLOOKUP(E677,[1]应付款管理!$A$1:$I$1364,9,0)</f>
        <v>51.3</v>
      </c>
      <c r="M677">
        <f t="shared" si="21"/>
        <v>0</v>
      </c>
    </row>
    <row r="678" spans="2:13">
      <c r="B678" s="14" t="s">
        <v>958</v>
      </c>
      <c r="C678" s="15">
        <v>478529180</v>
      </c>
      <c r="E678" t="s">
        <v>1288</v>
      </c>
      <c r="F678" s="15" t="s">
        <v>958</v>
      </c>
      <c r="G678" s="15" t="s">
        <v>264</v>
      </c>
      <c r="H678" s="16" t="s">
        <v>1289</v>
      </c>
      <c r="I678" s="16" t="s">
        <v>31</v>
      </c>
      <c r="J678" s="36">
        <v>172.4</v>
      </c>
      <c r="K678" t="str">
        <f t="shared" si="20"/>
        <v>，1749408</v>
      </c>
      <c r="L678" s="37" t="str">
        <f>VLOOKUP(E678,[1]应付款管理!$A$1:$I$1364,9,0)</f>
        <v>172.4</v>
      </c>
      <c r="M678">
        <f t="shared" si="21"/>
        <v>0</v>
      </c>
    </row>
    <row r="679" spans="2:13">
      <c r="B679" s="14" t="s">
        <v>958</v>
      </c>
      <c r="C679" s="15">
        <v>478527360</v>
      </c>
      <c r="E679" t="s">
        <v>1290</v>
      </c>
      <c r="F679" s="15" t="s">
        <v>958</v>
      </c>
      <c r="G679" s="15" t="s">
        <v>508</v>
      </c>
      <c r="H679" s="16" t="s">
        <v>1291</v>
      </c>
      <c r="I679" s="16" t="s">
        <v>31</v>
      </c>
      <c r="J679" s="36">
        <v>52.32</v>
      </c>
      <c r="K679" t="str">
        <f t="shared" si="20"/>
        <v>，1749405</v>
      </c>
      <c r="L679" s="37" t="str">
        <f>VLOOKUP(E679,[1]应付款管理!$A$1:$I$1364,9,0)</f>
        <v>52.32</v>
      </c>
      <c r="M679">
        <f t="shared" si="21"/>
        <v>0</v>
      </c>
    </row>
    <row r="680" spans="2:13">
      <c r="B680" s="14" t="s">
        <v>958</v>
      </c>
      <c r="C680" s="15">
        <v>478527208</v>
      </c>
      <c r="E680" t="s">
        <v>1292</v>
      </c>
      <c r="F680" s="15" t="s">
        <v>958</v>
      </c>
      <c r="G680" s="15" t="s">
        <v>508</v>
      </c>
      <c r="H680" s="16" t="s">
        <v>1293</v>
      </c>
      <c r="I680" s="16" t="s">
        <v>31</v>
      </c>
      <c r="J680" s="36">
        <v>17.69</v>
      </c>
      <c r="K680" t="str">
        <f t="shared" si="20"/>
        <v>，1749404</v>
      </c>
      <c r="L680" s="37" t="str">
        <f>VLOOKUP(E680,[1]应付款管理!$A$1:$I$1364,9,0)</f>
        <v>17.69</v>
      </c>
      <c r="M680">
        <f t="shared" si="21"/>
        <v>0</v>
      </c>
    </row>
    <row r="681" spans="2:13">
      <c r="B681" s="14" t="s">
        <v>958</v>
      </c>
      <c r="C681" s="15">
        <v>478521912</v>
      </c>
      <c r="E681" t="s">
        <v>1294</v>
      </c>
      <c r="F681" s="15" t="s">
        <v>508</v>
      </c>
      <c r="G681" s="15" t="s">
        <v>264</v>
      </c>
      <c r="H681" s="16" t="s">
        <v>1295</v>
      </c>
      <c r="I681" s="16" t="s">
        <v>31</v>
      </c>
      <c r="J681" s="36">
        <v>267.19</v>
      </c>
      <c r="K681" t="str">
        <f t="shared" si="20"/>
        <v>，1749393</v>
      </c>
      <c r="L681" s="37" t="str">
        <f>VLOOKUP(E681,[1]应付款管理!$A$1:$I$1364,9,0)</f>
        <v>267.19</v>
      </c>
      <c r="M681">
        <f t="shared" si="21"/>
        <v>0</v>
      </c>
    </row>
    <row r="682" spans="2:13">
      <c r="B682" s="14" t="s">
        <v>958</v>
      </c>
      <c r="C682" s="15">
        <v>478517212</v>
      </c>
      <c r="E682" t="s">
        <v>1296</v>
      </c>
      <c r="F682" s="15" t="s">
        <v>958</v>
      </c>
      <c r="G682" s="15" t="s">
        <v>508</v>
      </c>
      <c r="H682" s="16" t="s">
        <v>1297</v>
      </c>
      <c r="I682" s="16" t="s">
        <v>31</v>
      </c>
      <c r="J682" s="36">
        <v>247.14</v>
      </c>
      <c r="K682" t="str">
        <f t="shared" si="20"/>
        <v>，1749376</v>
      </c>
      <c r="L682" s="37" t="str">
        <f>VLOOKUP(E682,[1]应付款管理!$A$1:$I$1364,9,0)</f>
        <v>247.14</v>
      </c>
      <c r="M682">
        <f t="shared" si="21"/>
        <v>0</v>
      </c>
    </row>
    <row r="683" spans="2:13">
      <c r="B683" s="14" t="s">
        <v>958</v>
      </c>
      <c r="C683" s="15">
        <v>478516832</v>
      </c>
      <c r="E683" t="s">
        <v>1298</v>
      </c>
      <c r="F683" s="15" t="s">
        <v>958</v>
      </c>
      <c r="G683" s="15" t="s">
        <v>508</v>
      </c>
      <c r="H683" s="16" t="s">
        <v>1299</v>
      </c>
      <c r="I683" s="16" t="s">
        <v>31</v>
      </c>
      <c r="J683" s="36">
        <v>324.01</v>
      </c>
      <c r="K683" t="str">
        <f t="shared" si="20"/>
        <v>，1749372</v>
      </c>
      <c r="L683" s="37" t="str">
        <f>VLOOKUP(E683,[1]应付款管理!$A$1:$I$1364,9,0)</f>
        <v>324.01</v>
      </c>
      <c r="M683">
        <f t="shared" si="21"/>
        <v>0</v>
      </c>
    </row>
    <row r="684" spans="2:13">
      <c r="B684" s="14" t="s">
        <v>958</v>
      </c>
      <c r="C684" s="15">
        <v>478512744</v>
      </c>
      <c r="E684" t="s">
        <v>1300</v>
      </c>
      <c r="F684" s="15" t="s">
        <v>958</v>
      </c>
      <c r="G684" s="15" t="s">
        <v>264</v>
      </c>
      <c r="H684" s="16" t="s">
        <v>1301</v>
      </c>
      <c r="I684" s="16" t="s">
        <v>31</v>
      </c>
      <c r="J684" s="36">
        <v>175.64</v>
      </c>
      <c r="K684" t="str">
        <f t="shared" si="20"/>
        <v>，1749361</v>
      </c>
      <c r="L684" s="37" t="str">
        <f>VLOOKUP(E684,[1]应付款管理!$A$1:$I$1364,9,0)</f>
        <v>175.64</v>
      </c>
      <c r="M684">
        <f t="shared" si="21"/>
        <v>0</v>
      </c>
    </row>
    <row r="685" spans="2:13">
      <c r="B685" s="14" t="s">
        <v>958</v>
      </c>
      <c r="C685" s="15">
        <v>478511132</v>
      </c>
      <c r="E685" t="s">
        <v>1302</v>
      </c>
      <c r="F685" s="15" t="s">
        <v>958</v>
      </c>
      <c r="G685" s="15" t="s">
        <v>508</v>
      </c>
      <c r="H685" s="16" t="s">
        <v>1303</v>
      </c>
      <c r="I685" s="16" t="s">
        <v>31</v>
      </c>
      <c r="J685" s="36">
        <v>33.87</v>
      </c>
      <c r="K685" t="str">
        <f t="shared" si="20"/>
        <v>，1749352</v>
      </c>
      <c r="L685" s="37" t="str">
        <f>VLOOKUP(E685,[1]应付款管理!$A$1:$I$1364,9,0)</f>
        <v>33.87</v>
      </c>
      <c r="M685">
        <f t="shared" si="21"/>
        <v>0</v>
      </c>
    </row>
    <row r="686" spans="2:13">
      <c r="B686" s="14" t="s">
        <v>958</v>
      </c>
      <c r="C686" s="15">
        <v>478508028</v>
      </c>
      <c r="E686" t="s">
        <v>1304</v>
      </c>
      <c r="F686" s="15" t="s">
        <v>958</v>
      </c>
      <c r="G686" s="15" t="s">
        <v>508</v>
      </c>
      <c r="H686" s="16" t="s">
        <v>1305</v>
      </c>
      <c r="I686" s="16" t="s">
        <v>31</v>
      </c>
      <c r="J686" s="36">
        <v>33.45</v>
      </c>
      <c r="K686" t="str">
        <f t="shared" si="20"/>
        <v>，1749335</v>
      </c>
      <c r="L686" s="37" t="str">
        <f>VLOOKUP(E686,[1]应付款管理!$A$1:$I$1364,9,0)</f>
        <v>33.45</v>
      </c>
      <c r="M686">
        <f t="shared" si="21"/>
        <v>0</v>
      </c>
    </row>
    <row r="687" spans="2:13">
      <c r="B687" s="14" t="s">
        <v>958</v>
      </c>
      <c r="C687" s="15">
        <v>478505748</v>
      </c>
      <c r="E687" t="s">
        <v>1306</v>
      </c>
      <c r="F687" s="15" t="s">
        <v>508</v>
      </c>
      <c r="G687" s="15" t="s">
        <v>161</v>
      </c>
      <c r="H687" s="16" t="s">
        <v>1307</v>
      </c>
      <c r="I687" s="16" t="s">
        <v>31</v>
      </c>
      <c r="J687" s="36">
        <v>196.64</v>
      </c>
      <c r="K687" t="str">
        <f t="shared" si="20"/>
        <v>，1749327</v>
      </c>
      <c r="L687" s="37" t="str">
        <f>VLOOKUP(E687,[1]应付款管理!$A$1:$I$1364,9,0)</f>
        <v>196.64</v>
      </c>
      <c r="M687">
        <f t="shared" si="21"/>
        <v>0</v>
      </c>
    </row>
    <row r="688" spans="2:13">
      <c r="B688" s="14" t="s">
        <v>958</v>
      </c>
      <c r="C688" s="15">
        <v>478499804</v>
      </c>
      <c r="E688" t="s">
        <v>1308</v>
      </c>
      <c r="F688" s="15" t="s">
        <v>958</v>
      </c>
      <c r="G688" s="15" t="s">
        <v>508</v>
      </c>
      <c r="H688" s="16" t="s">
        <v>1309</v>
      </c>
      <c r="I688" s="16" t="s">
        <v>31</v>
      </c>
      <c r="J688" s="36">
        <v>55.16</v>
      </c>
      <c r="K688" t="str">
        <f t="shared" si="20"/>
        <v>，1749310</v>
      </c>
      <c r="L688" s="37" t="str">
        <f>VLOOKUP(E688,[1]应付款管理!$A$1:$I$1364,9,0)</f>
        <v>55.16</v>
      </c>
      <c r="M688">
        <f t="shared" si="21"/>
        <v>0</v>
      </c>
    </row>
    <row r="689" spans="2:13">
      <c r="B689" s="14" t="s">
        <v>958</v>
      </c>
      <c r="C689" s="15">
        <v>478492184</v>
      </c>
      <c r="E689" t="s">
        <v>1310</v>
      </c>
      <c r="F689" s="15" t="s">
        <v>958</v>
      </c>
      <c r="G689" s="15" t="s">
        <v>508</v>
      </c>
      <c r="H689" s="16" t="s">
        <v>1311</v>
      </c>
      <c r="I689" s="16" t="s">
        <v>31</v>
      </c>
      <c r="J689" s="36">
        <v>144.84</v>
      </c>
      <c r="K689" t="str">
        <f t="shared" si="20"/>
        <v>，1749293</v>
      </c>
      <c r="L689" s="37" t="str">
        <f>VLOOKUP(E689,[1]应付款管理!$A$1:$I$1364,9,0)</f>
        <v>144.84</v>
      </c>
      <c r="M689">
        <f t="shared" si="21"/>
        <v>0</v>
      </c>
    </row>
    <row r="690" spans="2:13">
      <c r="B690" s="14" t="s">
        <v>958</v>
      </c>
      <c r="C690" s="15">
        <v>478490776</v>
      </c>
      <c r="E690" t="s">
        <v>1312</v>
      </c>
      <c r="F690" s="15" t="s">
        <v>958</v>
      </c>
      <c r="G690" s="15" t="s">
        <v>85</v>
      </c>
      <c r="H690" s="16" t="s">
        <v>1313</v>
      </c>
      <c r="I690" s="16" t="s">
        <v>31</v>
      </c>
      <c r="J690" s="36">
        <v>220.88</v>
      </c>
      <c r="K690" t="str">
        <f t="shared" si="20"/>
        <v>，1749291</v>
      </c>
      <c r="L690" s="37" t="str">
        <f>VLOOKUP(E690,[1]应付款管理!$A$1:$I$1364,9,0)</f>
        <v>220.88</v>
      </c>
      <c r="M690">
        <f t="shared" si="21"/>
        <v>0</v>
      </c>
    </row>
    <row r="691" spans="2:13">
      <c r="B691" s="14" t="s">
        <v>1314</v>
      </c>
      <c r="C691" s="15">
        <v>478488764</v>
      </c>
      <c r="E691" t="s">
        <v>1315</v>
      </c>
      <c r="F691" s="15" t="s">
        <v>958</v>
      </c>
      <c r="G691" s="15" t="s">
        <v>264</v>
      </c>
      <c r="H691" s="16" t="s">
        <v>1316</v>
      </c>
      <c r="I691" s="16" t="s">
        <v>31</v>
      </c>
      <c r="J691" s="36">
        <v>176.4</v>
      </c>
      <c r="K691" t="str">
        <f t="shared" si="20"/>
        <v>，1749281</v>
      </c>
      <c r="L691" s="37" t="str">
        <f>VLOOKUP(E691,[1]应付款管理!$A$1:$I$1364,9,0)</f>
        <v>176.4</v>
      </c>
      <c r="M691">
        <f t="shared" si="21"/>
        <v>0</v>
      </c>
    </row>
    <row r="692" spans="2:13">
      <c r="B692" s="14" t="s">
        <v>1314</v>
      </c>
      <c r="C692" s="15">
        <v>478483820</v>
      </c>
      <c r="E692" t="s">
        <v>1317</v>
      </c>
      <c r="F692" s="15" t="s">
        <v>958</v>
      </c>
      <c r="G692" s="15" t="s">
        <v>508</v>
      </c>
      <c r="H692" s="16" t="s">
        <v>1318</v>
      </c>
      <c r="I692" s="16" t="s">
        <v>31</v>
      </c>
      <c r="J692" s="36">
        <v>68.03</v>
      </c>
      <c r="K692" t="str">
        <f t="shared" si="20"/>
        <v>，1749269</v>
      </c>
      <c r="L692" s="37" t="str">
        <f>VLOOKUP(E692,[1]应付款管理!$A$1:$I$1364,9,0)</f>
        <v>68.03</v>
      </c>
      <c r="M692">
        <f t="shared" si="21"/>
        <v>0</v>
      </c>
    </row>
    <row r="693" spans="2:13">
      <c r="B693" s="14" t="s">
        <v>1314</v>
      </c>
      <c r="C693" s="15">
        <v>478479528</v>
      </c>
      <c r="E693" t="s">
        <v>1319</v>
      </c>
      <c r="F693" s="15" t="s">
        <v>264</v>
      </c>
      <c r="G693" s="15" t="s">
        <v>161</v>
      </c>
      <c r="H693" s="16" t="s">
        <v>1320</v>
      </c>
      <c r="I693" s="16" t="s">
        <v>31</v>
      </c>
      <c r="J693" s="36">
        <v>18.46</v>
      </c>
      <c r="K693" t="str">
        <f t="shared" si="20"/>
        <v>，1749257</v>
      </c>
      <c r="L693" s="37" t="str">
        <f>VLOOKUP(E693,[1]应付款管理!$A$1:$I$1364,9,0)</f>
        <v>18.46</v>
      </c>
      <c r="M693">
        <f t="shared" si="21"/>
        <v>0</v>
      </c>
    </row>
    <row r="694" spans="2:13">
      <c r="B694" s="14" t="s">
        <v>1314</v>
      </c>
      <c r="C694" s="15">
        <v>478477356</v>
      </c>
      <c r="E694" t="s">
        <v>1321</v>
      </c>
      <c r="F694" s="15" t="s">
        <v>27</v>
      </c>
      <c r="G694" s="15" t="s">
        <v>29</v>
      </c>
      <c r="H694" s="16" t="s">
        <v>1322</v>
      </c>
      <c r="I694" s="16" t="s">
        <v>31</v>
      </c>
      <c r="J694" s="36">
        <v>68.07</v>
      </c>
      <c r="K694" t="str">
        <f t="shared" si="20"/>
        <v>，1749249</v>
      </c>
      <c r="L694" s="37" t="str">
        <f>VLOOKUP(E694,[1]应付款管理!$A$1:$I$1364,9,0)</f>
        <v>68.07</v>
      </c>
      <c r="M694">
        <f t="shared" si="21"/>
        <v>0</v>
      </c>
    </row>
    <row r="695" spans="2:13">
      <c r="B695" s="14" t="s">
        <v>1314</v>
      </c>
      <c r="C695" s="15">
        <v>478474816</v>
      </c>
      <c r="E695" t="s">
        <v>1323</v>
      </c>
      <c r="F695" s="15" t="s">
        <v>958</v>
      </c>
      <c r="G695" s="15" t="s">
        <v>508</v>
      </c>
      <c r="H695" s="16" t="s">
        <v>1324</v>
      </c>
      <c r="I695" s="16" t="s">
        <v>31</v>
      </c>
      <c r="J695" s="36">
        <v>67.62</v>
      </c>
      <c r="K695" t="str">
        <f t="shared" si="20"/>
        <v>，1749244</v>
      </c>
      <c r="L695" s="37" t="str">
        <f>VLOOKUP(E695,[1]应付款管理!$A$1:$I$1364,9,0)</f>
        <v>67.62</v>
      </c>
      <c r="M695">
        <f t="shared" si="21"/>
        <v>0</v>
      </c>
    </row>
    <row r="696" spans="2:13">
      <c r="B696" s="14" t="s">
        <v>1314</v>
      </c>
      <c r="C696" s="15">
        <v>478471948</v>
      </c>
      <c r="E696" t="s">
        <v>1325</v>
      </c>
      <c r="F696" s="15" t="s">
        <v>958</v>
      </c>
      <c r="G696" s="15" t="s">
        <v>508</v>
      </c>
      <c r="H696" s="16" t="s">
        <v>1326</v>
      </c>
      <c r="I696" s="16" t="s">
        <v>31</v>
      </c>
      <c r="J696" s="36">
        <v>83.65</v>
      </c>
      <c r="K696" t="str">
        <f t="shared" si="20"/>
        <v>，1749235</v>
      </c>
      <c r="L696" s="37" t="str">
        <f>VLOOKUP(E696,[1]应付款管理!$A$1:$I$1364,9,0)</f>
        <v>83.65</v>
      </c>
      <c r="M696">
        <f t="shared" si="21"/>
        <v>0</v>
      </c>
    </row>
    <row r="697" spans="2:13">
      <c r="B697" s="14" t="s">
        <v>1314</v>
      </c>
      <c r="C697" s="15">
        <v>478469548</v>
      </c>
      <c r="E697" t="s">
        <v>1327</v>
      </c>
      <c r="F697" s="15" t="s">
        <v>508</v>
      </c>
      <c r="G697" s="15" t="s">
        <v>264</v>
      </c>
      <c r="H697" s="16" t="s">
        <v>1328</v>
      </c>
      <c r="I697" s="16" t="s">
        <v>31</v>
      </c>
      <c r="J697" s="36">
        <v>44.64</v>
      </c>
      <c r="K697" t="str">
        <f t="shared" si="20"/>
        <v>，1749224</v>
      </c>
      <c r="L697" s="37" t="str">
        <f>VLOOKUP(E697,[1]应付款管理!$A$1:$I$1364,9,0)</f>
        <v>44.64</v>
      </c>
      <c r="M697">
        <f t="shared" si="21"/>
        <v>0</v>
      </c>
    </row>
    <row r="698" spans="2:13">
      <c r="B698" s="14" t="s">
        <v>1314</v>
      </c>
      <c r="C698" s="15">
        <v>478454708</v>
      </c>
      <c r="E698" t="s">
        <v>1329</v>
      </c>
      <c r="F698" s="15" t="s">
        <v>958</v>
      </c>
      <c r="G698" s="15" t="s">
        <v>508</v>
      </c>
      <c r="H698" s="16" t="s">
        <v>1330</v>
      </c>
      <c r="I698" s="16" t="s">
        <v>31</v>
      </c>
      <c r="J698" s="36">
        <v>59.72</v>
      </c>
      <c r="K698" t="str">
        <f t="shared" si="20"/>
        <v>，1749190</v>
      </c>
      <c r="L698" s="37" t="str">
        <f>VLOOKUP(E698,[1]应付款管理!$A$1:$I$1364,9,0)</f>
        <v>59.72</v>
      </c>
      <c r="M698">
        <f t="shared" si="21"/>
        <v>0</v>
      </c>
    </row>
    <row r="699" spans="2:13">
      <c r="B699" s="14" t="s">
        <v>1314</v>
      </c>
      <c r="C699" s="15">
        <v>478449800</v>
      </c>
      <c r="E699" t="s">
        <v>1331</v>
      </c>
      <c r="F699" s="15" t="s">
        <v>958</v>
      </c>
      <c r="G699" s="15" t="s">
        <v>264</v>
      </c>
      <c r="H699" s="16" t="s">
        <v>1332</v>
      </c>
      <c r="I699" s="16" t="s">
        <v>31</v>
      </c>
      <c r="J699" s="36">
        <v>190.56</v>
      </c>
      <c r="K699" t="str">
        <f t="shared" si="20"/>
        <v>，1749167</v>
      </c>
      <c r="L699" s="37" t="str">
        <f>VLOOKUP(E699,[1]应付款管理!$A$1:$I$1364,9,0)</f>
        <v>190.56</v>
      </c>
      <c r="M699">
        <f t="shared" si="21"/>
        <v>0</v>
      </c>
    </row>
    <row r="700" spans="2:13">
      <c r="B700" s="14" t="s">
        <v>1314</v>
      </c>
      <c r="C700" s="15">
        <v>478432088</v>
      </c>
      <c r="E700" t="s">
        <v>1333</v>
      </c>
      <c r="F700" s="15" t="s">
        <v>958</v>
      </c>
      <c r="G700" s="15" t="s">
        <v>508</v>
      </c>
      <c r="H700" s="16" t="s">
        <v>1334</v>
      </c>
      <c r="I700" s="16" t="s">
        <v>31</v>
      </c>
      <c r="J700" s="36">
        <v>117.32</v>
      </c>
      <c r="K700" t="str">
        <f t="shared" si="20"/>
        <v>，1749109</v>
      </c>
      <c r="L700" s="37" t="str">
        <f>VLOOKUP(E700,[1]应付款管理!$A$1:$I$1364,9,0)</f>
        <v>117.32</v>
      </c>
      <c r="M700">
        <f t="shared" si="21"/>
        <v>0</v>
      </c>
    </row>
    <row r="701" spans="2:13">
      <c r="B701" s="14" t="s">
        <v>1314</v>
      </c>
      <c r="C701" s="15">
        <v>478429784</v>
      </c>
      <c r="E701" t="s">
        <v>1335</v>
      </c>
      <c r="F701" s="15" t="s">
        <v>958</v>
      </c>
      <c r="G701" s="15" t="s">
        <v>508</v>
      </c>
      <c r="H701" s="16" t="s">
        <v>1336</v>
      </c>
      <c r="I701" s="16" t="s">
        <v>31</v>
      </c>
      <c r="J701" s="36">
        <v>76.27</v>
      </c>
      <c r="K701" t="str">
        <f t="shared" si="20"/>
        <v>，1749100</v>
      </c>
      <c r="L701" s="37" t="str">
        <f>VLOOKUP(E701,[1]应付款管理!$A$1:$I$1364,9,0)</f>
        <v>76.27</v>
      </c>
      <c r="M701">
        <f t="shared" si="21"/>
        <v>0</v>
      </c>
    </row>
    <row r="702" spans="2:13">
      <c r="B702" s="14" t="s">
        <v>1314</v>
      </c>
      <c r="C702" s="15">
        <v>478406120</v>
      </c>
      <c r="E702" t="s">
        <v>1337</v>
      </c>
      <c r="F702" s="15" t="s">
        <v>508</v>
      </c>
      <c r="G702" s="15" t="s">
        <v>264</v>
      </c>
      <c r="H702" s="16" t="s">
        <v>1338</v>
      </c>
      <c r="I702" s="16" t="s">
        <v>31</v>
      </c>
      <c r="J702" s="36">
        <v>43.73</v>
      </c>
      <c r="K702" t="str">
        <f t="shared" si="20"/>
        <v>，1749025</v>
      </c>
      <c r="L702" s="37" t="str">
        <f>VLOOKUP(E702,[1]应付款管理!$A$1:$I$1364,9,0)</f>
        <v>43.73</v>
      </c>
      <c r="M702">
        <f t="shared" si="21"/>
        <v>0</v>
      </c>
    </row>
    <row r="703" spans="2:13">
      <c r="B703" s="14" t="s">
        <v>1314</v>
      </c>
      <c r="C703" s="15">
        <v>478396408</v>
      </c>
      <c r="E703" t="s">
        <v>1339</v>
      </c>
      <c r="F703" s="15" t="s">
        <v>958</v>
      </c>
      <c r="G703" s="15" t="s">
        <v>508</v>
      </c>
      <c r="H703" s="16" t="s">
        <v>1340</v>
      </c>
      <c r="I703" s="16" t="s">
        <v>31</v>
      </c>
      <c r="J703" s="36">
        <v>32.68</v>
      </c>
      <c r="K703" t="str">
        <f t="shared" si="20"/>
        <v>，1748989</v>
      </c>
      <c r="L703" s="37" t="str">
        <f>VLOOKUP(E703,[1]应付款管理!$A$1:$I$1364,9,0)</f>
        <v>32.68</v>
      </c>
      <c r="M703">
        <f t="shared" si="21"/>
        <v>0</v>
      </c>
    </row>
    <row r="704" spans="2:13">
      <c r="B704" s="14" t="s">
        <v>1314</v>
      </c>
      <c r="C704" s="15">
        <v>478392120</v>
      </c>
      <c r="E704" t="s">
        <v>1341</v>
      </c>
      <c r="F704" s="15" t="s">
        <v>264</v>
      </c>
      <c r="G704" s="15" t="s">
        <v>85</v>
      </c>
      <c r="H704" s="16" t="s">
        <v>1342</v>
      </c>
      <c r="I704" s="16" t="s">
        <v>31</v>
      </c>
      <c r="J704" s="36">
        <v>129.41</v>
      </c>
      <c r="K704" t="str">
        <f t="shared" si="20"/>
        <v>，1748975</v>
      </c>
      <c r="L704" s="37" t="str">
        <f>VLOOKUP(E704,[1]应付款管理!$A$1:$I$1364,9,0)</f>
        <v>129.42</v>
      </c>
      <c r="M704">
        <f t="shared" si="21"/>
        <v>0.00999999999999091</v>
      </c>
    </row>
    <row r="705" spans="2:13">
      <c r="B705" s="14" t="s">
        <v>1314</v>
      </c>
      <c r="C705" s="15">
        <v>478390044</v>
      </c>
      <c r="E705" t="s">
        <v>1343</v>
      </c>
      <c r="F705" s="15" t="s">
        <v>43</v>
      </c>
      <c r="G705" s="15" t="s">
        <v>27</v>
      </c>
      <c r="H705" s="16" t="s">
        <v>1344</v>
      </c>
      <c r="I705" s="16" t="s">
        <v>31</v>
      </c>
      <c r="J705" s="36">
        <v>202.12</v>
      </c>
      <c r="K705" t="str">
        <f t="shared" si="20"/>
        <v>，1748969</v>
      </c>
      <c r="L705" s="37" t="str">
        <f>VLOOKUP(E705,[1]应付款管理!$A$1:$I$1364,9,0)</f>
        <v>202.12</v>
      </c>
      <c r="M705">
        <f t="shared" si="21"/>
        <v>0</v>
      </c>
    </row>
    <row r="706" spans="2:13">
      <c r="B706" s="14" t="s">
        <v>1314</v>
      </c>
      <c r="C706" s="15">
        <v>478382680</v>
      </c>
      <c r="E706" t="s">
        <v>1345</v>
      </c>
      <c r="F706" s="15" t="s">
        <v>264</v>
      </c>
      <c r="G706" s="15" t="s">
        <v>27</v>
      </c>
      <c r="H706" s="16" t="s">
        <v>1346</v>
      </c>
      <c r="I706" s="16" t="s">
        <v>31</v>
      </c>
      <c r="J706" s="36">
        <v>258.21</v>
      </c>
      <c r="K706" t="str">
        <f t="shared" si="20"/>
        <v>，1748946</v>
      </c>
      <c r="L706" s="37" t="str">
        <f>VLOOKUP(E706,[1]应付款管理!$A$1:$I$1364,9,0)</f>
        <v>258.2</v>
      </c>
      <c r="M706">
        <f t="shared" si="21"/>
        <v>-0.00999999999999091</v>
      </c>
    </row>
    <row r="707" spans="2:13">
      <c r="B707" s="14" t="s">
        <v>1314</v>
      </c>
      <c r="C707" s="15">
        <v>478382616</v>
      </c>
      <c r="E707" t="s">
        <v>1347</v>
      </c>
      <c r="F707" s="15" t="s">
        <v>508</v>
      </c>
      <c r="G707" s="15" t="s">
        <v>264</v>
      </c>
      <c r="H707" s="16" t="s">
        <v>1348</v>
      </c>
      <c r="I707" s="16" t="s">
        <v>31</v>
      </c>
      <c r="J707" s="36">
        <v>26.09</v>
      </c>
      <c r="K707" t="str">
        <f t="shared" si="20"/>
        <v>，1748945</v>
      </c>
      <c r="L707" s="37" t="str">
        <f>VLOOKUP(E707,[1]应付款管理!$A$1:$I$1364,9,0)</f>
        <v>26.09</v>
      </c>
      <c r="M707">
        <f t="shared" si="21"/>
        <v>0</v>
      </c>
    </row>
    <row r="708" spans="2:13">
      <c r="B708" s="14" t="s">
        <v>1314</v>
      </c>
      <c r="C708" s="15">
        <v>478377632</v>
      </c>
      <c r="E708" t="s">
        <v>1349</v>
      </c>
      <c r="F708" s="15" t="s">
        <v>958</v>
      </c>
      <c r="G708" s="15" t="s">
        <v>508</v>
      </c>
      <c r="H708" s="16" t="s">
        <v>1350</v>
      </c>
      <c r="I708" s="16" t="s">
        <v>31</v>
      </c>
      <c r="J708" s="36">
        <v>111.96</v>
      </c>
      <c r="K708" t="str">
        <f t="shared" si="20"/>
        <v>，1748929</v>
      </c>
      <c r="L708" s="37" t="str">
        <f>VLOOKUP(E708,[1]应付款管理!$A$1:$I$1364,9,0)</f>
        <v>111.96</v>
      </c>
      <c r="M708">
        <f t="shared" si="21"/>
        <v>0</v>
      </c>
    </row>
    <row r="709" spans="2:13">
      <c r="B709" s="14" t="s">
        <v>1314</v>
      </c>
      <c r="C709" s="15">
        <v>478370880</v>
      </c>
      <c r="E709" t="s">
        <v>1351</v>
      </c>
      <c r="F709" s="15" t="s">
        <v>1314</v>
      </c>
      <c r="G709" s="15" t="s">
        <v>958</v>
      </c>
      <c r="H709" s="16" t="s">
        <v>1352</v>
      </c>
      <c r="I709" s="16" t="s">
        <v>31</v>
      </c>
      <c r="J709" s="36">
        <v>35.46</v>
      </c>
      <c r="K709" t="str">
        <f t="shared" si="20"/>
        <v>，1748913</v>
      </c>
      <c r="L709" s="37" t="str">
        <f>VLOOKUP(E709,[1]应付款管理!$A$1:$I$1364,9,0)</f>
        <v>35.46</v>
      </c>
      <c r="M709">
        <f t="shared" si="21"/>
        <v>0</v>
      </c>
    </row>
    <row r="710" spans="2:13">
      <c r="B710" s="14" t="s">
        <v>1314</v>
      </c>
      <c r="C710" s="15">
        <v>478366044</v>
      </c>
      <c r="F710" s="15" t="s">
        <v>43</v>
      </c>
      <c r="G710" s="15" t="s">
        <v>27</v>
      </c>
      <c r="H710" s="16" t="s">
        <v>1353</v>
      </c>
      <c r="I710" s="16" t="s">
        <v>31</v>
      </c>
      <c r="J710" s="20">
        <v>202.8</v>
      </c>
      <c r="K710" t="str">
        <f t="shared" si="20"/>
        <v>，</v>
      </c>
      <c r="L710" s="37" t="e">
        <f>VLOOKUP(E710,[1]应付款管理!$A$1:$I$1364,9,0)</f>
        <v>#N/A</v>
      </c>
      <c r="M710" t="e">
        <f t="shared" si="21"/>
        <v>#N/A</v>
      </c>
    </row>
    <row r="711" spans="2:13">
      <c r="B711" s="14" t="s">
        <v>1314</v>
      </c>
      <c r="C711" s="15">
        <v>478366044</v>
      </c>
      <c r="F711" s="15" t="s">
        <v>43</v>
      </c>
      <c r="G711" s="15" t="s">
        <v>27</v>
      </c>
      <c r="H711" s="16" t="s">
        <v>1354</v>
      </c>
      <c r="I711" s="16" t="s">
        <v>31</v>
      </c>
      <c r="J711" s="20">
        <v>-202.8</v>
      </c>
      <c r="K711" t="str">
        <f t="shared" si="20"/>
        <v>，</v>
      </c>
      <c r="L711" s="37" t="e">
        <f>VLOOKUP(E711,[1]应付款管理!$A$1:$I$1364,9,0)</f>
        <v>#N/A</v>
      </c>
      <c r="M711" t="e">
        <f t="shared" si="21"/>
        <v>#N/A</v>
      </c>
    </row>
    <row r="712" spans="2:13">
      <c r="B712" s="14" t="s">
        <v>1314</v>
      </c>
      <c r="C712" s="15">
        <v>478363908</v>
      </c>
      <c r="E712" t="s">
        <v>1355</v>
      </c>
      <c r="F712" s="15" t="s">
        <v>1314</v>
      </c>
      <c r="G712" s="15" t="s">
        <v>958</v>
      </c>
      <c r="H712" s="16" t="s">
        <v>1356</v>
      </c>
      <c r="I712" s="16" t="s">
        <v>31</v>
      </c>
      <c r="J712" s="36">
        <v>203.85</v>
      </c>
      <c r="K712" t="str">
        <f t="shared" si="20"/>
        <v>，1748893</v>
      </c>
      <c r="L712" s="37" t="str">
        <f>VLOOKUP(E712,[1]应付款管理!$A$1:$I$1364,9,0)</f>
        <v>203.85</v>
      </c>
      <c r="M712">
        <f t="shared" si="21"/>
        <v>0</v>
      </c>
    </row>
    <row r="713" spans="2:13">
      <c r="B713" s="14" t="s">
        <v>1314</v>
      </c>
      <c r="C713" s="15">
        <v>478361836</v>
      </c>
      <c r="E713" t="s">
        <v>1357</v>
      </c>
      <c r="F713" s="15" t="s">
        <v>1314</v>
      </c>
      <c r="G713" s="15" t="s">
        <v>958</v>
      </c>
      <c r="H713" s="16" t="s">
        <v>1358</v>
      </c>
      <c r="I713" s="16" t="s">
        <v>31</v>
      </c>
      <c r="J713" s="36">
        <v>59.16</v>
      </c>
      <c r="K713" t="str">
        <f t="shared" si="20"/>
        <v>，1748882</v>
      </c>
      <c r="L713" s="37" t="str">
        <f>VLOOKUP(E713,[1]应付款管理!$A$1:$I$1364,9,0)</f>
        <v>59.16</v>
      </c>
      <c r="M713">
        <f t="shared" si="21"/>
        <v>0</v>
      </c>
    </row>
    <row r="714" spans="2:13">
      <c r="B714" s="14" t="s">
        <v>1314</v>
      </c>
      <c r="C714" s="15">
        <v>478355432</v>
      </c>
      <c r="E714" t="s">
        <v>1359</v>
      </c>
      <c r="F714" s="15" t="s">
        <v>958</v>
      </c>
      <c r="G714" s="15" t="s">
        <v>508</v>
      </c>
      <c r="H714" s="16" t="s">
        <v>1360</v>
      </c>
      <c r="I714" s="16" t="s">
        <v>31</v>
      </c>
      <c r="J714" s="36">
        <v>43.81</v>
      </c>
      <c r="K714" t="str">
        <f t="shared" si="20"/>
        <v>，1748860</v>
      </c>
      <c r="L714" s="37" t="str">
        <f>VLOOKUP(E714,[1]应付款管理!$A$1:$I$1364,9,0)</f>
        <v>43.81</v>
      </c>
      <c r="M714">
        <f t="shared" si="21"/>
        <v>0</v>
      </c>
    </row>
    <row r="715" spans="2:13">
      <c r="B715" s="14" t="s">
        <v>1314</v>
      </c>
      <c r="C715" s="15">
        <v>478354728</v>
      </c>
      <c r="E715" t="s">
        <v>1361</v>
      </c>
      <c r="F715" s="15" t="s">
        <v>1314</v>
      </c>
      <c r="G715" s="15" t="s">
        <v>958</v>
      </c>
      <c r="H715" s="16" t="s">
        <v>1362</v>
      </c>
      <c r="I715" s="16" t="s">
        <v>31</v>
      </c>
      <c r="J715" s="36">
        <v>59.09</v>
      </c>
      <c r="K715" t="str">
        <f t="shared" si="20"/>
        <v>，1748855</v>
      </c>
      <c r="L715" s="37" t="str">
        <f>VLOOKUP(E715,[1]应付款管理!$A$1:$I$1364,9,0)</f>
        <v>59.09</v>
      </c>
      <c r="M715">
        <f t="shared" si="21"/>
        <v>0</v>
      </c>
    </row>
    <row r="716" spans="2:13">
      <c r="B716" s="14" t="s">
        <v>1314</v>
      </c>
      <c r="C716" s="15">
        <v>478352364</v>
      </c>
      <c r="E716" t="s">
        <v>1363</v>
      </c>
      <c r="F716" s="15" t="s">
        <v>508</v>
      </c>
      <c r="G716" s="15" t="s">
        <v>264</v>
      </c>
      <c r="H716" s="16" t="s">
        <v>1364</v>
      </c>
      <c r="I716" s="16" t="s">
        <v>31</v>
      </c>
      <c r="J716" s="36">
        <v>58.98</v>
      </c>
      <c r="K716" t="str">
        <f t="shared" si="20"/>
        <v>，1748846</v>
      </c>
      <c r="L716" s="37" t="str">
        <f>VLOOKUP(E716,[1]应付款管理!$A$1:$I$1364,9,0)</f>
        <v>58.98</v>
      </c>
      <c r="M716">
        <f t="shared" si="21"/>
        <v>0</v>
      </c>
    </row>
    <row r="717" spans="2:13">
      <c r="B717" s="14" t="s">
        <v>1314</v>
      </c>
      <c r="C717" s="15">
        <v>478349896</v>
      </c>
      <c r="E717" t="s">
        <v>1365</v>
      </c>
      <c r="F717" s="15" t="s">
        <v>161</v>
      </c>
      <c r="G717" s="15" t="s">
        <v>85</v>
      </c>
      <c r="H717" s="16" t="s">
        <v>1366</v>
      </c>
      <c r="I717" s="16" t="s">
        <v>31</v>
      </c>
      <c r="J717" s="36">
        <v>71.59</v>
      </c>
      <c r="K717" t="str">
        <f t="shared" si="20"/>
        <v>，1748843</v>
      </c>
      <c r="L717" s="37" t="str">
        <f>VLOOKUP(E717,[1]应付款管理!$A$1:$I$1364,9,0)</f>
        <v>71.59</v>
      </c>
      <c r="M717">
        <f t="shared" si="21"/>
        <v>0</v>
      </c>
    </row>
    <row r="718" spans="2:13">
      <c r="B718" s="14" t="s">
        <v>1314</v>
      </c>
      <c r="C718" s="15">
        <v>478336312</v>
      </c>
      <c r="E718" t="s">
        <v>1367</v>
      </c>
      <c r="F718" s="15" t="s">
        <v>1314</v>
      </c>
      <c r="G718" s="15" t="s">
        <v>958</v>
      </c>
      <c r="H718" s="16" t="s">
        <v>1368</v>
      </c>
      <c r="I718" s="16" t="s">
        <v>31</v>
      </c>
      <c r="J718" s="36">
        <v>89.35</v>
      </c>
      <c r="K718" t="str">
        <f t="shared" si="20"/>
        <v>，1748797</v>
      </c>
      <c r="L718" s="37" t="str">
        <f>VLOOKUP(E718,[1]应付款管理!$A$1:$I$1364,9,0)</f>
        <v>89.35</v>
      </c>
      <c r="M718">
        <f t="shared" si="21"/>
        <v>0</v>
      </c>
    </row>
    <row r="719" spans="2:13">
      <c r="B719" s="14" t="s">
        <v>1314</v>
      </c>
      <c r="C719" s="15">
        <v>478335484</v>
      </c>
      <c r="E719" t="s">
        <v>1369</v>
      </c>
      <c r="F719" s="15" t="s">
        <v>958</v>
      </c>
      <c r="G719" s="15" t="s">
        <v>508</v>
      </c>
      <c r="H719" s="16" t="s">
        <v>1370</v>
      </c>
      <c r="I719" s="16" t="s">
        <v>31</v>
      </c>
      <c r="J719" s="36">
        <v>46.73</v>
      </c>
      <c r="K719" t="str">
        <f t="shared" si="20"/>
        <v>，1748795</v>
      </c>
      <c r="L719" s="37" t="str">
        <f>VLOOKUP(E719,[1]应付款管理!$A$1:$I$1364,9,0)</f>
        <v>46.73</v>
      </c>
      <c r="M719">
        <f t="shared" si="21"/>
        <v>0</v>
      </c>
    </row>
    <row r="720" spans="2:13">
      <c r="B720" s="14" t="s">
        <v>1314</v>
      </c>
      <c r="C720" s="15">
        <v>478322616</v>
      </c>
      <c r="E720" t="s">
        <v>1371</v>
      </c>
      <c r="F720" s="15" t="s">
        <v>508</v>
      </c>
      <c r="G720" s="15" t="s">
        <v>264</v>
      </c>
      <c r="H720" s="16" t="s">
        <v>1372</v>
      </c>
      <c r="I720" s="16" t="s">
        <v>31</v>
      </c>
      <c r="J720" s="36">
        <v>25.47</v>
      </c>
      <c r="K720" t="str">
        <f t="shared" si="20"/>
        <v>，1748759</v>
      </c>
      <c r="L720" s="37" t="str">
        <f>VLOOKUP(E720,[1]应付款管理!$A$1:$I$1364,9,0)</f>
        <v>25.47</v>
      </c>
      <c r="M720">
        <f t="shared" si="21"/>
        <v>0</v>
      </c>
    </row>
    <row r="721" spans="2:13">
      <c r="B721" s="14" t="s">
        <v>1314</v>
      </c>
      <c r="C721" s="15">
        <v>478318884</v>
      </c>
      <c r="E721" t="s">
        <v>1373</v>
      </c>
      <c r="F721" s="15" t="s">
        <v>508</v>
      </c>
      <c r="G721" s="15" t="s">
        <v>161</v>
      </c>
      <c r="H721" s="16" t="s">
        <v>1374</v>
      </c>
      <c r="I721" s="16" t="s">
        <v>31</v>
      </c>
      <c r="J721" s="36">
        <v>288.93</v>
      </c>
      <c r="K721" t="str">
        <f t="shared" si="20"/>
        <v>，1748741</v>
      </c>
      <c r="L721" s="37" t="str">
        <f>VLOOKUP(E721,[1]应付款管理!$A$1:$I$1364,9,0)</f>
        <v>288.94</v>
      </c>
      <c r="M721">
        <f t="shared" si="21"/>
        <v>0.00999999999999091</v>
      </c>
    </row>
    <row r="722" spans="2:13">
      <c r="B722" s="14" t="s">
        <v>1314</v>
      </c>
      <c r="C722" s="15">
        <v>478316600</v>
      </c>
      <c r="E722" t="s">
        <v>1375</v>
      </c>
      <c r="F722" s="15" t="s">
        <v>958</v>
      </c>
      <c r="G722" s="15" t="s">
        <v>264</v>
      </c>
      <c r="H722" s="16" t="s">
        <v>1376</v>
      </c>
      <c r="I722" s="16" t="s">
        <v>31</v>
      </c>
      <c r="J722" s="36">
        <v>324.5</v>
      </c>
      <c r="K722" t="str">
        <f t="shared" si="20"/>
        <v>，1748732</v>
      </c>
      <c r="L722" s="37" t="str">
        <f>VLOOKUP(E722,[1]应付款管理!$A$1:$I$1364,9,0)</f>
        <v>324.5</v>
      </c>
      <c r="M722">
        <f t="shared" si="21"/>
        <v>0</v>
      </c>
    </row>
    <row r="723" spans="2:13">
      <c r="B723" s="14" t="s">
        <v>1314</v>
      </c>
      <c r="C723" s="15">
        <v>478313688</v>
      </c>
      <c r="E723" t="s">
        <v>1377</v>
      </c>
      <c r="F723" s="15" t="s">
        <v>1314</v>
      </c>
      <c r="G723" s="15" t="s">
        <v>958</v>
      </c>
      <c r="H723" s="16" t="s">
        <v>1378</v>
      </c>
      <c r="I723" s="16" t="s">
        <v>31</v>
      </c>
      <c r="J723" s="36">
        <v>66.29</v>
      </c>
      <c r="K723" t="str">
        <f t="shared" si="20"/>
        <v>，1748723</v>
      </c>
      <c r="L723" s="37" t="str">
        <f>VLOOKUP(E723,[1]应付款管理!$A$1:$I$1364,9,0)</f>
        <v>66.29</v>
      </c>
      <c r="M723">
        <f t="shared" si="21"/>
        <v>0</v>
      </c>
    </row>
    <row r="724" spans="2:13">
      <c r="B724" s="14" t="s">
        <v>1314</v>
      </c>
      <c r="C724" s="15">
        <v>478309340</v>
      </c>
      <c r="E724" t="s">
        <v>1379</v>
      </c>
      <c r="F724" s="15" t="s">
        <v>508</v>
      </c>
      <c r="G724" s="15" t="s">
        <v>264</v>
      </c>
      <c r="H724" s="16" t="s">
        <v>1380</v>
      </c>
      <c r="I724" s="16" t="s">
        <v>31</v>
      </c>
      <c r="J724" s="36">
        <v>130.43</v>
      </c>
      <c r="K724" t="str">
        <f t="shared" si="20"/>
        <v>，1748701</v>
      </c>
      <c r="L724" s="37" t="str">
        <f>VLOOKUP(E724,[1]应付款管理!$A$1:$I$1364,9,0)</f>
        <v>130.43</v>
      </c>
      <c r="M724">
        <f t="shared" si="21"/>
        <v>0</v>
      </c>
    </row>
    <row r="725" spans="2:13">
      <c r="B725" s="14" t="s">
        <v>1314</v>
      </c>
      <c r="C725" s="15">
        <v>478299824</v>
      </c>
      <c r="E725" t="s">
        <v>1381</v>
      </c>
      <c r="F725" s="15" t="s">
        <v>958</v>
      </c>
      <c r="G725" s="15" t="s">
        <v>264</v>
      </c>
      <c r="H725" s="16" t="s">
        <v>1382</v>
      </c>
      <c r="I725" s="16" t="s">
        <v>31</v>
      </c>
      <c r="J725" s="36">
        <v>155.38</v>
      </c>
      <c r="K725" t="str">
        <f t="shared" si="20"/>
        <v>，1748674</v>
      </c>
      <c r="L725" s="37" t="str">
        <f>VLOOKUP(E725,[1]应付款管理!$A$1:$I$1364,9,0)</f>
        <v>155.38</v>
      </c>
      <c r="M725">
        <f t="shared" si="21"/>
        <v>0</v>
      </c>
    </row>
    <row r="726" spans="2:13">
      <c r="B726" s="14" t="s">
        <v>1314</v>
      </c>
      <c r="C726" s="15">
        <v>478295140</v>
      </c>
      <c r="E726" t="s">
        <v>1383</v>
      </c>
      <c r="F726" s="15" t="s">
        <v>1314</v>
      </c>
      <c r="G726" s="15" t="s">
        <v>43</v>
      </c>
      <c r="H726" s="16" t="s">
        <v>1384</v>
      </c>
      <c r="I726" s="16" t="s">
        <v>31</v>
      </c>
      <c r="J726" s="36">
        <v>483.36</v>
      </c>
      <c r="K726" t="str">
        <f t="shared" ref="K726:K789" si="22">$K$20&amp;E726</f>
        <v>，1748657</v>
      </c>
      <c r="L726" s="37" t="str">
        <f>VLOOKUP(E726,[1]应付款管理!$A$1:$I$1364,9,0)</f>
        <v>483.36</v>
      </c>
      <c r="M726">
        <f t="shared" ref="M726:M789" si="23">L726-J726</f>
        <v>0</v>
      </c>
    </row>
    <row r="727" spans="2:13">
      <c r="B727" s="14" t="s">
        <v>1314</v>
      </c>
      <c r="C727" s="15">
        <v>478287684</v>
      </c>
      <c r="E727" t="s">
        <v>1385</v>
      </c>
      <c r="F727" s="15" t="s">
        <v>264</v>
      </c>
      <c r="G727" s="15" t="s">
        <v>27</v>
      </c>
      <c r="H727" s="16" t="s">
        <v>1386</v>
      </c>
      <c r="I727" s="16" t="s">
        <v>31</v>
      </c>
      <c r="J727" s="36">
        <v>272.15</v>
      </c>
      <c r="K727" t="str">
        <f t="shared" si="22"/>
        <v>，1748608</v>
      </c>
      <c r="L727" s="37" t="str">
        <f>VLOOKUP(E727,[1]应付款管理!$A$1:$I$1364,9,0)</f>
        <v>272.16</v>
      </c>
      <c r="M727">
        <f t="shared" si="23"/>
        <v>0.0100000000000477</v>
      </c>
    </row>
    <row r="728" spans="2:13">
      <c r="B728" s="14" t="s">
        <v>1314</v>
      </c>
      <c r="C728" s="15">
        <v>478286872</v>
      </c>
      <c r="E728" t="s">
        <v>1387</v>
      </c>
      <c r="F728" s="15" t="s">
        <v>264</v>
      </c>
      <c r="G728" s="15" t="s">
        <v>161</v>
      </c>
      <c r="H728" s="16" t="s">
        <v>1388</v>
      </c>
      <c r="I728" s="16" t="s">
        <v>31</v>
      </c>
      <c r="J728" s="36">
        <v>128.02</v>
      </c>
      <c r="K728" t="str">
        <f t="shared" si="22"/>
        <v>，1748622</v>
      </c>
      <c r="L728" s="37" t="str">
        <f>VLOOKUP(E728,[1]应付款管理!$A$1:$I$1364,9,0)</f>
        <v>128.02</v>
      </c>
      <c r="M728">
        <f t="shared" si="23"/>
        <v>0</v>
      </c>
    </row>
    <row r="729" spans="2:13">
      <c r="B729" s="14" t="s">
        <v>1314</v>
      </c>
      <c r="C729" s="15">
        <v>478283732</v>
      </c>
      <c r="E729" t="s">
        <v>1389</v>
      </c>
      <c r="F729" s="15" t="s">
        <v>1314</v>
      </c>
      <c r="G729" s="15" t="s">
        <v>958</v>
      </c>
      <c r="H729" s="16" t="s">
        <v>1390</v>
      </c>
      <c r="I729" s="16" t="s">
        <v>31</v>
      </c>
      <c r="J729" s="36">
        <v>60.84</v>
      </c>
      <c r="K729" t="str">
        <f t="shared" si="22"/>
        <v>，1748606</v>
      </c>
      <c r="L729" s="37" t="str">
        <f>VLOOKUP(E729,[1]应付款管理!$A$1:$I$1364,9,0)</f>
        <v>60.84</v>
      </c>
      <c r="M729">
        <f t="shared" si="23"/>
        <v>0</v>
      </c>
    </row>
    <row r="730" spans="2:13">
      <c r="B730" s="14" t="s">
        <v>1314</v>
      </c>
      <c r="C730" s="15">
        <v>478281924</v>
      </c>
      <c r="E730" t="s">
        <v>1391</v>
      </c>
      <c r="F730" s="15" t="s">
        <v>161</v>
      </c>
      <c r="G730" s="15" t="s">
        <v>27</v>
      </c>
      <c r="H730" s="16" t="s">
        <v>1392</v>
      </c>
      <c r="I730" s="16" t="s">
        <v>31</v>
      </c>
      <c r="J730" s="36">
        <v>181.44</v>
      </c>
      <c r="K730" t="str">
        <f t="shared" si="22"/>
        <v>，1748599</v>
      </c>
      <c r="L730" s="37" t="str">
        <f>VLOOKUP(E730,[1]应付款管理!$A$1:$I$1364,9,0)</f>
        <v>181.44</v>
      </c>
      <c r="M730">
        <f t="shared" si="23"/>
        <v>0</v>
      </c>
    </row>
    <row r="731" spans="2:13">
      <c r="B731" s="14" t="s">
        <v>1314</v>
      </c>
      <c r="C731" s="15">
        <v>478281376</v>
      </c>
      <c r="E731" t="s">
        <v>1393</v>
      </c>
      <c r="F731" s="15" t="s">
        <v>508</v>
      </c>
      <c r="G731" s="15" t="s">
        <v>264</v>
      </c>
      <c r="H731" s="16" t="s">
        <v>1394</v>
      </c>
      <c r="I731" s="16" t="s">
        <v>31</v>
      </c>
      <c r="J731" s="36">
        <v>33.88</v>
      </c>
      <c r="K731" t="str">
        <f t="shared" si="22"/>
        <v>，1748596</v>
      </c>
      <c r="L731" s="37" t="str">
        <f>VLOOKUP(E731,[1]应付款管理!$A$1:$I$1364,9,0)</f>
        <v>33.88</v>
      </c>
      <c r="M731">
        <f t="shared" si="23"/>
        <v>0</v>
      </c>
    </row>
    <row r="732" spans="2:13">
      <c r="B732" s="14" t="s">
        <v>1314</v>
      </c>
      <c r="C732" s="15">
        <v>478277152</v>
      </c>
      <c r="E732" t="s">
        <v>1395</v>
      </c>
      <c r="F732" s="15" t="s">
        <v>1314</v>
      </c>
      <c r="G732" s="15" t="s">
        <v>958</v>
      </c>
      <c r="H732" s="16" t="s">
        <v>1396</v>
      </c>
      <c r="I732" s="16" t="s">
        <v>31</v>
      </c>
      <c r="J732" s="36">
        <v>141.64</v>
      </c>
      <c r="K732" t="str">
        <f t="shared" si="22"/>
        <v>，1748577</v>
      </c>
      <c r="L732" s="37" t="str">
        <f>VLOOKUP(E732,[1]应付款管理!$A$1:$I$1364,9,0)</f>
        <v>141.64</v>
      </c>
      <c r="M732">
        <f t="shared" si="23"/>
        <v>0</v>
      </c>
    </row>
    <row r="733" spans="2:13">
      <c r="B733" s="14" t="s">
        <v>1314</v>
      </c>
      <c r="C733" s="15">
        <v>478274108</v>
      </c>
      <c r="E733" t="s">
        <v>1397</v>
      </c>
      <c r="F733" s="15" t="s">
        <v>508</v>
      </c>
      <c r="G733" s="15" t="s">
        <v>264</v>
      </c>
      <c r="H733" s="16" t="s">
        <v>1398</v>
      </c>
      <c r="I733" s="16" t="s">
        <v>31</v>
      </c>
      <c r="J733" s="36">
        <v>289.35</v>
      </c>
      <c r="K733" t="str">
        <f t="shared" si="22"/>
        <v>，1748570</v>
      </c>
      <c r="L733" s="37" t="str">
        <f>VLOOKUP(E733,[1]应付款管理!$A$1:$I$1364,9,0)</f>
        <v>289.35</v>
      </c>
      <c r="M733">
        <f t="shared" si="23"/>
        <v>0</v>
      </c>
    </row>
    <row r="734" spans="2:13">
      <c r="B734" s="14" t="s">
        <v>1314</v>
      </c>
      <c r="C734" s="15">
        <v>478271504</v>
      </c>
      <c r="E734" t="s">
        <v>1399</v>
      </c>
      <c r="F734" s="15" t="s">
        <v>1314</v>
      </c>
      <c r="G734" s="15" t="s">
        <v>508</v>
      </c>
      <c r="H734" s="16" t="s">
        <v>1400</v>
      </c>
      <c r="I734" s="16" t="s">
        <v>31</v>
      </c>
      <c r="J734" s="36">
        <v>422.74</v>
      </c>
      <c r="K734" t="str">
        <f t="shared" si="22"/>
        <v>，1748558</v>
      </c>
      <c r="L734" s="37" t="str">
        <f>VLOOKUP(E734,[1]应付款管理!$A$1:$I$1364,9,0)</f>
        <v>422.74</v>
      </c>
      <c r="M734">
        <f t="shared" si="23"/>
        <v>0</v>
      </c>
    </row>
    <row r="735" spans="2:13">
      <c r="B735" s="14" t="s">
        <v>1314</v>
      </c>
      <c r="C735" s="15">
        <v>478270296</v>
      </c>
      <c r="E735" t="s">
        <v>1401</v>
      </c>
      <c r="F735" s="15" t="s">
        <v>264</v>
      </c>
      <c r="G735" s="15" t="s">
        <v>27</v>
      </c>
      <c r="H735" s="16" t="s">
        <v>1402</v>
      </c>
      <c r="I735" s="16" t="s">
        <v>31</v>
      </c>
      <c r="J735" s="36">
        <v>246.68</v>
      </c>
      <c r="K735" t="str">
        <f t="shared" si="22"/>
        <v>，1748555</v>
      </c>
      <c r="L735" s="37" t="str">
        <f>VLOOKUP(E735,[1]应付款管理!$A$1:$I$1364,9,0)</f>
        <v>246.68</v>
      </c>
      <c r="M735">
        <f t="shared" si="23"/>
        <v>0</v>
      </c>
    </row>
    <row r="736" spans="2:13">
      <c r="B736" s="14" t="s">
        <v>1314</v>
      </c>
      <c r="C736" s="15">
        <v>478266544</v>
      </c>
      <c r="E736" t="s">
        <v>1403</v>
      </c>
      <c r="F736" s="15" t="s">
        <v>161</v>
      </c>
      <c r="G736" s="15" t="s">
        <v>85</v>
      </c>
      <c r="H736" s="16" t="s">
        <v>224</v>
      </c>
      <c r="I736" s="16" t="s">
        <v>31</v>
      </c>
      <c r="J736" s="36">
        <v>36.34</v>
      </c>
      <c r="K736" t="str">
        <f t="shared" si="22"/>
        <v>，1748539</v>
      </c>
      <c r="L736" s="37" t="str">
        <f>VLOOKUP(E736,[1]应付款管理!$A$1:$I$1364,9,0)</f>
        <v>36.34</v>
      </c>
      <c r="M736">
        <f t="shared" si="23"/>
        <v>0</v>
      </c>
    </row>
    <row r="737" spans="2:13">
      <c r="B737" s="14" t="s">
        <v>1314</v>
      </c>
      <c r="C737" s="15">
        <v>478265760</v>
      </c>
      <c r="E737" t="s">
        <v>1404</v>
      </c>
      <c r="F737" s="15" t="s">
        <v>958</v>
      </c>
      <c r="G737" s="15" t="s">
        <v>264</v>
      </c>
      <c r="H737" s="16" t="s">
        <v>1405</v>
      </c>
      <c r="I737" s="16" t="s">
        <v>31</v>
      </c>
      <c r="J737" s="36">
        <v>78.72</v>
      </c>
      <c r="K737" t="str">
        <f t="shared" si="22"/>
        <v>，1748535</v>
      </c>
      <c r="L737" s="37" t="str">
        <f>VLOOKUP(E737,[1]应付款管理!$A$1:$I$1364,9,0)</f>
        <v>78.72</v>
      </c>
      <c r="M737">
        <f t="shared" si="23"/>
        <v>0</v>
      </c>
    </row>
    <row r="738" spans="2:13">
      <c r="B738" s="14" t="s">
        <v>1314</v>
      </c>
      <c r="C738" s="15">
        <v>478265080</v>
      </c>
      <c r="E738" t="s">
        <v>1406</v>
      </c>
      <c r="F738" s="15" t="s">
        <v>958</v>
      </c>
      <c r="G738" s="15" t="s">
        <v>508</v>
      </c>
      <c r="H738" s="16" t="s">
        <v>1407</v>
      </c>
      <c r="I738" s="16" t="s">
        <v>31</v>
      </c>
      <c r="J738" s="36">
        <v>166.76</v>
      </c>
      <c r="K738" t="str">
        <f t="shared" si="22"/>
        <v>，1748533</v>
      </c>
      <c r="L738" s="37" t="str">
        <f>VLOOKUP(E738,[1]应付款管理!$A$1:$I$1364,9,0)</f>
        <v>166.76</v>
      </c>
      <c r="M738">
        <f t="shared" si="23"/>
        <v>0</v>
      </c>
    </row>
    <row r="739" spans="2:13">
      <c r="B739" s="14" t="s">
        <v>1314</v>
      </c>
      <c r="C739" s="15">
        <v>478258684</v>
      </c>
      <c r="E739" t="s">
        <v>1408</v>
      </c>
      <c r="F739" s="15" t="s">
        <v>958</v>
      </c>
      <c r="G739" s="15" t="s">
        <v>264</v>
      </c>
      <c r="H739" s="16" t="s">
        <v>1409</v>
      </c>
      <c r="I739" s="16" t="s">
        <v>31</v>
      </c>
      <c r="J739" s="36">
        <v>201.96</v>
      </c>
      <c r="K739" t="str">
        <f t="shared" si="22"/>
        <v>，1748502</v>
      </c>
      <c r="L739" s="37" t="str">
        <f>VLOOKUP(E739,[1]应付款管理!$A$1:$I$1364,9,0)</f>
        <v>201.96</v>
      </c>
      <c r="M739">
        <f t="shared" si="23"/>
        <v>0</v>
      </c>
    </row>
    <row r="740" spans="2:13">
      <c r="B740" s="14" t="s">
        <v>1314</v>
      </c>
      <c r="C740" s="15">
        <v>478256680</v>
      </c>
      <c r="E740" t="s">
        <v>1410</v>
      </c>
      <c r="F740" s="15" t="s">
        <v>1314</v>
      </c>
      <c r="G740" s="15" t="s">
        <v>508</v>
      </c>
      <c r="H740" s="16" t="s">
        <v>1411</v>
      </c>
      <c r="I740" s="16" t="s">
        <v>31</v>
      </c>
      <c r="J740" s="36">
        <v>60.5</v>
      </c>
      <c r="K740" t="str">
        <f t="shared" si="22"/>
        <v>，1748493</v>
      </c>
      <c r="L740" s="37" t="str">
        <f>VLOOKUP(E740,[1]应付款管理!$A$1:$I$1364,9,0)</f>
        <v>60.5</v>
      </c>
      <c r="M740">
        <f t="shared" si="23"/>
        <v>0</v>
      </c>
    </row>
    <row r="741" spans="2:13">
      <c r="B741" s="14" t="s">
        <v>1314</v>
      </c>
      <c r="C741" s="15">
        <v>478255064</v>
      </c>
      <c r="E741" t="s">
        <v>1412</v>
      </c>
      <c r="F741" s="15" t="s">
        <v>1314</v>
      </c>
      <c r="G741" s="15" t="s">
        <v>958</v>
      </c>
      <c r="H741" s="16" t="s">
        <v>1413</v>
      </c>
      <c r="I741" s="16" t="s">
        <v>31</v>
      </c>
      <c r="J741" s="36">
        <v>28.21</v>
      </c>
      <c r="K741" t="str">
        <f t="shared" si="22"/>
        <v>，1748488</v>
      </c>
      <c r="L741" s="37" t="str">
        <f>VLOOKUP(E741,[1]应付款管理!$A$1:$I$1364,9,0)</f>
        <v>28.21</v>
      </c>
      <c r="M741">
        <f t="shared" si="23"/>
        <v>0</v>
      </c>
    </row>
    <row r="742" spans="2:13">
      <c r="B742" s="14" t="s">
        <v>1314</v>
      </c>
      <c r="C742" s="15">
        <v>478253804</v>
      </c>
      <c r="E742" t="s">
        <v>1414</v>
      </c>
      <c r="F742" s="15" t="s">
        <v>1314</v>
      </c>
      <c r="G742" s="15" t="s">
        <v>958</v>
      </c>
      <c r="H742" s="16" t="s">
        <v>1415</v>
      </c>
      <c r="I742" s="16" t="s">
        <v>31</v>
      </c>
      <c r="J742" s="36">
        <v>87.62</v>
      </c>
      <c r="K742" t="str">
        <f t="shared" si="22"/>
        <v>，1748481</v>
      </c>
      <c r="L742" s="37" t="str">
        <f>VLOOKUP(E742,[1]应付款管理!$A$1:$I$1364,9,0)</f>
        <v>87.62</v>
      </c>
      <c r="M742">
        <f t="shared" si="23"/>
        <v>0</v>
      </c>
    </row>
    <row r="743" spans="2:13">
      <c r="B743" s="14" t="s">
        <v>1314</v>
      </c>
      <c r="C743" s="15">
        <v>478248960</v>
      </c>
      <c r="E743" t="s">
        <v>1416</v>
      </c>
      <c r="F743" s="15" t="s">
        <v>1314</v>
      </c>
      <c r="G743" s="15" t="s">
        <v>958</v>
      </c>
      <c r="H743" s="16" t="s">
        <v>1417</v>
      </c>
      <c r="I743" s="16" t="s">
        <v>31</v>
      </c>
      <c r="J743" s="36">
        <v>15.43</v>
      </c>
      <c r="K743" t="str">
        <f t="shared" si="22"/>
        <v>，1748458</v>
      </c>
      <c r="L743" s="37" t="str">
        <f>VLOOKUP(E743,[1]应付款管理!$A$1:$I$1364,9,0)</f>
        <v>15.43</v>
      </c>
      <c r="M743">
        <f t="shared" si="23"/>
        <v>0</v>
      </c>
    </row>
    <row r="744" spans="2:13">
      <c r="B744" s="14" t="s">
        <v>1314</v>
      </c>
      <c r="C744" s="15">
        <v>478247140</v>
      </c>
      <c r="E744" t="s">
        <v>1418</v>
      </c>
      <c r="F744" s="15" t="s">
        <v>958</v>
      </c>
      <c r="G744" s="15" t="s">
        <v>264</v>
      </c>
      <c r="H744" s="16" t="s">
        <v>1419</v>
      </c>
      <c r="I744" s="16" t="s">
        <v>31</v>
      </c>
      <c r="J744" s="36">
        <v>115.39</v>
      </c>
      <c r="K744" t="str">
        <f t="shared" si="22"/>
        <v>，1748443</v>
      </c>
      <c r="L744" s="37" t="str">
        <f>VLOOKUP(E744,[1]应付款管理!$A$1:$I$1364,9,0)</f>
        <v>115.4</v>
      </c>
      <c r="M744">
        <f t="shared" si="23"/>
        <v>0.0100000000000051</v>
      </c>
    </row>
    <row r="745" spans="2:13">
      <c r="B745" s="14" t="s">
        <v>1314</v>
      </c>
      <c r="C745" s="15">
        <v>478243436</v>
      </c>
      <c r="E745" t="s">
        <v>1420</v>
      </c>
      <c r="F745" s="15" t="s">
        <v>161</v>
      </c>
      <c r="G745" s="15" t="s">
        <v>43</v>
      </c>
      <c r="H745" s="16" t="s">
        <v>1421</v>
      </c>
      <c r="I745" s="16" t="s">
        <v>31</v>
      </c>
      <c r="J745" s="36">
        <v>369.19</v>
      </c>
      <c r="K745" t="str">
        <f t="shared" si="22"/>
        <v>，1748430</v>
      </c>
      <c r="L745" s="37" t="str">
        <f>VLOOKUP(E745,[1]应付款管理!$A$1:$I$1364,9,0)</f>
        <v>369.2</v>
      </c>
      <c r="M745">
        <f t="shared" si="23"/>
        <v>0.00999999999999091</v>
      </c>
    </row>
    <row r="746" spans="2:13">
      <c r="B746" s="14" t="s">
        <v>1314</v>
      </c>
      <c r="C746" s="15">
        <v>478240316</v>
      </c>
      <c r="E746" t="s">
        <v>1422</v>
      </c>
      <c r="F746" s="15" t="s">
        <v>958</v>
      </c>
      <c r="G746" s="15" t="s">
        <v>508</v>
      </c>
      <c r="H746" s="16" t="s">
        <v>1423</v>
      </c>
      <c r="I746" s="16" t="s">
        <v>31</v>
      </c>
      <c r="J746" s="36">
        <v>26.49</v>
      </c>
      <c r="K746" t="str">
        <f t="shared" si="22"/>
        <v>，1748418</v>
      </c>
      <c r="L746" s="37" t="str">
        <f>VLOOKUP(E746,[1]应付款管理!$A$1:$I$1364,9,0)</f>
        <v>26.49</v>
      </c>
      <c r="M746">
        <f t="shared" si="23"/>
        <v>0</v>
      </c>
    </row>
    <row r="747" spans="2:13">
      <c r="B747" s="14" t="s">
        <v>1314</v>
      </c>
      <c r="C747" s="15">
        <v>478234508</v>
      </c>
      <c r="E747" t="s">
        <v>1424</v>
      </c>
      <c r="F747" s="15" t="s">
        <v>1314</v>
      </c>
      <c r="G747" s="15" t="s">
        <v>508</v>
      </c>
      <c r="H747" s="16" t="s">
        <v>1425</v>
      </c>
      <c r="I747" s="16" t="s">
        <v>31</v>
      </c>
      <c r="J747" s="36">
        <v>212.22</v>
      </c>
      <c r="K747" t="str">
        <f t="shared" si="22"/>
        <v>，1748402</v>
      </c>
      <c r="L747" s="37" t="str">
        <f>VLOOKUP(E747,[1]应付款管理!$A$1:$I$1364,9,0)</f>
        <v>212.22</v>
      </c>
      <c r="M747">
        <f t="shared" si="23"/>
        <v>0</v>
      </c>
    </row>
    <row r="748" spans="2:13">
      <c r="B748" s="14" t="s">
        <v>1314</v>
      </c>
      <c r="C748" s="15">
        <v>478230416</v>
      </c>
      <c r="E748" t="s">
        <v>1426</v>
      </c>
      <c r="F748" s="15" t="s">
        <v>1314</v>
      </c>
      <c r="G748" s="15" t="s">
        <v>958</v>
      </c>
      <c r="H748" s="16" t="s">
        <v>1340</v>
      </c>
      <c r="I748" s="16" t="s">
        <v>31</v>
      </c>
      <c r="J748" s="36">
        <v>32.68</v>
      </c>
      <c r="K748" t="str">
        <f t="shared" si="22"/>
        <v>，1748394</v>
      </c>
      <c r="L748" s="37" t="str">
        <f>VLOOKUP(E748,[1]应付款管理!$A$1:$I$1364,9,0)</f>
        <v>32.68</v>
      </c>
      <c r="M748">
        <f t="shared" si="23"/>
        <v>0</v>
      </c>
    </row>
    <row r="749" spans="2:13">
      <c r="B749" s="14" t="s">
        <v>1314</v>
      </c>
      <c r="C749" s="15">
        <v>478228828</v>
      </c>
      <c r="E749" t="s">
        <v>1427</v>
      </c>
      <c r="F749" s="15" t="s">
        <v>958</v>
      </c>
      <c r="G749" s="15" t="s">
        <v>508</v>
      </c>
      <c r="H749" s="16" t="s">
        <v>1428</v>
      </c>
      <c r="I749" s="16" t="s">
        <v>31</v>
      </c>
      <c r="J749" s="36">
        <v>38.64</v>
      </c>
      <c r="K749" t="str">
        <f t="shared" si="22"/>
        <v>，1748386</v>
      </c>
      <c r="L749" s="37" t="str">
        <f>VLOOKUP(E749,[1]应付款管理!$A$1:$I$1364,9,0)</f>
        <v>38.64</v>
      </c>
      <c r="M749">
        <f t="shared" si="23"/>
        <v>0</v>
      </c>
    </row>
    <row r="750" spans="2:13">
      <c r="B750" s="14" t="s">
        <v>1314</v>
      </c>
      <c r="C750" s="15">
        <v>478228600</v>
      </c>
      <c r="E750" t="s">
        <v>1429</v>
      </c>
      <c r="F750" s="15" t="s">
        <v>1314</v>
      </c>
      <c r="G750" s="15" t="s">
        <v>27</v>
      </c>
      <c r="H750" s="16" t="s">
        <v>1430</v>
      </c>
      <c r="I750" s="16" t="s">
        <v>31</v>
      </c>
      <c r="J750" s="38">
        <v>2004.45</v>
      </c>
      <c r="K750" t="str">
        <f t="shared" si="22"/>
        <v>，1748385</v>
      </c>
      <c r="L750" s="37" t="str">
        <f>VLOOKUP(E750,[1]应付款管理!$A$1:$I$1364,9,0)</f>
        <v>2004.45</v>
      </c>
      <c r="M750">
        <f t="shared" si="23"/>
        <v>0</v>
      </c>
    </row>
    <row r="751" spans="2:13">
      <c r="B751" s="14" t="s">
        <v>1314</v>
      </c>
      <c r="C751" s="15">
        <v>478228460</v>
      </c>
      <c r="E751" t="s">
        <v>1431</v>
      </c>
      <c r="F751" s="15" t="s">
        <v>1314</v>
      </c>
      <c r="G751" s="15" t="s">
        <v>958</v>
      </c>
      <c r="H751" s="16" t="s">
        <v>1432</v>
      </c>
      <c r="I751" s="16" t="s">
        <v>31</v>
      </c>
      <c r="J751" s="36">
        <v>107.9</v>
      </c>
      <c r="K751" t="str">
        <f t="shared" si="22"/>
        <v>，1748383</v>
      </c>
      <c r="L751" s="37" t="str">
        <f>VLOOKUP(E751,[1]应付款管理!$A$1:$I$1364,9,0)</f>
        <v>107.9</v>
      </c>
      <c r="M751">
        <f t="shared" si="23"/>
        <v>0</v>
      </c>
    </row>
    <row r="752" spans="2:13">
      <c r="B752" s="14" t="s">
        <v>1314</v>
      </c>
      <c r="C752" s="15">
        <v>478227852</v>
      </c>
      <c r="E752" t="s">
        <v>1433</v>
      </c>
      <c r="F752" s="15" t="s">
        <v>508</v>
      </c>
      <c r="G752" s="15" t="s">
        <v>264</v>
      </c>
      <c r="H752" s="16" t="s">
        <v>1434</v>
      </c>
      <c r="I752" s="16" t="s">
        <v>31</v>
      </c>
      <c r="J752" s="36">
        <v>100.98</v>
      </c>
      <c r="K752" t="str">
        <f t="shared" si="22"/>
        <v>，1748381</v>
      </c>
      <c r="L752" s="37" t="str">
        <f>VLOOKUP(E752,[1]应付款管理!$A$1:$I$1364,9,0)</f>
        <v>100.98</v>
      </c>
      <c r="M752">
        <f t="shared" si="23"/>
        <v>0</v>
      </c>
    </row>
    <row r="753" spans="2:13">
      <c r="B753" s="14" t="s">
        <v>1314</v>
      </c>
      <c r="C753" s="15">
        <v>478217992</v>
      </c>
      <c r="E753" t="s">
        <v>1435</v>
      </c>
      <c r="F753" s="15" t="s">
        <v>1314</v>
      </c>
      <c r="G753" s="15" t="s">
        <v>958</v>
      </c>
      <c r="H753" s="16" t="s">
        <v>1436</v>
      </c>
      <c r="I753" s="16" t="s">
        <v>31</v>
      </c>
      <c r="J753" s="36">
        <v>46.7</v>
      </c>
      <c r="K753" t="str">
        <f t="shared" si="22"/>
        <v>，1748338</v>
      </c>
      <c r="L753" s="37" t="str">
        <f>VLOOKUP(E753,[1]应付款管理!$A$1:$I$1364,9,0)</f>
        <v>46.7</v>
      </c>
      <c r="M753">
        <f t="shared" si="23"/>
        <v>0</v>
      </c>
    </row>
    <row r="754" spans="2:13">
      <c r="B754" s="14" t="s">
        <v>1314</v>
      </c>
      <c r="C754" s="15">
        <v>478217952</v>
      </c>
      <c r="E754" t="s">
        <v>1437</v>
      </c>
      <c r="F754" s="15" t="s">
        <v>264</v>
      </c>
      <c r="G754" s="15" t="s">
        <v>85</v>
      </c>
      <c r="H754" s="16" t="s">
        <v>1438</v>
      </c>
      <c r="I754" s="16" t="s">
        <v>31</v>
      </c>
      <c r="J754" s="36">
        <v>225.02</v>
      </c>
      <c r="K754" t="str">
        <f t="shared" si="22"/>
        <v>，1748337</v>
      </c>
      <c r="L754" s="37" t="str">
        <f>VLOOKUP(E754,[1]应付款管理!$A$1:$I$1364,9,0)</f>
        <v>225.02</v>
      </c>
      <c r="M754">
        <f t="shared" si="23"/>
        <v>0</v>
      </c>
    </row>
    <row r="755" spans="2:13">
      <c r="B755" s="14" t="s">
        <v>1314</v>
      </c>
      <c r="C755" s="15">
        <v>478216092</v>
      </c>
      <c r="E755" t="s">
        <v>1439</v>
      </c>
      <c r="F755" s="15" t="s">
        <v>958</v>
      </c>
      <c r="G755" s="15" t="s">
        <v>508</v>
      </c>
      <c r="H755" s="16" t="s">
        <v>1440</v>
      </c>
      <c r="I755" s="16" t="s">
        <v>31</v>
      </c>
      <c r="J755" s="36">
        <v>193.87</v>
      </c>
      <c r="K755" t="str">
        <f t="shared" si="22"/>
        <v>，1748329</v>
      </c>
      <c r="L755" s="37" t="str">
        <f>VLOOKUP(E755,[1]应付款管理!$A$1:$I$1364,9,0)</f>
        <v>193.87</v>
      </c>
      <c r="M755">
        <f t="shared" si="23"/>
        <v>0</v>
      </c>
    </row>
    <row r="756" spans="2:13">
      <c r="B756" s="14" t="s">
        <v>1314</v>
      </c>
      <c r="C756" s="15">
        <v>478213732</v>
      </c>
      <c r="E756" t="s">
        <v>1441</v>
      </c>
      <c r="F756" s="15" t="s">
        <v>1314</v>
      </c>
      <c r="G756" s="15" t="s">
        <v>508</v>
      </c>
      <c r="H756" s="16" t="s">
        <v>1442</v>
      </c>
      <c r="I756" s="16" t="s">
        <v>31</v>
      </c>
      <c r="J756" s="36">
        <v>89.5</v>
      </c>
      <c r="K756" t="str">
        <f t="shared" si="22"/>
        <v>，1748319</v>
      </c>
      <c r="L756" s="37" t="str">
        <f>VLOOKUP(E756,[1]应付款管理!$A$1:$I$1364,9,0)</f>
        <v>89.5</v>
      </c>
      <c r="M756">
        <f t="shared" si="23"/>
        <v>0</v>
      </c>
    </row>
    <row r="757" spans="2:13">
      <c r="B757" s="14" t="s">
        <v>1314</v>
      </c>
      <c r="C757" s="15">
        <v>478210628</v>
      </c>
      <c r="E757" t="s">
        <v>1443</v>
      </c>
      <c r="F757" s="15" t="s">
        <v>1314</v>
      </c>
      <c r="G757" s="15" t="s">
        <v>958</v>
      </c>
      <c r="H757" s="16" t="s">
        <v>1444</v>
      </c>
      <c r="I757" s="16" t="s">
        <v>31</v>
      </c>
      <c r="J757" s="36">
        <v>63.31</v>
      </c>
      <c r="K757" t="str">
        <f t="shared" si="22"/>
        <v>，1748305</v>
      </c>
      <c r="L757" s="37" t="str">
        <f>VLOOKUP(E757,[1]应付款管理!$A$1:$I$1364,9,0)</f>
        <v>63.31</v>
      </c>
      <c r="M757">
        <f t="shared" si="23"/>
        <v>0</v>
      </c>
    </row>
    <row r="758" spans="2:13">
      <c r="B758" s="14" t="s">
        <v>1314</v>
      </c>
      <c r="C758" s="15">
        <v>478209320</v>
      </c>
      <c r="E758" t="s">
        <v>1445</v>
      </c>
      <c r="F758" s="15" t="s">
        <v>1314</v>
      </c>
      <c r="G758" s="15" t="s">
        <v>958</v>
      </c>
      <c r="H758" s="16" t="s">
        <v>1446</v>
      </c>
      <c r="I758" s="16" t="s">
        <v>31</v>
      </c>
      <c r="J758" s="36">
        <v>27.65</v>
      </c>
      <c r="K758" t="str">
        <f t="shared" si="22"/>
        <v>，1748303</v>
      </c>
      <c r="L758" s="37" t="str">
        <f>VLOOKUP(E758,[1]应付款管理!$A$1:$I$1364,9,0)</f>
        <v>27.65</v>
      </c>
      <c r="M758">
        <f t="shared" si="23"/>
        <v>0</v>
      </c>
    </row>
    <row r="759" spans="2:13">
      <c r="B759" s="14" t="s">
        <v>1314</v>
      </c>
      <c r="C759" s="15">
        <v>478207044</v>
      </c>
      <c r="E759" t="s">
        <v>1447</v>
      </c>
      <c r="F759" s="15" t="s">
        <v>1314</v>
      </c>
      <c r="G759" s="15" t="s">
        <v>958</v>
      </c>
      <c r="H759" s="16" t="s">
        <v>1448</v>
      </c>
      <c r="I759" s="16" t="s">
        <v>31</v>
      </c>
      <c r="J759" s="36">
        <v>48.21</v>
      </c>
      <c r="K759" t="str">
        <f t="shared" si="22"/>
        <v>，1748293</v>
      </c>
      <c r="L759" s="37" t="str">
        <f>VLOOKUP(E759,[1]应付款管理!$A$1:$I$1364,9,0)</f>
        <v>48.21</v>
      </c>
      <c r="M759">
        <f t="shared" si="23"/>
        <v>0</v>
      </c>
    </row>
    <row r="760" spans="2:13">
      <c r="B760" s="14" t="s">
        <v>1314</v>
      </c>
      <c r="C760" s="15">
        <v>478203632</v>
      </c>
      <c r="E760" t="s">
        <v>1449</v>
      </c>
      <c r="F760" s="15" t="s">
        <v>264</v>
      </c>
      <c r="G760" s="15" t="s">
        <v>161</v>
      </c>
      <c r="H760" s="16" t="s">
        <v>1450</v>
      </c>
      <c r="I760" s="16" t="s">
        <v>31</v>
      </c>
      <c r="J760" s="36">
        <v>76.21</v>
      </c>
      <c r="K760" t="str">
        <f t="shared" si="22"/>
        <v>，1748275</v>
      </c>
      <c r="L760" s="37" t="str">
        <f>VLOOKUP(E760,[1]应付款管理!$A$1:$I$1364,9,0)</f>
        <v>76.21</v>
      </c>
      <c r="M760">
        <f t="shared" si="23"/>
        <v>0</v>
      </c>
    </row>
    <row r="761" spans="2:13">
      <c r="B761" s="14" t="s">
        <v>1314</v>
      </c>
      <c r="C761" s="15">
        <v>478203428</v>
      </c>
      <c r="E761" t="s">
        <v>1451</v>
      </c>
      <c r="F761" s="15" t="s">
        <v>264</v>
      </c>
      <c r="G761" s="15" t="s">
        <v>161</v>
      </c>
      <c r="H761" s="16" t="s">
        <v>1452</v>
      </c>
      <c r="I761" s="16" t="s">
        <v>31</v>
      </c>
      <c r="J761" s="36">
        <v>271.19</v>
      </c>
      <c r="K761" t="str">
        <f t="shared" si="22"/>
        <v>，1748274</v>
      </c>
      <c r="L761" s="37" t="str">
        <f>VLOOKUP(E761,[1]应付款管理!$A$1:$I$1364,9,0)</f>
        <v>271.19</v>
      </c>
      <c r="M761">
        <f t="shared" si="23"/>
        <v>0</v>
      </c>
    </row>
    <row r="762" spans="2:13">
      <c r="B762" s="14" t="s">
        <v>1314</v>
      </c>
      <c r="C762" s="15">
        <v>478202988</v>
      </c>
      <c r="E762" t="s">
        <v>1453</v>
      </c>
      <c r="F762" s="15" t="s">
        <v>161</v>
      </c>
      <c r="G762" s="15" t="s">
        <v>43</v>
      </c>
      <c r="H762" s="16" t="s">
        <v>1454</v>
      </c>
      <c r="I762" s="16" t="s">
        <v>31</v>
      </c>
      <c r="J762" s="36">
        <v>116.06</v>
      </c>
      <c r="K762" t="str">
        <f t="shared" si="22"/>
        <v>，1748272</v>
      </c>
      <c r="L762" s="37" t="str">
        <f>VLOOKUP(E762,[1]应付款管理!$A$1:$I$1364,9,0)</f>
        <v>116.06</v>
      </c>
      <c r="M762">
        <f t="shared" si="23"/>
        <v>0</v>
      </c>
    </row>
    <row r="763" spans="2:13">
      <c r="B763" s="14" t="s">
        <v>1314</v>
      </c>
      <c r="C763" s="15">
        <v>478201392</v>
      </c>
      <c r="E763" t="s">
        <v>1455</v>
      </c>
      <c r="F763" s="15" t="s">
        <v>1314</v>
      </c>
      <c r="G763" s="15" t="s">
        <v>85</v>
      </c>
      <c r="H763" s="16" t="s">
        <v>1456</v>
      </c>
      <c r="I763" s="16" t="s">
        <v>31</v>
      </c>
      <c r="J763" s="36">
        <v>135.95</v>
      </c>
      <c r="K763" t="str">
        <f t="shared" si="22"/>
        <v>，1748265</v>
      </c>
      <c r="L763" s="37" t="str">
        <f>VLOOKUP(E763,[1]应付款管理!$A$1:$I$1364,9,0)</f>
        <v>135.95</v>
      </c>
      <c r="M763">
        <f t="shared" si="23"/>
        <v>0</v>
      </c>
    </row>
    <row r="764" spans="2:13">
      <c r="B764" s="14" t="s">
        <v>1314</v>
      </c>
      <c r="C764" s="15">
        <v>478199072</v>
      </c>
      <c r="E764" t="s">
        <v>1457</v>
      </c>
      <c r="F764" s="15" t="s">
        <v>1314</v>
      </c>
      <c r="G764" s="15" t="s">
        <v>958</v>
      </c>
      <c r="H764" s="16" t="s">
        <v>1458</v>
      </c>
      <c r="I764" s="16" t="s">
        <v>31</v>
      </c>
      <c r="J764" s="36">
        <v>124.25</v>
      </c>
      <c r="K764" t="str">
        <f t="shared" si="22"/>
        <v>，1748251</v>
      </c>
      <c r="L764" s="37" t="str">
        <f>VLOOKUP(E764,[1]应付款管理!$A$1:$I$1364,9,0)</f>
        <v>124.25</v>
      </c>
      <c r="M764">
        <f t="shared" si="23"/>
        <v>0</v>
      </c>
    </row>
    <row r="765" spans="2:13">
      <c r="B765" s="14" t="s">
        <v>1314</v>
      </c>
      <c r="C765" s="15">
        <v>478198996</v>
      </c>
      <c r="E765" t="s">
        <v>1459</v>
      </c>
      <c r="F765" s="15" t="s">
        <v>958</v>
      </c>
      <c r="G765" s="15" t="s">
        <v>264</v>
      </c>
      <c r="H765" s="16" t="s">
        <v>1460</v>
      </c>
      <c r="I765" s="16" t="s">
        <v>31</v>
      </c>
      <c r="J765" s="36">
        <v>146.82</v>
      </c>
      <c r="K765" t="str">
        <f t="shared" si="22"/>
        <v>，1748250</v>
      </c>
      <c r="L765" s="37" t="str">
        <f>VLOOKUP(E765,[1]应付款管理!$A$1:$I$1364,9,0)</f>
        <v>146.82</v>
      </c>
      <c r="M765">
        <f t="shared" si="23"/>
        <v>0</v>
      </c>
    </row>
    <row r="766" spans="2:13">
      <c r="B766" s="14" t="s">
        <v>1314</v>
      </c>
      <c r="C766" s="15">
        <v>478196248</v>
      </c>
      <c r="E766" t="s">
        <v>1461</v>
      </c>
      <c r="F766" s="15" t="s">
        <v>1314</v>
      </c>
      <c r="G766" s="15" t="s">
        <v>958</v>
      </c>
      <c r="H766" s="16" t="s">
        <v>1462</v>
      </c>
      <c r="I766" s="16" t="s">
        <v>31</v>
      </c>
      <c r="J766" s="36">
        <v>52.21</v>
      </c>
      <c r="K766" t="str">
        <f t="shared" si="22"/>
        <v>，1748239</v>
      </c>
      <c r="L766" s="37" t="str">
        <f>VLOOKUP(E766,[1]应付款管理!$A$1:$I$1364,9,0)</f>
        <v>52.21</v>
      </c>
      <c r="M766">
        <f t="shared" si="23"/>
        <v>0</v>
      </c>
    </row>
    <row r="767" spans="2:13">
      <c r="B767" s="14" t="s">
        <v>1314</v>
      </c>
      <c r="C767" s="15">
        <v>478194644</v>
      </c>
      <c r="E767" t="s">
        <v>1463</v>
      </c>
      <c r="F767" s="15" t="s">
        <v>1314</v>
      </c>
      <c r="G767" s="15" t="s">
        <v>958</v>
      </c>
      <c r="H767" s="16" t="s">
        <v>1128</v>
      </c>
      <c r="I767" s="16" t="s">
        <v>31</v>
      </c>
      <c r="J767" s="36">
        <v>224.9</v>
      </c>
      <c r="K767" t="str">
        <f t="shared" si="22"/>
        <v>，1748233</v>
      </c>
      <c r="L767" s="37" t="str">
        <f>VLOOKUP(E767,[1]应付款管理!$A$1:$I$1364,9,0)</f>
        <v>224.9</v>
      </c>
      <c r="M767">
        <f t="shared" si="23"/>
        <v>0</v>
      </c>
    </row>
    <row r="768" spans="2:13">
      <c r="B768" s="14" t="s">
        <v>1314</v>
      </c>
      <c r="C768" s="15">
        <v>478193860</v>
      </c>
      <c r="E768" t="s">
        <v>1464</v>
      </c>
      <c r="F768" s="15" t="s">
        <v>1314</v>
      </c>
      <c r="G768" s="15" t="s">
        <v>958</v>
      </c>
      <c r="H768" s="16" t="s">
        <v>1465</v>
      </c>
      <c r="I768" s="16" t="s">
        <v>31</v>
      </c>
      <c r="J768" s="36">
        <v>22.91</v>
      </c>
      <c r="K768" t="str">
        <f t="shared" si="22"/>
        <v>，1748230</v>
      </c>
      <c r="L768" s="37" t="str">
        <f>VLOOKUP(E768,[1]应付款管理!$A$1:$I$1364,9,0)</f>
        <v>22.91</v>
      </c>
      <c r="M768">
        <f t="shared" si="23"/>
        <v>0</v>
      </c>
    </row>
    <row r="769" spans="2:13">
      <c r="B769" s="14" t="s">
        <v>1314</v>
      </c>
      <c r="C769" s="15">
        <v>478193136</v>
      </c>
      <c r="E769" t="s">
        <v>1466</v>
      </c>
      <c r="F769" s="15" t="s">
        <v>1314</v>
      </c>
      <c r="G769" s="15" t="s">
        <v>958</v>
      </c>
      <c r="H769" s="16" t="s">
        <v>1467</v>
      </c>
      <c r="I769" s="16" t="s">
        <v>31</v>
      </c>
      <c r="J769" s="36">
        <v>123.21</v>
      </c>
      <c r="K769" t="str">
        <f t="shared" si="22"/>
        <v>，1748226</v>
      </c>
      <c r="L769" s="37" t="str">
        <f>VLOOKUP(E769,[1]应付款管理!$A$1:$I$1364,9,0)</f>
        <v>123.21</v>
      </c>
      <c r="M769">
        <f t="shared" si="23"/>
        <v>0</v>
      </c>
    </row>
    <row r="770" spans="2:13">
      <c r="B770" s="14" t="s">
        <v>1314</v>
      </c>
      <c r="C770" s="15">
        <v>478192284</v>
      </c>
      <c r="E770" t="s">
        <v>1468</v>
      </c>
      <c r="F770" s="15" t="s">
        <v>1314</v>
      </c>
      <c r="G770" s="15" t="s">
        <v>958</v>
      </c>
      <c r="H770" s="16" t="s">
        <v>1469</v>
      </c>
      <c r="I770" s="16" t="s">
        <v>31</v>
      </c>
      <c r="J770" s="36">
        <v>48.97</v>
      </c>
      <c r="K770" t="str">
        <f t="shared" si="22"/>
        <v>，1748224</v>
      </c>
      <c r="L770" s="37" t="str">
        <f>VLOOKUP(E770,[1]应付款管理!$A$1:$I$1364,9,0)</f>
        <v>48.97</v>
      </c>
      <c r="M770">
        <f t="shared" si="23"/>
        <v>0</v>
      </c>
    </row>
    <row r="771" spans="2:13">
      <c r="B771" s="14" t="s">
        <v>1314</v>
      </c>
      <c r="C771" s="15">
        <v>478187220</v>
      </c>
      <c r="E771" t="s">
        <v>1470</v>
      </c>
      <c r="F771" s="15" t="s">
        <v>264</v>
      </c>
      <c r="G771" s="15" t="s">
        <v>85</v>
      </c>
      <c r="H771" s="16" t="s">
        <v>1471</v>
      </c>
      <c r="I771" s="16" t="s">
        <v>31</v>
      </c>
      <c r="J771" s="36">
        <v>200.68</v>
      </c>
      <c r="K771" t="str">
        <f t="shared" si="22"/>
        <v>，1748208</v>
      </c>
      <c r="L771" s="37" t="str">
        <f>VLOOKUP(E771,[1]应付款管理!$A$1:$I$1364,9,0)</f>
        <v>200.68</v>
      </c>
      <c r="M771">
        <f t="shared" si="23"/>
        <v>0</v>
      </c>
    </row>
    <row r="772" spans="2:13">
      <c r="B772" s="14" t="s">
        <v>1314</v>
      </c>
      <c r="C772" s="15">
        <v>478184640</v>
      </c>
      <c r="E772" t="s">
        <v>1472</v>
      </c>
      <c r="F772" s="15" t="s">
        <v>1314</v>
      </c>
      <c r="G772" s="15" t="s">
        <v>958</v>
      </c>
      <c r="H772" s="16" t="s">
        <v>1473</v>
      </c>
      <c r="I772" s="16" t="s">
        <v>31</v>
      </c>
      <c r="J772" s="36">
        <v>29.91</v>
      </c>
      <c r="K772" t="str">
        <f t="shared" si="22"/>
        <v>，1748189</v>
      </c>
      <c r="L772" s="37" t="str">
        <f>VLOOKUP(E772,[1]应付款管理!$A$1:$I$1364,9,0)</f>
        <v>29.91</v>
      </c>
      <c r="M772">
        <f t="shared" si="23"/>
        <v>0</v>
      </c>
    </row>
    <row r="773" spans="2:13">
      <c r="B773" s="14" t="s">
        <v>1314</v>
      </c>
      <c r="C773" s="15">
        <v>478181792</v>
      </c>
      <c r="E773" t="s">
        <v>1474</v>
      </c>
      <c r="F773" s="15" t="s">
        <v>508</v>
      </c>
      <c r="G773" s="15" t="s">
        <v>264</v>
      </c>
      <c r="H773" s="16" t="s">
        <v>1475</v>
      </c>
      <c r="I773" s="16" t="s">
        <v>31</v>
      </c>
      <c r="J773" s="36">
        <v>56.23</v>
      </c>
      <c r="K773" t="str">
        <f t="shared" si="22"/>
        <v>，1748181</v>
      </c>
      <c r="L773" s="37" t="str">
        <f>VLOOKUP(E773,[1]应付款管理!$A$1:$I$1364,9,0)</f>
        <v>56.23</v>
      </c>
      <c r="M773">
        <f t="shared" si="23"/>
        <v>0</v>
      </c>
    </row>
    <row r="774" spans="2:13">
      <c r="B774" s="14" t="s">
        <v>1314</v>
      </c>
      <c r="C774" s="15">
        <v>478181144</v>
      </c>
      <c r="E774" t="s">
        <v>1476</v>
      </c>
      <c r="F774" s="15" t="s">
        <v>1314</v>
      </c>
      <c r="G774" s="15" t="s">
        <v>958</v>
      </c>
      <c r="H774" s="16" t="s">
        <v>1477</v>
      </c>
      <c r="I774" s="16" t="s">
        <v>31</v>
      </c>
      <c r="J774" s="36">
        <v>17.65</v>
      </c>
      <c r="K774" t="str">
        <f t="shared" si="22"/>
        <v>，1748178</v>
      </c>
      <c r="L774" s="37" t="str">
        <f>VLOOKUP(E774,[1]应付款管理!$A$1:$I$1364,9,0)</f>
        <v>17.65</v>
      </c>
      <c r="M774">
        <f t="shared" si="23"/>
        <v>0</v>
      </c>
    </row>
    <row r="775" spans="2:13">
      <c r="B775" s="14" t="s">
        <v>1314</v>
      </c>
      <c r="C775" s="15">
        <v>478180152</v>
      </c>
      <c r="E775" t="s">
        <v>1478</v>
      </c>
      <c r="F775" s="15" t="s">
        <v>1314</v>
      </c>
      <c r="G775" s="15" t="s">
        <v>958</v>
      </c>
      <c r="H775" s="16" t="s">
        <v>1479</v>
      </c>
      <c r="I775" s="16" t="s">
        <v>31</v>
      </c>
      <c r="J775" s="36">
        <v>170.98</v>
      </c>
      <c r="K775" t="str">
        <f t="shared" si="22"/>
        <v>，1748173</v>
      </c>
      <c r="L775" s="37" t="str">
        <f>VLOOKUP(E775,[1]应付款管理!$A$1:$I$1364,9,0)</f>
        <v>170.98</v>
      </c>
      <c r="M775">
        <f t="shared" si="23"/>
        <v>0</v>
      </c>
    </row>
    <row r="776" spans="2:13">
      <c r="B776" s="14" t="s">
        <v>1314</v>
      </c>
      <c r="C776" s="15">
        <v>478179252</v>
      </c>
      <c r="E776" t="s">
        <v>1480</v>
      </c>
      <c r="F776" s="15" t="s">
        <v>1314</v>
      </c>
      <c r="G776" s="15" t="s">
        <v>958</v>
      </c>
      <c r="H776" s="16" t="s">
        <v>1324</v>
      </c>
      <c r="I776" s="16" t="s">
        <v>31</v>
      </c>
      <c r="J776" s="36">
        <v>67.62</v>
      </c>
      <c r="K776" t="str">
        <f t="shared" si="22"/>
        <v>，1748171</v>
      </c>
      <c r="L776" s="37" t="str">
        <f>VLOOKUP(E776,[1]应付款管理!$A$1:$I$1364,9,0)</f>
        <v>67.62</v>
      </c>
      <c r="M776">
        <f t="shared" si="23"/>
        <v>0</v>
      </c>
    </row>
    <row r="777" spans="2:13">
      <c r="B777" s="14" t="s">
        <v>1314</v>
      </c>
      <c r="C777" s="15">
        <v>478178904</v>
      </c>
      <c r="E777" t="s">
        <v>1481</v>
      </c>
      <c r="F777" s="15" t="s">
        <v>1314</v>
      </c>
      <c r="G777" s="15" t="s">
        <v>958</v>
      </c>
      <c r="H777" s="16" t="s">
        <v>224</v>
      </c>
      <c r="I777" s="16" t="s">
        <v>31</v>
      </c>
      <c r="J777" s="36">
        <v>36.34</v>
      </c>
      <c r="K777" t="str">
        <f t="shared" si="22"/>
        <v>，1748168</v>
      </c>
      <c r="L777" s="37" t="str">
        <f>VLOOKUP(E777,[1]应付款管理!$A$1:$I$1364,9,0)</f>
        <v>36.34</v>
      </c>
      <c r="M777">
        <f t="shared" si="23"/>
        <v>0</v>
      </c>
    </row>
    <row r="778" spans="2:13">
      <c r="B778" s="14" t="s">
        <v>1314</v>
      </c>
      <c r="C778" s="15">
        <v>478176912</v>
      </c>
      <c r="E778" t="s">
        <v>1482</v>
      </c>
      <c r="F778" s="15" t="s">
        <v>264</v>
      </c>
      <c r="G778" s="15" t="s">
        <v>161</v>
      </c>
      <c r="H778" s="16" t="s">
        <v>1452</v>
      </c>
      <c r="I778" s="16" t="s">
        <v>31</v>
      </c>
      <c r="J778" s="36">
        <v>271.19</v>
      </c>
      <c r="K778" t="str">
        <f t="shared" si="22"/>
        <v>，1748158</v>
      </c>
      <c r="L778" s="37" t="str">
        <f>VLOOKUP(E778,[1]应付款管理!$A$1:$I$1364,9,0)</f>
        <v>271.19</v>
      </c>
      <c r="M778">
        <f t="shared" si="23"/>
        <v>0</v>
      </c>
    </row>
    <row r="779" spans="2:13">
      <c r="B779" s="14" t="s">
        <v>1314</v>
      </c>
      <c r="C779" s="15">
        <v>478176136</v>
      </c>
      <c r="E779" t="s">
        <v>1483</v>
      </c>
      <c r="F779" s="15" t="s">
        <v>1314</v>
      </c>
      <c r="G779" s="15" t="s">
        <v>958</v>
      </c>
      <c r="H779" s="16" t="s">
        <v>1484</v>
      </c>
      <c r="I779" s="16" t="s">
        <v>31</v>
      </c>
      <c r="J779" s="36">
        <v>62.4</v>
      </c>
      <c r="K779" t="str">
        <f t="shared" si="22"/>
        <v>，1748155</v>
      </c>
      <c r="L779" s="37" t="str">
        <f>VLOOKUP(E779,[1]应付款管理!$A$1:$I$1364,9,0)</f>
        <v>62.4</v>
      </c>
      <c r="M779">
        <f t="shared" si="23"/>
        <v>0</v>
      </c>
    </row>
    <row r="780" spans="2:13">
      <c r="B780" s="14" t="s">
        <v>1314</v>
      </c>
      <c r="C780" s="15">
        <v>478174580</v>
      </c>
      <c r="E780" t="s">
        <v>1485</v>
      </c>
      <c r="F780" s="15" t="s">
        <v>1314</v>
      </c>
      <c r="G780" s="15" t="s">
        <v>958</v>
      </c>
      <c r="H780" s="16" t="s">
        <v>1486</v>
      </c>
      <c r="I780" s="16" t="s">
        <v>31</v>
      </c>
      <c r="J780" s="36">
        <v>43.09</v>
      </c>
      <c r="K780" t="str">
        <f t="shared" si="22"/>
        <v>，1748148</v>
      </c>
      <c r="L780" s="37" t="str">
        <f>VLOOKUP(E780,[1]应付款管理!$A$1:$I$1364,9,0)</f>
        <v>43.09</v>
      </c>
      <c r="M780">
        <f t="shared" si="23"/>
        <v>0</v>
      </c>
    </row>
    <row r="781" spans="2:13">
      <c r="B781" s="14" t="s">
        <v>1314</v>
      </c>
      <c r="C781" s="15">
        <v>478174104</v>
      </c>
      <c r="E781" t="s">
        <v>1487</v>
      </c>
      <c r="F781" s="15" t="s">
        <v>958</v>
      </c>
      <c r="G781" s="15" t="s">
        <v>264</v>
      </c>
      <c r="H781" s="16" t="s">
        <v>1488</v>
      </c>
      <c r="I781" s="16" t="s">
        <v>31</v>
      </c>
      <c r="J781" s="36">
        <v>70.06</v>
      </c>
      <c r="K781" t="str">
        <f t="shared" si="22"/>
        <v>，1748147</v>
      </c>
      <c r="L781" s="37" t="str">
        <f>VLOOKUP(E781,[1]应付款管理!$A$1:$I$1364,9,0)</f>
        <v>70.06</v>
      </c>
      <c r="M781">
        <f t="shared" si="23"/>
        <v>0</v>
      </c>
    </row>
    <row r="782" spans="2:13">
      <c r="B782" s="14" t="s">
        <v>1314</v>
      </c>
      <c r="C782" s="15">
        <v>478173692</v>
      </c>
      <c r="E782" t="s">
        <v>1489</v>
      </c>
      <c r="F782" s="15" t="s">
        <v>1314</v>
      </c>
      <c r="G782" s="15" t="s">
        <v>958</v>
      </c>
      <c r="H782" s="16" t="s">
        <v>1396</v>
      </c>
      <c r="I782" s="16" t="s">
        <v>31</v>
      </c>
      <c r="J782" s="36">
        <v>141.64</v>
      </c>
      <c r="K782" t="str">
        <f t="shared" si="22"/>
        <v>，1748144</v>
      </c>
      <c r="L782" s="37" t="str">
        <f>VLOOKUP(E782,[1]应付款管理!$A$1:$I$1364,9,0)</f>
        <v>141.64</v>
      </c>
      <c r="M782">
        <f t="shared" si="23"/>
        <v>0</v>
      </c>
    </row>
    <row r="783" spans="2:13">
      <c r="B783" s="14" t="s">
        <v>1314</v>
      </c>
      <c r="C783" s="15">
        <v>478172956</v>
      </c>
      <c r="E783" t="s">
        <v>1490</v>
      </c>
      <c r="F783" s="15" t="s">
        <v>958</v>
      </c>
      <c r="G783" s="15" t="s">
        <v>508</v>
      </c>
      <c r="H783" s="16" t="s">
        <v>1491</v>
      </c>
      <c r="I783" s="16" t="s">
        <v>31</v>
      </c>
      <c r="J783" s="36">
        <v>38.89</v>
      </c>
      <c r="K783" t="str">
        <f t="shared" si="22"/>
        <v>，1748142</v>
      </c>
      <c r="L783" s="37" t="str">
        <f>VLOOKUP(E783,[1]应付款管理!$A$1:$I$1364,9,0)</f>
        <v>38.89</v>
      </c>
      <c r="M783">
        <f t="shared" si="23"/>
        <v>0</v>
      </c>
    </row>
    <row r="784" spans="2:13">
      <c r="B784" s="14" t="s">
        <v>1314</v>
      </c>
      <c r="C784" s="15">
        <v>478171004</v>
      </c>
      <c r="E784" t="s">
        <v>1492</v>
      </c>
      <c r="F784" s="15" t="s">
        <v>1314</v>
      </c>
      <c r="G784" s="15" t="s">
        <v>958</v>
      </c>
      <c r="H784" s="16" t="s">
        <v>1396</v>
      </c>
      <c r="I784" s="16" t="s">
        <v>31</v>
      </c>
      <c r="J784" s="36">
        <v>141.64</v>
      </c>
      <c r="K784" t="str">
        <f t="shared" si="22"/>
        <v>，1748132</v>
      </c>
      <c r="L784" s="37" t="str">
        <f>VLOOKUP(E784,[1]应付款管理!$A$1:$I$1364,9,0)</f>
        <v>141.64</v>
      </c>
      <c r="M784">
        <f t="shared" si="23"/>
        <v>0</v>
      </c>
    </row>
    <row r="785" spans="2:13">
      <c r="B785" s="14" t="s">
        <v>1314</v>
      </c>
      <c r="C785" s="15">
        <v>478167092</v>
      </c>
      <c r="E785" t="s">
        <v>1493</v>
      </c>
      <c r="F785" s="15" t="s">
        <v>264</v>
      </c>
      <c r="G785" s="15" t="s">
        <v>161</v>
      </c>
      <c r="H785" s="16" t="s">
        <v>1494</v>
      </c>
      <c r="I785" s="16" t="s">
        <v>31</v>
      </c>
      <c r="J785" s="36">
        <v>102.8</v>
      </c>
      <c r="K785" t="str">
        <f t="shared" si="22"/>
        <v>，1748122</v>
      </c>
      <c r="L785" s="37" t="str">
        <f>VLOOKUP(E785,[1]应付款管理!$A$1:$I$1364,9,0)</f>
        <v>102.8</v>
      </c>
      <c r="M785">
        <f t="shared" si="23"/>
        <v>0</v>
      </c>
    </row>
    <row r="786" spans="2:13">
      <c r="B786" s="14" t="s">
        <v>1314</v>
      </c>
      <c r="C786" s="15">
        <v>478165188</v>
      </c>
      <c r="E786" t="s">
        <v>1495</v>
      </c>
      <c r="F786" s="15" t="s">
        <v>1314</v>
      </c>
      <c r="G786" s="15" t="s">
        <v>958</v>
      </c>
      <c r="H786" s="16" t="s">
        <v>1496</v>
      </c>
      <c r="I786" s="16" t="s">
        <v>31</v>
      </c>
      <c r="J786" s="36">
        <v>58.58</v>
      </c>
      <c r="K786" t="str">
        <f t="shared" si="22"/>
        <v>，1748116</v>
      </c>
      <c r="L786" s="37" t="str">
        <f>VLOOKUP(E786,[1]应付款管理!$A$1:$I$1364,9,0)</f>
        <v>58.58</v>
      </c>
      <c r="M786">
        <f t="shared" si="23"/>
        <v>0</v>
      </c>
    </row>
    <row r="787" spans="2:13">
      <c r="B787" s="14" t="s">
        <v>1314</v>
      </c>
      <c r="C787" s="15">
        <v>478162076</v>
      </c>
      <c r="E787" t="s">
        <v>1497</v>
      </c>
      <c r="F787" s="15" t="s">
        <v>1314</v>
      </c>
      <c r="G787" s="15" t="s">
        <v>958</v>
      </c>
      <c r="H787" s="16" t="s">
        <v>1498</v>
      </c>
      <c r="I787" s="16" t="s">
        <v>31</v>
      </c>
      <c r="J787" s="36">
        <v>33.63</v>
      </c>
      <c r="K787" t="str">
        <f t="shared" si="22"/>
        <v>，1748109</v>
      </c>
      <c r="L787" s="37" t="str">
        <f>VLOOKUP(E787,[1]应付款管理!$A$1:$I$1364,9,0)</f>
        <v>33.63</v>
      </c>
      <c r="M787">
        <f t="shared" si="23"/>
        <v>0</v>
      </c>
    </row>
    <row r="788" spans="2:13">
      <c r="B788" s="14" t="s">
        <v>1314</v>
      </c>
      <c r="C788" s="15">
        <v>478158060</v>
      </c>
      <c r="E788" t="s">
        <v>1499</v>
      </c>
      <c r="F788" s="15" t="s">
        <v>1314</v>
      </c>
      <c r="G788" s="15" t="s">
        <v>958</v>
      </c>
      <c r="H788" s="16" t="s">
        <v>1500</v>
      </c>
      <c r="I788" s="16" t="s">
        <v>31</v>
      </c>
      <c r="J788" s="36">
        <v>122.71</v>
      </c>
      <c r="K788" t="str">
        <f t="shared" si="22"/>
        <v>，1748086</v>
      </c>
      <c r="L788" s="37" t="str">
        <f>VLOOKUP(E788,[1]应付款管理!$A$1:$I$1364,9,0)</f>
        <v>122.71</v>
      </c>
      <c r="M788">
        <f t="shared" si="23"/>
        <v>0</v>
      </c>
    </row>
    <row r="789" spans="2:13">
      <c r="B789" s="14" t="s">
        <v>1314</v>
      </c>
      <c r="C789" s="15">
        <v>478157636</v>
      </c>
      <c r="E789" t="s">
        <v>1501</v>
      </c>
      <c r="F789" s="15" t="s">
        <v>1314</v>
      </c>
      <c r="G789" s="15" t="s">
        <v>27</v>
      </c>
      <c r="H789" s="16" t="s">
        <v>1502</v>
      </c>
      <c r="I789" s="16" t="s">
        <v>31</v>
      </c>
      <c r="J789" s="38">
        <v>1329.72</v>
      </c>
      <c r="K789" t="str">
        <f t="shared" si="22"/>
        <v>，1748093</v>
      </c>
      <c r="L789" s="37" t="str">
        <f>VLOOKUP(E789,[1]应付款管理!$A$1:$I$1364,9,0)</f>
        <v>1329.72</v>
      </c>
      <c r="M789">
        <f t="shared" si="23"/>
        <v>0</v>
      </c>
    </row>
    <row r="790" spans="2:13">
      <c r="B790" s="14" t="s">
        <v>1314</v>
      </c>
      <c r="C790" s="15">
        <v>478156808</v>
      </c>
      <c r="E790" t="s">
        <v>1503</v>
      </c>
      <c r="F790" s="15" t="s">
        <v>85</v>
      </c>
      <c r="G790" s="15" t="s">
        <v>43</v>
      </c>
      <c r="H790" s="16" t="s">
        <v>1504</v>
      </c>
      <c r="I790" s="16" t="s">
        <v>31</v>
      </c>
      <c r="J790" s="36">
        <v>202.76</v>
      </c>
      <c r="K790" t="str">
        <f t="shared" ref="K790:K853" si="24">$K$20&amp;E790</f>
        <v>，1748087</v>
      </c>
      <c r="L790" s="37" t="str">
        <f>VLOOKUP(E790,[1]应付款管理!$A$1:$I$1364,9,0)</f>
        <v>202.76</v>
      </c>
      <c r="M790">
        <f t="shared" ref="M790:M853" si="25">L790-J790</f>
        <v>0</v>
      </c>
    </row>
    <row r="791" spans="2:13">
      <c r="B791" s="14" t="s">
        <v>1314</v>
      </c>
      <c r="C791" s="15">
        <v>478155380</v>
      </c>
      <c r="E791" t="s">
        <v>1505</v>
      </c>
      <c r="F791" s="15" t="s">
        <v>1314</v>
      </c>
      <c r="G791" s="15" t="s">
        <v>958</v>
      </c>
      <c r="H791" s="16" t="s">
        <v>1506</v>
      </c>
      <c r="I791" s="16" t="s">
        <v>31</v>
      </c>
      <c r="J791" s="36">
        <v>227.52</v>
      </c>
      <c r="K791" t="str">
        <f t="shared" si="24"/>
        <v>，1748082</v>
      </c>
      <c r="L791" s="37" t="str">
        <f>VLOOKUP(E791,[1]应付款管理!$A$1:$I$1364,9,0)</f>
        <v>227.52</v>
      </c>
      <c r="M791">
        <f t="shared" si="25"/>
        <v>0</v>
      </c>
    </row>
    <row r="792" spans="2:13">
      <c r="B792" s="14" t="s">
        <v>1314</v>
      </c>
      <c r="C792" s="15">
        <v>478153088</v>
      </c>
      <c r="E792" t="s">
        <v>1507</v>
      </c>
      <c r="F792" s="15" t="s">
        <v>1314</v>
      </c>
      <c r="G792" s="15" t="s">
        <v>264</v>
      </c>
      <c r="H792" s="16" t="s">
        <v>1508</v>
      </c>
      <c r="I792" s="16" t="s">
        <v>31</v>
      </c>
      <c r="J792" s="36">
        <v>175.36</v>
      </c>
      <c r="K792" t="str">
        <f t="shared" si="24"/>
        <v>，1748076</v>
      </c>
      <c r="L792" s="37" t="str">
        <f>VLOOKUP(E792,[1]应付款管理!$A$1:$I$1364,9,0)</f>
        <v>175.35</v>
      </c>
      <c r="M792">
        <f t="shared" si="25"/>
        <v>-0.0100000000000193</v>
      </c>
    </row>
    <row r="793" spans="2:13">
      <c r="B793" s="14" t="s">
        <v>1314</v>
      </c>
      <c r="C793" s="15">
        <v>478150948</v>
      </c>
      <c r="E793" t="s">
        <v>1509</v>
      </c>
      <c r="F793" s="15" t="s">
        <v>1314</v>
      </c>
      <c r="G793" s="15" t="s">
        <v>958</v>
      </c>
      <c r="H793" s="16" t="s">
        <v>1510</v>
      </c>
      <c r="I793" s="16" t="s">
        <v>31</v>
      </c>
      <c r="J793" s="36">
        <v>59.67</v>
      </c>
      <c r="K793" t="str">
        <f t="shared" si="24"/>
        <v>，1748069</v>
      </c>
      <c r="L793" s="37" t="str">
        <f>VLOOKUP(E793,[1]应付款管理!$A$1:$I$1364,9,0)</f>
        <v>59.67</v>
      </c>
      <c r="M793">
        <f t="shared" si="25"/>
        <v>0</v>
      </c>
    </row>
    <row r="794" spans="2:13">
      <c r="B794" s="14" t="s">
        <v>1314</v>
      </c>
      <c r="C794" s="15">
        <v>478150732</v>
      </c>
      <c r="E794" t="s">
        <v>1511</v>
      </c>
      <c r="F794" s="15" t="s">
        <v>1314</v>
      </c>
      <c r="G794" s="15" t="s">
        <v>161</v>
      </c>
      <c r="H794" s="16" t="s">
        <v>1512</v>
      </c>
      <c r="I794" s="16" t="s">
        <v>31</v>
      </c>
      <c r="J794" s="36">
        <v>147.47</v>
      </c>
      <c r="K794" t="str">
        <f t="shared" si="24"/>
        <v>，1748068</v>
      </c>
      <c r="L794" s="37" t="str">
        <f>VLOOKUP(E794,[1]应付款管理!$A$1:$I$1364,9,0)</f>
        <v>147.48</v>
      </c>
      <c r="M794">
        <f t="shared" si="25"/>
        <v>0.00999999999999091</v>
      </c>
    </row>
    <row r="795" spans="2:13">
      <c r="B795" s="14" t="s">
        <v>1314</v>
      </c>
      <c r="C795" s="15">
        <v>478150584</v>
      </c>
      <c r="E795" t="s">
        <v>1513</v>
      </c>
      <c r="F795" s="15" t="s">
        <v>1314</v>
      </c>
      <c r="G795" s="15" t="s">
        <v>958</v>
      </c>
      <c r="H795" s="16" t="s">
        <v>869</v>
      </c>
      <c r="I795" s="16" t="s">
        <v>31</v>
      </c>
      <c r="J795" s="36">
        <v>202.13</v>
      </c>
      <c r="K795" t="str">
        <f t="shared" si="24"/>
        <v>，1748067</v>
      </c>
      <c r="L795" s="37" t="str">
        <f>VLOOKUP(E795,[1]应付款管理!$A$1:$I$1364,9,0)</f>
        <v>202.13</v>
      </c>
      <c r="M795">
        <f t="shared" si="25"/>
        <v>0</v>
      </c>
    </row>
    <row r="796" spans="2:13">
      <c r="B796" s="14" t="s">
        <v>1314</v>
      </c>
      <c r="C796" s="15">
        <v>478148620</v>
      </c>
      <c r="E796" t="s">
        <v>1514</v>
      </c>
      <c r="F796" s="15" t="s">
        <v>1314</v>
      </c>
      <c r="G796" s="15" t="s">
        <v>958</v>
      </c>
      <c r="H796" s="16" t="s">
        <v>1515</v>
      </c>
      <c r="I796" s="16" t="s">
        <v>31</v>
      </c>
      <c r="J796" s="36">
        <v>95.6</v>
      </c>
      <c r="K796" t="str">
        <f t="shared" si="24"/>
        <v>，1748062</v>
      </c>
      <c r="L796" s="37" t="str">
        <f>VLOOKUP(E796,[1]应付款管理!$A$1:$I$1364,9,0)</f>
        <v>95.6</v>
      </c>
      <c r="M796">
        <f t="shared" si="25"/>
        <v>0</v>
      </c>
    </row>
    <row r="797" spans="2:13">
      <c r="B797" s="14" t="s">
        <v>1314</v>
      </c>
      <c r="C797" s="15">
        <v>478147960</v>
      </c>
      <c r="E797" t="s">
        <v>1516</v>
      </c>
      <c r="F797" s="15" t="s">
        <v>1314</v>
      </c>
      <c r="G797" s="15" t="s">
        <v>958</v>
      </c>
      <c r="H797" s="16" t="s">
        <v>1517</v>
      </c>
      <c r="I797" s="16" t="s">
        <v>31</v>
      </c>
      <c r="J797" s="36">
        <v>32.67</v>
      </c>
      <c r="K797" t="str">
        <f t="shared" si="24"/>
        <v>，1748056</v>
      </c>
      <c r="L797" s="37" t="str">
        <f>VLOOKUP(E797,[1]应付款管理!$A$1:$I$1364,9,0)</f>
        <v>32.67</v>
      </c>
      <c r="M797">
        <f t="shared" si="25"/>
        <v>0</v>
      </c>
    </row>
    <row r="798" spans="2:13">
      <c r="B798" s="14" t="s">
        <v>1314</v>
      </c>
      <c r="C798" s="15">
        <v>478146820</v>
      </c>
      <c r="E798" t="s">
        <v>1518</v>
      </c>
      <c r="F798" s="15" t="s">
        <v>1314</v>
      </c>
      <c r="G798" s="15" t="s">
        <v>85</v>
      </c>
      <c r="H798" s="16" t="s">
        <v>1519</v>
      </c>
      <c r="I798" s="16" t="s">
        <v>31</v>
      </c>
      <c r="J798" s="36">
        <v>175.9</v>
      </c>
      <c r="K798" t="str">
        <f t="shared" si="24"/>
        <v>，1748050</v>
      </c>
      <c r="L798" s="37" t="str">
        <f>VLOOKUP(E798,[1]应付款管理!$A$1:$I$1364,9,0)</f>
        <v>175.9</v>
      </c>
      <c r="M798">
        <f t="shared" si="25"/>
        <v>0</v>
      </c>
    </row>
    <row r="799" spans="2:13">
      <c r="B799" s="14" t="s">
        <v>1314</v>
      </c>
      <c r="C799" s="15">
        <v>478145988</v>
      </c>
      <c r="E799" t="s">
        <v>1520</v>
      </c>
      <c r="F799" s="15" t="s">
        <v>1314</v>
      </c>
      <c r="G799" s="15" t="s">
        <v>958</v>
      </c>
      <c r="H799" s="16" t="s">
        <v>1521</v>
      </c>
      <c r="I799" s="16" t="s">
        <v>31</v>
      </c>
      <c r="J799" s="36">
        <v>73.72</v>
      </c>
      <c r="K799" t="str">
        <f t="shared" si="24"/>
        <v>，1748047</v>
      </c>
      <c r="L799" s="37" t="str">
        <f>VLOOKUP(E799,[1]应付款管理!$A$1:$I$1364,9,0)</f>
        <v>73.72</v>
      </c>
      <c r="M799">
        <f t="shared" si="25"/>
        <v>0</v>
      </c>
    </row>
    <row r="800" spans="2:13">
      <c r="B800" s="14" t="s">
        <v>1314</v>
      </c>
      <c r="C800" s="15">
        <v>478142768</v>
      </c>
      <c r="F800" s="15" t="s">
        <v>1314</v>
      </c>
      <c r="G800" s="15" t="s">
        <v>958</v>
      </c>
      <c r="H800" s="16" t="s">
        <v>1522</v>
      </c>
      <c r="I800" s="16" t="s">
        <v>31</v>
      </c>
      <c r="J800" s="20">
        <v>93.29</v>
      </c>
      <c r="K800" t="str">
        <f t="shared" si="24"/>
        <v>，</v>
      </c>
      <c r="L800" s="37" t="e">
        <f>VLOOKUP(E800,[1]应付款管理!$A$1:$I$1364,9,0)</f>
        <v>#N/A</v>
      </c>
      <c r="M800" t="e">
        <f t="shared" si="25"/>
        <v>#N/A</v>
      </c>
    </row>
    <row r="801" spans="2:13">
      <c r="B801" s="14" t="s">
        <v>1314</v>
      </c>
      <c r="C801" s="15">
        <v>478142768</v>
      </c>
      <c r="F801" s="15" t="s">
        <v>1314</v>
      </c>
      <c r="G801" s="15" t="s">
        <v>958</v>
      </c>
      <c r="H801" s="16" t="s">
        <v>1523</v>
      </c>
      <c r="I801" s="16" t="s">
        <v>31</v>
      </c>
      <c r="J801" s="20">
        <v>-93.29</v>
      </c>
      <c r="K801" t="str">
        <f t="shared" si="24"/>
        <v>，</v>
      </c>
      <c r="L801" s="37" t="e">
        <f>VLOOKUP(E801,[1]应付款管理!$A$1:$I$1364,9,0)</f>
        <v>#N/A</v>
      </c>
      <c r="M801" t="e">
        <f t="shared" si="25"/>
        <v>#N/A</v>
      </c>
    </row>
    <row r="802" spans="2:13">
      <c r="B802" s="14" t="s">
        <v>1314</v>
      </c>
      <c r="C802" s="15">
        <v>478141236</v>
      </c>
      <c r="E802" t="s">
        <v>1524</v>
      </c>
      <c r="F802" s="15" t="s">
        <v>1314</v>
      </c>
      <c r="G802" s="15" t="s">
        <v>958</v>
      </c>
      <c r="H802" s="16" t="s">
        <v>1525</v>
      </c>
      <c r="I802" s="16" t="s">
        <v>31</v>
      </c>
      <c r="J802" s="36">
        <v>20.22</v>
      </c>
      <c r="K802" t="str">
        <f t="shared" si="24"/>
        <v>，1748028</v>
      </c>
      <c r="L802" s="37" t="str">
        <f>VLOOKUP(E802,[1]应付款管理!$A$1:$I$1364,9,0)</f>
        <v>20.22</v>
      </c>
      <c r="M802">
        <f t="shared" si="25"/>
        <v>0</v>
      </c>
    </row>
    <row r="803" spans="2:13">
      <c r="B803" s="14" t="s">
        <v>1314</v>
      </c>
      <c r="C803" s="15">
        <v>478138416</v>
      </c>
      <c r="E803" t="s">
        <v>1526</v>
      </c>
      <c r="F803" s="15" t="s">
        <v>958</v>
      </c>
      <c r="G803" s="15" t="s">
        <v>508</v>
      </c>
      <c r="H803" s="16" t="s">
        <v>1527</v>
      </c>
      <c r="I803" s="16" t="s">
        <v>31</v>
      </c>
      <c r="J803" s="36">
        <v>163.14</v>
      </c>
      <c r="K803" t="str">
        <f t="shared" si="24"/>
        <v>，1748014</v>
      </c>
      <c r="L803" s="37" t="str">
        <f>VLOOKUP(E803,[1]应付款管理!$A$1:$I$1364,9,0)</f>
        <v>163.14</v>
      </c>
      <c r="M803">
        <f t="shared" si="25"/>
        <v>0</v>
      </c>
    </row>
    <row r="804" spans="2:13">
      <c r="B804" s="14" t="s">
        <v>1314</v>
      </c>
      <c r="C804" s="15">
        <v>478135392</v>
      </c>
      <c r="E804" t="s">
        <v>1528</v>
      </c>
      <c r="F804" s="15" t="s">
        <v>508</v>
      </c>
      <c r="G804" s="15" t="s">
        <v>264</v>
      </c>
      <c r="H804" s="16" t="s">
        <v>1529</v>
      </c>
      <c r="I804" s="16" t="s">
        <v>31</v>
      </c>
      <c r="J804" s="36">
        <v>38.59</v>
      </c>
      <c r="K804" t="str">
        <f t="shared" si="24"/>
        <v>，1748006</v>
      </c>
      <c r="L804" s="37" t="str">
        <f>VLOOKUP(E804,[1]应付款管理!$A$1:$I$1364,9,0)</f>
        <v>38.59</v>
      </c>
      <c r="M804">
        <f t="shared" si="25"/>
        <v>0</v>
      </c>
    </row>
    <row r="805" spans="2:13">
      <c r="B805" s="14" t="s">
        <v>1314</v>
      </c>
      <c r="C805" s="15">
        <v>478126092</v>
      </c>
      <c r="E805" t="s">
        <v>1530</v>
      </c>
      <c r="F805" s="15" t="s">
        <v>958</v>
      </c>
      <c r="G805" s="15" t="s">
        <v>161</v>
      </c>
      <c r="H805" s="16" t="s">
        <v>1531</v>
      </c>
      <c r="I805" s="16" t="s">
        <v>31</v>
      </c>
      <c r="J805" s="36">
        <v>356.85</v>
      </c>
      <c r="K805" t="str">
        <f t="shared" si="24"/>
        <v>，1747969</v>
      </c>
      <c r="L805" s="37" t="str">
        <f>VLOOKUP(E805,[1]应付款管理!$A$1:$I$1364,9,0)</f>
        <v>356.85</v>
      </c>
      <c r="M805">
        <f t="shared" si="25"/>
        <v>0</v>
      </c>
    </row>
    <row r="806" spans="2:13">
      <c r="B806" s="14" t="s">
        <v>1314</v>
      </c>
      <c r="C806" s="15">
        <v>478125104</v>
      </c>
      <c r="E806" t="s">
        <v>1532</v>
      </c>
      <c r="F806" s="15" t="s">
        <v>1314</v>
      </c>
      <c r="G806" s="15" t="s">
        <v>958</v>
      </c>
      <c r="H806" s="16" t="s">
        <v>1533</v>
      </c>
      <c r="I806" s="16" t="s">
        <v>31</v>
      </c>
      <c r="J806" s="36">
        <v>90.54</v>
      </c>
      <c r="K806" t="str">
        <f t="shared" si="24"/>
        <v>，1747967</v>
      </c>
      <c r="L806" s="37" t="str">
        <f>VLOOKUP(E806,[1]应付款管理!$A$1:$I$1364,9,0)</f>
        <v>90.54</v>
      </c>
      <c r="M806">
        <f t="shared" si="25"/>
        <v>0</v>
      </c>
    </row>
    <row r="807" spans="2:13">
      <c r="B807" s="14" t="s">
        <v>1314</v>
      </c>
      <c r="C807" s="15">
        <v>478120980</v>
      </c>
      <c r="E807" t="s">
        <v>1534</v>
      </c>
      <c r="F807" s="15" t="s">
        <v>1314</v>
      </c>
      <c r="G807" s="15" t="s">
        <v>508</v>
      </c>
      <c r="H807" s="16" t="s">
        <v>1535</v>
      </c>
      <c r="I807" s="16" t="s">
        <v>31</v>
      </c>
      <c r="J807" s="36">
        <v>85.16</v>
      </c>
      <c r="K807" t="str">
        <f t="shared" si="24"/>
        <v>，1747949</v>
      </c>
      <c r="L807" s="37" t="str">
        <f>VLOOKUP(E807,[1]应付款管理!$A$1:$I$1364,9,0)</f>
        <v>85.16</v>
      </c>
      <c r="M807">
        <f t="shared" si="25"/>
        <v>0</v>
      </c>
    </row>
    <row r="808" spans="2:13">
      <c r="B808" s="14" t="s">
        <v>1314</v>
      </c>
      <c r="C808" s="15">
        <v>478120428</v>
      </c>
      <c r="E808" t="s">
        <v>1536</v>
      </c>
      <c r="F808" s="15" t="s">
        <v>85</v>
      </c>
      <c r="G808" s="15" t="s">
        <v>29</v>
      </c>
      <c r="H808" s="16" t="s">
        <v>1537</v>
      </c>
      <c r="I808" s="16" t="s">
        <v>31</v>
      </c>
      <c r="J808" s="36">
        <v>186.24</v>
      </c>
      <c r="K808" t="str">
        <f t="shared" si="24"/>
        <v>，1747943</v>
      </c>
      <c r="L808" s="37" t="str">
        <f>VLOOKUP(E808,[1]应付款管理!$A$1:$I$1364,9,0)</f>
        <v>186.24</v>
      </c>
      <c r="M808">
        <f t="shared" si="25"/>
        <v>0</v>
      </c>
    </row>
    <row r="809" spans="2:13">
      <c r="B809" s="14" t="s">
        <v>1314</v>
      </c>
      <c r="C809" s="15">
        <v>478112492</v>
      </c>
      <c r="E809" t="s">
        <v>1538</v>
      </c>
      <c r="F809" s="15" t="s">
        <v>958</v>
      </c>
      <c r="G809" s="15" t="s">
        <v>508</v>
      </c>
      <c r="H809" s="16" t="s">
        <v>1539</v>
      </c>
      <c r="I809" s="16" t="s">
        <v>31</v>
      </c>
      <c r="J809" s="36">
        <v>52.58</v>
      </c>
      <c r="K809" t="str">
        <f t="shared" si="24"/>
        <v>，1747907</v>
      </c>
      <c r="L809" s="37" t="str">
        <f>VLOOKUP(E809,[1]应付款管理!$A$1:$I$1364,9,0)</f>
        <v>52.58</v>
      </c>
      <c r="M809">
        <f t="shared" si="25"/>
        <v>0</v>
      </c>
    </row>
    <row r="810" spans="2:13">
      <c r="B810" s="14" t="s">
        <v>1314</v>
      </c>
      <c r="C810" s="15">
        <v>478112284</v>
      </c>
      <c r="E810" t="s">
        <v>1540</v>
      </c>
      <c r="F810" s="15" t="s">
        <v>958</v>
      </c>
      <c r="G810" s="15" t="s">
        <v>264</v>
      </c>
      <c r="H810" s="16" t="s">
        <v>408</v>
      </c>
      <c r="I810" s="16" t="s">
        <v>31</v>
      </c>
      <c r="J810" s="36">
        <v>39.38</v>
      </c>
      <c r="K810" t="str">
        <f t="shared" si="24"/>
        <v>，1747905</v>
      </c>
      <c r="L810" s="37" t="str">
        <f>VLOOKUP(E810,[1]应付款管理!$A$1:$I$1364,9,0)</f>
        <v>39.38</v>
      </c>
      <c r="M810">
        <f t="shared" si="25"/>
        <v>0</v>
      </c>
    </row>
    <row r="811" spans="2:13">
      <c r="B811" s="14" t="s">
        <v>1314</v>
      </c>
      <c r="C811" s="15">
        <v>478101668</v>
      </c>
      <c r="E811" t="s">
        <v>1541</v>
      </c>
      <c r="F811" s="15" t="s">
        <v>1314</v>
      </c>
      <c r="G811" s="15" t="s">
        <v>958</v>
      </c>
      <c r="H811" s="16" t="s">
        <v>1396</v>
      </c>
      <c r="I811" s="16" t="s">
        <v>31</v>
      </c>
      <c r="J811" s="36">
        <v>141.64</v>
      </c>
      <c r="K811" t="str">
        <f t="shared" si="24"/>
        <v>，1747834</v>
      </c>
      <c r="L811" s="37" t="str">
        <f>VLOOKUP(E811,[1]应付款管理!$A$1:$I$1364,9,0)</f>
        <v>141.64</v>
      </c>
      <c r="M811">
        <f t="shared" si="25"/>
        <v>0</v>
      </c>
    </row>
    <row r="812" spans="2:13">
      <c r="B812" s="14" t="s">
        <v>1314</v>
      </c>
      <c r="C812" s="15">
        <v>478099052</v>
      </c>
      <c r="E812" t="s">
        <v>1542</v>
      </c>
      <c r="F812" s="15" t="s">
        <v>1314</v>
      </c>
      <c r="G812" s="15" t="s">
        <v>958</v>
      </c>
      <c r="H812" s="16" t="s">
        <v>1543</v>
      </c>
      <c r="I812" s="16" t="s">
        <v>31</v>
      </c>
      <c r="J812" s="36">
        <v>114.58</v>
      </c>
      <c r="K812" t="str">
        <f t="shared" si="24"/>
        <v>，1747822</v>
      </c>
      <c r="L812" s="37" t="str">
        <f>VLOOKUP(E812,[1]应付款管理!$A$1:$I$1364,9,0)</f>
        <v>114.58</v>
      </c>
      <c r="M812">
        <f t="shared" si="25"/>
        <v>0</v>
      </c>
    </row>
    <row r="813" spans="2:13">
      <c r="B813" s="14" t="s">
        <v>1314</v>
      </c>
      <c r="C813" s="15">
        <v>478097028</v>
      </c>
      <c r="E813" t="s">
        <v>1544</v>
      </c>
      <c r="F813" s="15" t="s">
        <v>1314</v>
      </c>
      <c r="G813" s="15" t="s">
        <v>958</v>
      </c>
      <c r="H813" s="16" t="s">
        <v>1545</v>
      </c>
      <c r="I813" s="16" t="s">
        <v>31</v>
      </c>
      <c r="J813" s="36">
        <v>38.15</v>
      </c>
      <c r="K813" t="str">
        <f t="shared" si="24"/>
        <v>，1747814</v>
      </c>
      <c r="L813" s="37" t="str">
        <f>VLOOKUP(E813,[1]应付款管理!$A$1:$I$1364,9,0)</f>
        <v>38.15</v>
      </c>
      <c r="M813">
        <f t="shared" si="25"/>
        <v>0</v>
      </c>
    </row>
    <row r="814" spans="2:13">
      <c r="B814" s="14" t="s">
        <v>1314</v>
      </c>
      <c r="C814" s="15">
        <v>478094820</v>
      </c>
      <c r="E814" t="s">
        <v>1546</v>
      </c>
      <c r="F814" s="15" t="s">
        <v>958</v>
      </c>
      <c r="G814" s="15" t="s">
        <v>264</v>
      </c>
      <c r="H814" s="16" t="s">
        <v>1547</v>
      </c>
      <c r="I814" s="16" t="s">
        <v>31</v>
      </c>
      <c r="J814" s="36">
        <v>128.18</v>
      </c>
      <c r="K814" t="str">
        <f t="shared" si="24"/>
        <v>，1747806</v>
      </c>
      <c r="L814" s="37" t="str">
        <f>VLOOKUP(E814,[1]应付款管理!$A$1:$I$1364,9,0)</f>
        <v>128.18</v>
      </c>
      <c r="M814">
        <f t="shared" si="25"/>
        <v>0</v>
      </c>
    </row>
    <row r="815" spans="2:13">
      <c r="B815" s="14" t="s">
        <v>1314</v>
      </c>
      <c r="C815" s="15">
        <v>478094668</v>
      </c>
      <c r="E815" t="s">
        <v>1548</v>
      </c>
      <c r="F815" s="15" t="s">
        <v>161</v>
      </c>
      <c r="G815" s="15" t="s">
        <v>85</v>
      </c>
      <c r="H815" s="16" t="s">
        <v>1549</v>
      </c>
      <c r="I815" s="16" t="s">
        <v>31</v>
      </c>
      <c r="J815" s="36">
        <v>116.08</v>
      </c>
      <c r="K815" t="str">
        <f t="shared" si="24"/>
        <v>，1747803</v>
      </c>
      <c r="L815" s="37" t="str">
        <f>VLOOKUP(E815,[1]应付款管理!$A$1:$I$1364,9,0)</f>
        <v>116.08</v>
      </c>
      <c r="M815">
        <f t="shared" si="25"/>
        <v>0</v>
      </c>
    </row>
    <row r="816" spans="2:13">
      <c r="B816" s="14" t="s">
        <v>1314</v>
      </c>
      <c r="C816" s="15">
        <v>478092004</v>
      </c>
      <c r="E816" t="s">
        <v>1550</v>
      </c>
      <c r="F816" s="15" t="s">
        <v>1314</v>
      </c>
      <c r="G816" s="15" t="s">
        <v>508</v>
      </c>
      <c r="H816" s="16" t="s">
        <v>1551</v>
      </c>
      <c r="I816" s="16" t="s">
        <v>31</v>
      </c>
      <c r="J816" s="36">
        <v>115.9</v>
      </c>
      <c r="K816" t="str">
        <f t="shared" si="24"/>
        <v>，1747791</v>
      </c>
      <c r="L816" s="37" t="str">
        <f>VLOOKUP(E816,[1]应付款管理!$A$1:$I$1364,9,0)</f>
        <v>115.9</v>
      </c>
      <c r="M816">
        <f t="shared" si="25"/>
        <v>0</v>
      </c>
    </row>
    <row r="817" spans="2:13">
      <c r="B817" s="14" t="s">
        <v>1314</v>
      </c>
      <c r="C817" s="15">
        <v>478086372</v>
      </c>
      <c r="E817" t="s">
        <v>1552</v>
      </c>
      <c r="F817" s="15" t="s">
        <v>958</v>
      </c>
      <c r="G817" s="15" t="s">
        <v>264</v>
      </c>
      <c r="H817" s="16" t="s">
        <v>1553</v>
      </c>
      <c r="I817" s="16" t="s">
        <v>31</v>
      </c>
      <c r="J817" s="36">
        <v>50.55</v>
      </c>
      <c r="K817" t="str">
        <f t="shared" si="24"/>
        <v>，1747770</v>
      </c>
      <c r="L817" s="37" t="str">
        <f>VLOOKUP(E817,[1]应付款管理!$A$1:$I$1364,9,0)</f>
        <v>50.56</v>
      </c>
      <c r="M817">
        <f t="shared" si="25"/>
        <v>0.0100000000000051</v>
      </c>
    </row>
    <row r="818" spans="2:13">
      <c r="B818" s="14" t="s">
        <v>1314</v>
      </c>
      <c r="C818" s="15">
        <v>478086100</v>
      </c>
      <c r="E818" t="s">
        <v>1554</v>
      </c>
      <c r="F818" s="15" t="s">
        <v>161</v>
      </c>
      <c r="G818" s="15" t="s">
        <v>85</v>
      </c>
      <c r="H818" s="16" t="s">
        <v>1555</v>
      </c>
      <c r="I818" s="16" t="s">
        <v>31</v>
      </c>
      <c r="J818" s="36">
        <v>136.35</v>
      </c>
      <c r="K818" t="str">
        <f t="shared" si="24"/>
        <v>，1747768</v>
      </c>
      <c r="L818" s="37" t="str">
        <f>VLOOKUP(E818,[1]应付款管理!$A$1:$I$1364,9,0)</f>
        <v>136.35</v>
      </c>
      <c r="M818">
        <f t="shared" si="25"/>
        <v>0</v>
      </c>
    </row>
    <row r="819" spans="2:13">
      <c r="B819" s="14" t="s">
        <v>1314</v>
      </c>
      <c r="C819" s="15">
        <v>478083344</v>
      </c>
      <c r="E819" t="s">
        <v>1556</v>
      </c>
      <c r="F819" s="15" t="s">
        <v>1314</v>
      </c>
      <c r="G819" s="15" t="s">
        <v>958</v>
      </c>
      <c r="H819" s="16" t="s">
        <v>1557</v>
      </c>
      <c r="I819" s="16" t="s">
        <v>31</v>
      </c>
      <c r="J819" s="36">
        <v>30.51</v>
      </c>
      <c r="K819" t="str">
        <f t="shared" si="24"/>
        <v>，1747763</v>
      </c>
      <c r="L819" s="37" t="str">
        <f>VLOOKUP(E819,[1]应付款管理!$A$1:$I$1364,9,0)</f>
        <v>30.51</v>
      </c>
      <c r="M819">
        <f t="shared" si="25"/>
        <v>0</v>
      </c>
    </row>
    <row r="820" spans="2:13">
      <c r="B820" s="14" t="s">
        <v>1314</v>
      </c>
      <c r="C820" s="15">
        <v>478079660</v>
      </c>
      <c r="E820" t="s">
        <v>1558</v>
      </c>
      <c r="F820" s="15" t="s">
        <v>1314</v>
      </c>
      <c r="G820" s="15" t="s">
        <v>958</v>
      </c>
      <c r="H820" s="16" t="s">
        <v>1559</v>
      </c>
      <c r="I820" s="16" t="s">
        <v>31</v>
      </c>
      <c r="J820" s="36">
        <v>83.61</v>
      </c>
      <c r="K820" t="str">
        <f t="shared" si="24"/>
        <v>，1747744</v>
      </c>
      <c r="L820" s="37" t="str">
        <f>VLOOKUP(E820,[1]应付款管理!$A$1:$I$1364,9,0)</f>
        <v>83.61</v>
      </c>
      <c r="M820">
        <f t="shared" si="25"/>
        <v>0</v>
      </c>
    </row>
    <row r="821" spans="2:13">
      <c r="B821" s="14" t="s">
        <v>1314</v>
      </c>
      <c r="C821" s="15">
        <v>478079488</v>
      </c>
      <c r="E821" t="s">
        <v>1560</v>
      </c>
      <c r="F821" s="15" t="s">
        <v>264</v>
      </c>
      <c r="G821" s="15" t="s">
        <v>161</v>
      </c>
      <c r="H821" s="16" t="s">
        <v>1561</v>
      </c>
      <c r="I821" s="16" t="s">
        <v>31</v>
      </c>
      <c r="J821" s="36">
        <v>57.35</v>
      </c>
      <c r="K821" t="str">
        <f t="shared" si="24"/>
        <v>，1747743</v>
      </c>
      <c r="L821" s="37" t="str">
        <f>VLOOKUP(E821,[1]应付款管理!$A$1:$I$1364,9,0)</f>
        <v>57.35</v>
      </c>
      <c r="M821">
        <f t="shared" si="25"/>
        <v>0</v>
      </c>
    </row>
    <row r="822" spans="2:13">
      <c r="B822" s="14" t="s">
        <v>1314</v>
      </c>
      <c r="C822" s="15">
        <v>478076796</v>
      </c>
      <c r="F822" s="15" t="s">
        <v>1314</v>
      </c>
      <c r="G822" s="15" t="s">
        <v>958</v>
      </c>
      <c r="H822" s="16" t="s">
        <v>704</v>
      </c>
      <c r="I822" s="16" t="s">
        <v>31</v>
      </c>
      <c r="J822" s="20">
        <v>40.39</v>
      </c>
      <c r="K822" t="str">
        <f t="shared" si="24"/>
        <v>，</v>
      </c>
      <c r="L822" s="37" t="e">
        <f>VLOOKUP(E822,[1]应付款管理!$A$1:$I$1364,9,0)</f>
        <v>#N/A</v>
      </c>
      <c r="M822" t="e">
        <f t="shared" si="25"/>
        <v>#N/A</v>
      </c>
    </row>
    <row r="823" spans="2:13">
      <c r="B823" s="14" t="s">
        <v>1314</v>
      </c>
      <c r="C823" s="15">
        <v>478076796</v>
      </c>
      <c r="F823" s="15" t="s">
        <v>1314</v>
      </c>
      <c r="G823" s="15" t="s">
        <v>958</v>
      </c>
      <c r="H823" s="16" t="s">
        <v>1562</v>
      </c>
      <c r="I823" s="16" t="s">
        <v>31</v>
      </c>
      <c r="J823" s="20">
        <v>-40.39</v>
      </c>
      <c r="K823" t="str">
        <f t="shared" si="24"/>
        <v>，</v>
      </c>
      <c r="L823" s="37" t="e">
        <f>VLOOKUP(E823,[1]应付款管理!$A$1:$I$1364,9,0)</f>
        <v>#N/A</v>
      </c>
      <c r="M823" t="e">
        <f t="shared" si="25"/>
        <v>#N/A</v>
      </c>
    </row>
    <row r="824" spans="2:13">
      <c r="B824" s="14" t="s">
        <v>1314</v>
      </c>
      <c r="C824" s="15">
        <v>478071160</v>
      </c>
      <c r="E824" t="s">
        <v>1563</v>
      </c>
      <c r="F824" s="15" t="s">
        <v>1314</v>
      </c>
      <c r="G824" s="15" t="s">
        <v>958</v>
      </c>
      <c r="H824" s="16" t="s">
        <v>1564</v>
      </c>
      <c r="I824" s="16" t="s">
        <v>31</v>
      </c>
      <c r="J824" s="36">
        <v>71.64</v>
      </c>
      <c r="K824" t="str">
        <f t="shared" si="24"/>
        <v>，1747704</v>
      </c>
      <c r="L824" s="37" t="str">
        <f>VLOOKUP(E824,[1]应付款管理!$A$1:$I$1364,9,0)</f>
        <v>71.64</v>
      </c>
      <c r="M824">
        <f t="shared" si="25"/>
        <v>0</v>
      </c>
    </row>
    <row r="825" spans="2:13">
      <c r="B825" s="14" t="s">
        <v>1314</v>
      </c>
      <c r="C825" s="15">
        <v>478067396</v>
      </c>
      <c r="E825" t="s">
        <v>1565</v>
      </c>
      <c r="F825" s="15" t="s">
        <v>1314</v>
      </c>
      <c r="G825" s="15" t="s">
        <v>958</v>
      </c>
      <c r="H825" s="16" t="s">
        <v>1566</v>
      </c>
      <c r="I825" s="16" t="s">
        <v>31</v>
      </c>
      <c r="J825" s="36">
        <v>54.96</v>
      </c>
      <c r="K825" t="str">
        <f t="shared" si="24"/>
        <v>，1747685</v>
      </c>
      <c r="L825" s="37" t="str">
        <f>VLOOKUP(E825,[1]应付款管理!$A$1:$I$1364,9,0)</f>
        <v>54.96</v>
      </c>
      <c r="M825">
        <f t="shared" si="25"/>
        <v>0</v>
      </c>
    </row>
    <row r="826" spans="2:13">
      <c r="B826" s="14" t="s">
        <v>1314</v>
      </c>
      <c r="C826" s="15">
        <v>478063416</v>
      </c>
      <c r="E826" t="s">
        <v>1567</v>
      </c>
      <c r="F826" s="15" t="s">
        <v>1314</v>
      </c>
      <c r="G826" s="15" t="s">
        <v>508</v>
      </c>
      <c r="H826" s="16" t="s">
        <v>1442</v>
      </c>
      <c r="I826" s="16" t="s">
        <v>31</v>
      </c>
      <c r="J826" s="36">
        <v>89.5</v>
      </c>
      <c r="K826" t="str">
        <f t="shared" si="24"/>
        <v>，1747671</v>
      </c>
      <c r="L826" s="37" t="str">
        <f>VLOOKUP(E826,[1]应付款管理!$A$1:$I$1364,9,0)</f>
        <v>89.5</v>
      </c>
      <c r="M826">
        <f t="shared" si="25"/>
        <v>0</v>
      </c>
    </row>
    <row r="827" spans="2:13">
      <c r="B827" s="14" t="s">
        <v>1314</v>
      </c>
      <c r="C827" s="15">
        <v>478061512</v>
      </c>
      <c r="E827" t="s">
        <v>1568</v>
      </c>
      <c r="F827" s="15" t="s">
        <v>1314</v>
      </c>
      <c r="G827" s="15" t="s">
        <v>958</v>
      </c>
      <c r="H827" s="16" t="s">
        <v>1569</v>
      </c>
      <c r="I827" s="16" t="s">
        <v>31</v>
      </c>
      <c r="J827" s="36">
        <v>189.5</v>
      </c>
      <c r="K827" t="str">
        <f t="shared" si="24"/>
        <v>，1747665</v>
      </c>
      <c r="L827" s="37" t="str">
        <f>VLOOKUP(E827,[1]应付款管理!$A$1:$I$1364,9,0)</f>
        <v>189.5</v>
      </c>
      <c r="M827">
        <f t="shared" si="25"/>
        <v>0</v>
      </c>
    </row>
    <row r="828" spans="2:13">
      <c r="B828" s="14" t="s">
        <v>1314</v>
      </c>
      <c r="C828" s="15">
        <v>478059388</v>
      </c>
      <c r="E828" t="s">
        <v>1570</v>
      </c>
      <c r="F828" s="15" t="s">
        <v>1314</v>
      </c>
      <c r="G828" s="15" t="s">
        <v>958</v>
      </c>
      <c r="H828" s="16" t="s">
        <v>1571</v>
      </c>
      <c r="I828" s="16" t="s">
        <v>31</v>
      </c>
      <c r="J828" s="36">
        <v>347.16</v>
      </c>
      <c r="K828" t="str">
        <f t="shared" si="24"/>
        <v>，1747656</v>
      </c>
      <c r="L828" s="37" t="str">
        <f>VLOOKUP(E828,[1]应付款管理!$A$1:$I$1364,9,0)</f>
        <v>347.16</v>
      </c>
      <c r="M828">
        <f t="shared" si="25"/>
        <v>0</v>
      </c>
    </row>
    <row r="829" spans="2:13">
      <c r="B829" s="14" t="s">
        <v>1314</v>
      </c>
      <c r="C829" s="15">
        <v>478059296</v>
      </c>
      <c r="F829" s="15" t="s">
        <v>1314</v>
      </c>
      <c r="G829" s="15" t="s">
        <v>958</v>
      </c>
      <c r="H829" s="16" t="s">
        <v>1572</v>
      </c>
      <c r="I829" s="16" t="s">
        <v>31</v>
      </c>
      <c r="J829" s="20">
        <v>192.93</v>
      </c>
      <c r="K829" t="str">
        <f t="shared" si="24"/>
        <v>，</v>
      </c>
      <c r="L829" s="37" t="e">
        <f>VLOOKUP(E829,[1]应付款管理!$A$1:$I$1364,9,0)</f>
        <v>#N/A</v>
      </c>
      <c r="M829" t="e">
        <f t="shared" si="25"/>
        <v>#N/A</v>
      </c>
    </row>
    <row r="830" spans="2:13">
      <c r="B830" s="14" t="s">
        <v>1314</v>
      </c>
      <c r="C830" s="15">
        <v>478059296</v>
      </c>
      <c r="F830" s="15" t="s">
        <v>1314</v>
      </c>
      <c r="G830" s="15" t="s">
        <v>958</v>
      </c>
      <c r="H830" s="16" t="s">
        <v>1573</v>
      </c>
      <c r="I830" s="16" t="s">
        <v>31</v>
      </c>
      <c r="J830" s="20">
        <v>-192.93</v>
      </c>
      <c r="K830" t="str">
        <f t="shared" si="24"/>
        <v>，</v>
      </c>
      <c r="L830" s="37" t="e">
        <f>VLOOKUP(E830,[1]应付款管理!$A$1:$I$1364,9,0)</f>
        <v>#N/A</v>
      </c>
      <c r="M830" t="e">
        <f t="shared" si="25"/>
        <v>#N/A</v>
      </c>
    </row>
    <row r="831" spans="2:13">
      <c r="B831" s="14" t="s">
        <v>1314</v>
      </c>
      <c r="C831" s="15">
        <v>478058360</v>
      </c>
      <c r="E831" t="s">
        <v>1574</v>
      </c>
      <c r="F831" s="15" t="s">
        <v>958</v>
      </c>
      <c r="G831" s="15" t="s">
        <v>508</v>
      </c>
      <c r="H831" s="16" t="s">
        <v>1575</v>
      </c>
      <c r="I831" s="16" t="s">
        <v>31</v>
      </c>
      <c r="J831" s="36">
        <v>20.59</v>
      </c>
      <c r="K831" t="str">
        <f t="shared" si="24"/>
        <v>，1747652</v>
      </c>
      <c r="L831" s="37" t="str">
        <f>VLOOKUP(E831,[1]应付款管理!$A$1:$I$1364,9,0)</f>
        <v>20.59</v>
      </c>
      <c r="M831">
        <f t="shared" si="25"/>
        <v>0</v>
      </c>
    </row>
    <row r="832" spans="2:13">
      <c r="B832" s="14" t="s">
        <v>1314</v>
      </c>
      <c r="C832" s="15">
        <v>478050764</v>
      </c>
      <c r="E832" t="s">
        <v>1576</v>
      </c>
      <c r="F832" s="15" t="s">
        <v>1314</v>
      </c>
      <c r="G832" s="15" t="s">
        <v>958</v>
      </c>
      <c r="H832" s="16" t="s">
        <v>1577</v>
      </c>
      <c r="I832" s="16" t="s">
        <v>31</v>
      </c>
      <c r="J832" s="36">
        <v>39.05</v>
      </c>
      <c r="K832" t="str">
        <f t="shared" si="24"/>
        <v>，1747616</v>
      </c>
      <c r="L832" s="37" t="str">
        <f>VLOOKUP(E832,[1]应付款管理!$A$1:$I$1364,9,0)</f>
        <v>39.05</v>
      </c>
      <c r="M832">
        <f t="shared" si="25"/>
        <v>0</v>
      </c>
    </row>
    <row r="833" spans="2:13">
      <c r="B833" s="14" t="s">
        <v>1314</v>
      </c>
      <c r="C833" s="15">
        <v>478050480</v>
      </c>
      <c r="E833" t="s">
        <v>1578</v>
      </c>
      <c r="F833" s="15" t="s">
        <v>1314</v>
      </c>
      <c r="G833" s="15" t="s">
        <v>958</v>
      </c>
      <c r="H833" s="16" t="s">
        <v>1579</v>
      </c>
      <c r="I833" s="16" t="s">
        <v>31</v>
      </c>
      <c r="J833" s="36">
        <v>132.37</v>
      </c>
      <c r="K833" t="str">
        <f t="shared" si="24"/>
        <v>，1747613</v>
      </c>
      <c r="L833" s="37" t="str">
        <f>VLOOKUP(E833,[1]应付款管理!$A$1:$I$1364,9,0)</f>
        <v>132.37</v>
      </c>
      <c r="M833">
        <f t="shared" si="25"/>
        <v>0</v>
      </c>
    </row>
    <row r="834" spans="2:13">
      <c r="B834" s="14" t="s">
        <v>1314</v>
      </c>
      <c r="C834" s="15">
        <v>478050404</v>
      </c>
      <c r="E834" t="s">
        <v>1580</v>
      </c>
      <c r="F834" s="15" t="s">
        <v>958</v>
      </c>
      <c r="G834" s="15" t="s">
        <v>508</v>
      </c>
      <c r="H834" s="16" t="s">
        <v>1581</v>
      </c>
      <c r="I834" s="16" t="s">
        <v>31</v>
      </c>
      <c r="J834" s="36">
        <v>21.6</v>
      </c>
      <c r="K834" t="str">
        <f t="shared" si="24"/>
        <v>，1747612</v>
      </c>
      <c r="L834" s="37" t="str">
        <f>VLOOKUP(E834,[1]应付款管理!$A$1:$I$1364,9,0)</f>
        <v>21.6</v>
      </c>
      <c r="M834">
        <f t="shared" si="25"/>
        <v>0</v>
      </c>
    </row>
    <row r="835" spans="2:13">
      <c r="B835" s="14" t="s">
        <v>1314</v>
      </c>
      <c r="C835" s="15">
        <v>478042112</v>
      </c>
      <c r="E835" t="s">
        <v>1582</v>
      </c>
      <c r="F835" s="15" t="s">
        <v>508</v>
      </c>
      <c r="G835" s="15" t="s">
        <v>161</v>
      </c>
      <c r="H835" s="16" t="s">
        <v>1583</v>
      </c>
      <c r="I835" s="16" t="s">
        <v>31</v>
      </c>
      <c r="J835" s="36">
        <v>53.44</v>
      </c>
      <c r="K835" t="str">
        <f t="shared" si="24"/>
        <v>，1747588</v>
      </c>
      <c r="L835" s="37" t="str">
        <f>VLOOKUP(E835,[1]应付款管理!$A$1:$I$1364,9,0)</f>
        <v>53.44</v>
      </c>
      <c r="M835">
        <f t="shared" si="25"/>
        <v>0</v>
      </c>
    </row>
    <row r="836" spans="2:13">
      <c r="B836" s="14" t="s">
        <v>1314</v>
      </c>
      <c r="C836" s="15">
        <v>478040968</v>
      </c>
      <c r="E836" t="s">
        <v>1584</v>
      </c>
      <c r="F836" s="15" t="s">
        <v>508</v>
      </c>
      <c r="G836" s="15" t="s">
        <v>161</v>
      </c>
      <c r="H836" s="16" t="s">
        <v>1585</v>
      </c>
      <c r="I836" s="16" t="s">
        <v>31</v>
      </c>
      <c r="J836" s="36">
        <v>84.51</v>
      </c>
      <c r="K836" t="str">
        <f t="shared" si="24"/>
        <v>，1747586</v>
      </c>
      <c r="L836" s="37" t="str">
        <f>VLOOKUP(E836,[1]应付款管理!$A$1:$I$1364,9,0)</f>
        <v>84.52</v>
      </c>
      <c r="M836">
        <f t="shared" si="25"/>
        <v>0.00999999999999091</v>
      </c>
    </row>
    <row r="837" spans="2:13">
      <c r="B837" s="14" t="s">
        <v>1314</v>
      </c>
      <c r="C837" s="15">
        <v>478040624</v>
      </c>
      <c r="E837" t="s">
        <v>1586</v>
      </c>
      <c r="F837" s="15" t="s">
        <v>958</v>
      </c>
      <c r="G837" s="15" t="s">
        <v>508</v>
      </c>
      <c r="H837" s="16" t="s">
        <v>1587</v>
      </c>
      <c r="I837" s="16" t="s">
        <v>31</v>
      </c>
      <c r="J837" s="36">
        <v>71.45</v>
      </c>
      <c r="K837" t="str">
        <f t="shared" si="24"/>
        <v>，1747584</v>
      </c>
      <c r="L837" s="37" t="str">
        <f>VLOOKUP(E837,[1]应付款管理!$A$1:$I$1364,9,0)</f>
        <v>71.45</v>
      </c>
      <c r="M837">
        <f t="shared" si="25"/>
        <v>0</v>
      </c>
    </row>
    <row r="838" spans="2:13">
      <c r="B838" s="14" t="s">
        <v>1314</v>
      </c>
      <c r="C838" s="15">
        <v>478040224</v>
      </c>
      <c r="E838" t="s">
        <v>1588</v>
      </c>
      <c r="F838" s="15" t="s">
        <v>1314</v>
      </c>
      <c r="G838" s="15" t="s">
        <v>958</v>
      </c>
      <c r="H838" s="16" t="s">
        <v>1009</v>
      </c>
      <c r="I838" s="16" t="s">
        <v>31</v>
      </c>
      <c r="J838" s="36">
        <v>41.33</v>
      </c>
      <c r="K838" t="str">
        <f t="shared" si="24"/>
        <v>，1747582</v>
      </c>
      <c r="L838" s="37" t="str">
        <f>VLOOKUP(E838,[1]应付款管理!$A$1:$I$1364,9,0)</f>
        <v>41.33</v>
      </c>
      <c r="M838">
        <f t="shared" si="25"/>
        <v>0</v>
      </c>
    </row>
    <row r="839" spans="2:13">
      <c r="B839" s="14" t="s">
        <v>1314</v>
      </c>
      <c r="C839" s="15">
        <v>478039832</v>
      </c>
      <c r="E839" t="s">
        <v>1589</v>
      </c>
      <c r="F839" s="15" t="s">
        <v>1314</v>
      </c>
      <c r="G839" s="15" t="s">
        <v>508</v>
      </c>
      <c r="H839" s="16" t="s">
        <v>1590</v>
      </c>
      <c r="I839" s="16" t="s">
        <v>31</v>
      </c>
      <c r="J839" s="36">
        <v>70.26</v>
      </c>
      <c r="K839" t="str">
        <f t="shared" si="24"/>
        <v>，1747574</v>
      </c>
      <c r="L839" s="37" t="str">
        <f>VLOOKUP(E839,[1]应付款管理!$A$1:$I$1364,9,0)</f>
        <v>70.26</v>
      </c>
      <c r="M839">
        <f t="shared" si="25"/>
        <v>0</v>
      </c>
    </row>
    <row r="840" spans="2:13">
      <c r="B840" s="14" t="s">
        <v>1314</v>
      </c>
      <c r="C840" s="15">
        <v>478037192</v>
      </c>
      <c r="E840" t="s">
        <v>1591</v>
      </c>
      <c r="F840" s="15" t="s">
        <v>264</v>
      </c>
      <c r="G840" s="15" t="s">
        <v>85</v>
      </c>
      <c r="H840" s="16" t="s">
        <v>1592</v>
      </c>
      <c r="I840" s="16" t="s">
        <v>31</v>
      </c>
      <c r="J840" s="36">
        <v>61.58</v>
      </c>
      <c r="K840" t="str">
        <f t="shared" si="24"/>
        <v>，1747566</v>
      </c>
      <c r="L840" s="37" t="str">
        <f>VLOOKUP(E840,[1]应付款管理!$A$1:$I$1364,9,0)</f>
        <v>61.58</v>
      </c>
      <c r="M840">
        <f t="shared" si="25"/>
        <v>0</v>
      </c>
    </row>
    <row r="841" spans="2:13">
      <c r="B841" s="14" t="s">
        <v>1314</v>
      </c>
      <c r="C841" s="15">
        <v>478025052</v>
      </c>
      <c r="E841" t="s">
        <v>1593</v>
      </c>
      <c r="F841" s="15" t="s">
        <v>27</v>
      </c>
      <c r="G841" s="15" t="s">
        <v>29</v>
      </c>
      <c r="H841" s="16" t="s">
        <v>1594</v>
      </c>
      <c r="I841" s="16" t="s">
        <v>31</v>
      </c>
      <c r="J841" s="36">
        <v>76.92</v>
      </c>
      <c r="K841" t="str">
        <f t="shared" si="24"/>
        <v>，1747523</v>
      </c>
      <c r="L841" s="37" t="str">
        <f>VLOOKUP(E841,[1]应付款管理!$A$1:$I$1364,9,0)</f>
        <v>76.92</v>
      </c>
      <c r="M841">
        <f t="shared" si="25"/>
        <v>0</v>
      </c>
    </row>
    <row r="842" spans="2:13">
      <c r="B842" s="14" t="s">
        <v>1314</v>
      </c>
      <c r="C842" s="15">
        <v>478023960</v>
      </c>
      <c r="E842" t="s">
        <v>1595</v>
      </c>
      <c r="F842" s="15" t="s">
        <v>1314</v>
      </c>
      <c r="G842" s="15" t="s">
        <v>958</v>
      </c>
      <c r="H842" s="16" t="s">
        <v>1596</v>
      </c>
      <c r="I842" s="16" t="s">
        <v>31</v>
      </c>
      <c r="J842" s="36">
        <v>66.62</v>
      </c>
      <c r="K842" t="str">
        <f t="shared" si="24"/>
        <v>，1747521</v>
      </c>
      <c r="L842" s="37" t="str">
        <f>VLOOKUP(E842,[1]应付款管理!$A$1:$I$1364,9,0)</f>
        <v>66.62</v>
      </c>
      <c r="M842">
        <f t="shared" si="25"/>
        <v>0</v>
      </c>
    </row>
    <row r="843" spans="2:13">
      <c r="B843" s="14" t="s">
        <v>1314</v>
      </c>
      <c r="C843" s="15">
        <v>478021160</v>
      </c>
      <c r="E843" t="s">
        <v>1597</v>
      </c>
      <c r="F843" s="15" t="s">
        <v>161</v>
      </c>
      <c r="G843" s="15" t="s">
        <v>85</v>
      </c>
      <c r="H843" s="16" t="s">
        <v>1598</v>
      </c>
      <c r="I843" s="16" t="s">
        <v>31</v>
      </c>
      <c r="J843" s="36">
        <v>75.54</v>
      </c>
      <c r="K843" t="str">
        <f t="shared" si="24"/>
        <v>，1747512</v>
      </c>
      <c r="L843" s="37" t="str">
        <f>VLOOKUP(E843,[1]应付款管理!$A$1:$I$1364,9,0)</f>
        <v>75.54</v>
      </c>
      <c r="M843">
        <f t="shared" si="25"/>
        <v>0</v>
      </c>
    </row>
    <row r="844" spans="2:13">
      <c r="B844" s="14" t="s">
        <v>1314</v>
      </c>
      <c r="C844" s="15">
        <v>478017848</v>
      </c>
      <c r="E844" t="s">
        <v>1599</v>
      </c>
      <c r="F844" s="15" t="s">
        <v>508</v>
      </c>
      <c r="G844" s="15" t="s">
        <v>264</v>
      </c>
      <c r="H844" s="16" t="s">
        <v>1600</v>
      </c>
      <c r="I844" s="16" t="s">
        <v>31</v>
      </c>
      <c r="J844" s="36">
        <v>53.26</v>
      </c>
      <c r="K844" t="str">
        <f t="shared" si="24"/>
        <v>，1747501</v>
      </c>
      <c r="L844" s="37" t="str">
        <f>VLOOKUP(E844,[1]应付款管理!$A$1:$I$1364,9,0)</f>
        <v>53.26</v>
      </c>
      <c r="M844">
        <f t="shared" si="25"/>
        <v>0</v>
      </c>
    </row>
    <row r="845" spans="2:13">
      <c r="B845" s="14" t="s">
        <v>1314</v>
      </c>
      <c r="C845" s="15">
        <v>478011932</v>
      </c>
      <c r="E845" t="s">
        <v>1601</v>
      </c>
      <c r="F845" s="15" t="s">
        <v>1314</v>
      </c>
      <c r="G845" s="15" t="s">
        <v>508</v>
      </c>
      <c r="H845" s="16" t="s">
        <v>1602</v>
      </c>
      <c r="I845" s="16" t="s">
        <v>31</v>
      </c>
      <c r="J845" s="36">
        <v>210.4</v>
      </c>
      <c r="K845" t="str">
        <f t="shared" si="24"/>
        <v>，1747479</v>
      </c>
      <c r="L845" s="37" t="str">
        <f>VLOOKUP(E845,[1]应付款管理!$A$1:$I$1364,9,0)</f>
        <v>210.4</v>
      </c>
      <c r="M845">
        <f t="shared" si="25"/>
        <v>0</v>
      </c>
    </row>
    <row r="846" spans="2:13">
      <c r="B846" s="14" t="s">
        <v>1603</v>
      </c>
      <c r="C846" s="15">
        <v>478005952</v>
      </c>
      <c r="E846" t="s">
        <v>1604</v>
      </c>
      <c r="F846" s="15" t="s">
        <v>1314</v>
      </c>
      <c r="G846" s="15" t="s">
        <v>508</v>
      </c>
      <c r="H846" s="16" t="s">
        <v>1605</v>
      </c>
      <c r="I846" s="16" t="s">
        <v>31</v>
      </c>
      <c r="J846" s="38">
        <v>1712.84</v>
      </c>
      <c r="K846" t="str">
        <f t="shared" si="24"/>
        <v>，1747466</v>
      </c>
      <c r="L846" s="37" t="str">
        <f>VLOOKUP(E846,[1]应付款管理!$A$1:$I$1364,9,0)</f>
        <v>1712.84</v>
      </c>
      <c r="M846">
        <f t="shared" si="25"/>
        <v>0</v>
      </c>
    </row>
    <row r="847" spans="2:13">
      <c r="B847" s="14" t="s">
        <v>1603</v>
      </c>
      <c r="C847" s="15">
        <v>478004116</v>
      </c>
      <c r="E847" t="s">
        <v>1606</v>
      </c>
      <c r="F847" s="15" t="s">
        <v>508</v>
      </c>
      <c r="G847" s="15" t="s">
        <v>264</v>
      </c>
      <c r="H847" s="16" t="s">
        <v>1166</v>
      </c>
      <c r="I847" s="16" t="s">
        <v>31</v>
      </c>
      <c r="J847" s="36">
        <v>58.1</v>
      </c>
      <c r="K847" t="str">
        <f t="shared" si="24"/>
        <v>，1747463</v>
      </c>
      <c r="L847" s="37" t="str">
        <f>VLOOKUP(E847,[1]应付款管理!$A$1:$I$1364,9,0)</f>
        <v>58.1</v>
      </c>
      <c r="M847">
        <f t="shared" si="25"/>
        <v>0</v>
      </c>
    </row>
    <row r="848" spans="2:13">
      <c r="B848" s="14" t="s">
        <v>1603</v>
      </c>
      <c r="C848" s="15">
        <v>478002984</v>
      </c>
      <c r="E848" t="s">
        <v>1607</v>
      </c>
      <c r="F848" s="15" t="s">
        <v>1314</v>
      </c>
      <c r="G848" s="15" t="s">
        <v>508</v>
      </c>
      <c r="H848" s="16" t="s">
        <v>1608</v>
      </c>
      <c r="I848" s="16" t="s">
        <v>31</v>
      </c>
      <c r="J848" s="36">
        <v>39.66</v>
      </c>
      <c r="K848" t="str">
        <f t="shared" si="24"/>
        <v>，1747460</v>
      </c>
      <c r="L848" s="37" t="str">
        <f>VLOOKUP(E848,[1]应付款管理!$A$1:$I$1364,9,0)</f>
        <v>39.66</v>
      </c>
      <c r="M848">
        <f t="shared" si="25"/>
        <v>0</v>
      </c>
    </row>
    <row r="849" spans="2:13">
      <c r="B849" s="14" t="s">
        <v>1603</v>
      </c>
      <c r="C849" s="15">
        <v>478002136</v>
      </c>
      <c r="E849" t="s">
        <v>1609</v>
      </c>
      <c r="F849" s="15" t="s">
        <v>85</v>
      </c>
      <c r="G849" s="15" t="s">
        <v>27</v>
      </c>
      <c r="H849" s="16" t="s">
        <v>1610</v>
      </c>
      <c r="I849" s="16" t="s">
        <v>31</v>
      </c>
      <c r="J849" s="36">
        <v>292.3</v>
      </c>
      <c r="K849" t="str">
        <f t="shared" si="24"/>
        <v>，1747455</v>
      </c>
      <c r="L849" s="37" t="str">
        <f>VLOOKUP(E849,[1]应付款管理!$A$1:$I$1364,9,0)</f>
        <v>292.3</v>
      </c>
      <c r="M849">
        <f t="shared" si="25"/>
        <v>0</v>
      </c>
    </row>
    <row r="850" spans="2:13">
      <c r="B850" s="14" t="s">
        <v>1603</v>
      </c>
      <c r="C850" s="15">
        <v>477999900</v>
      </c>
      <c r="E850" t="s">
        <v>1611</v>
      </c>
      <c r="F850" s="15" t="s">
        <v>1314</v>
      </c>
      <c r="G850" s="15" t="s">
        <v>958</v>
      </c>
      <c r="H850" s="16" t="s">
        <v>1612</v>
      </c>
      <c r="I850" s="16" t="s">
        <v>31</v>
      </c>
      <c r="J850" s="36">
        <v>23.98</v>
      </c>
      <c r="K850" t="str">
        <f t="shared" si="24"/>
        <v>，1747444</v>
      </c>
      <c r="L850" s="37" t="str">
        <f>VLOOKUP(E850,[1]应付款管理!$A$1:$I$1364,9,0)</f>
        <v>23.98</v>
      </c>
      <c r="M850">
        <f t="shared" si="25"/>
        <v>0</v>
      </c>
    </row>
    <row r="851" spans="2:13">
      <c r="B851" s="14" t="s">
        <v>1603</v>
      </c>
      <c r="C851" s="15">
        <v>477992420</v>
      </c>
      <c r="E851" t="s">
        <v>1613</v>
      </c>
      <c r="F851" s="15" t="s">
        <v>264</v>
      </c>
      <c r="G851" s="15" t="s">
        <v>161</v>
      </c>
      <c r="H851" s="16" t="s">
        <v>1614</v>
      </c>
      <c r="I851" s="16" t="s">
        <v>31</v>
      </c>
      <c r="J851" s="36">
        <v>117.26</v>
      </c>
      <c r="K851" t="str">
        <f t="shared" si="24"/>
        <v>，1747421</v>
      </c>
      <c r="L851" s="37" t="str">
        <f>VLOOKUP(E851,[1]应付款管理!$A$1:$I$1364,9,0)</f>
        <v>117.26</v>
      </c>
      <c r="M851">
        <f t="shared" si="25"/>
        <v>0</v>
      </c>
    </row>
    <row r="852" spans="2:13">
      <c r="B852" s="14" t="s">
        <v>1603</v>
      </c>
      <c r="C852" s="15">
        <v>477990804</v>
      </c>
      <c r="E852" t="s">
        <v>1615</v>
      </c>
      <c r="F852" s="15" t="s">
        <v>1314</v>
      </c>
      <c r="G852" s="15" t="s">
        <v>958</v>
      </c>
      <c r="H852" s="16" t="s">
        <v>1616</v>
      </c>
      <c r="I852" s="16" t="s">
        <v>31</v>
      </c>
      <c r="J852" s="36">
        <v>51.77</v>
      </c>
      <c r="K852" t="str">
        <f t="shared" si="24"/>
        <v>，1747413</v>
      </c>
      <c r="L852" s="37" t="str">
        <f>VLOOKUP(E852,[1]应付款管理!$A$1:$I$1364,9,0)</f>
        <v>51.77</v>
      </c>
      <c r="M852">
        <f t="shared" si="25"/>
        <v>0</v>
      </c>
    </row>
    <row r="853" spans="2:13">
      <c r="B853" s="14" t="s">
        <v>1603</v>
      </c>
      <c r="C853" s="15">
        <v>477981628</v>
      </c>
      <c r="E853" t="s">
        <v>1617</v>
      </c>
      <c r="F853" s="15" t="s">
        <v>161</v>
      </c>
      <c r="G853" s="15" t="s">
        <v>27</v>
      </c>
      <c r="H853" s="16" t="s">
        <v>1618</v>
      </c>
      <c r="I853" s="16" t="s">
        <v>31</v>
      </c>
      <c r="J853" s="36">
        <v>156.64</v>
      </c>
      <c r="K853" t="str">
        <f t="shared" si="24"/>
        <v>，1747387</v>
      </c>
      <c r="L853" s="37" t="str">
        <f>VLOOKUP(E853,[1]应付款管理!$A$1:$I$1364,9,0)</f>
        <v>156.63</v>
      </c>
      <c r="M853">
        <f t="shared" si="25"/>
        <v>-0.00999999999999091</v>
      </c>
    </row>
    <row r="854" spans="2:13">
      <c r="B854" s="14" t="s">
        <v>1603</v>
      </c>
      <c r="C854" s="15">
        <v>477974500</v>
      </c>
      <c r="E854" t="s">
        <v>1619</v>
      </c>
      <c r="F854" s="15" t="s">
        <v>1314</v>
      </c>
      <c r="G854" s="15" t="s">
        <v>958</v>
      </c>
      <c r="H854" s="16" t="s">
        <v>1620</v>
      </c>
      <c r="I854" s="16" t="s">
        <v>31</v>
      </c>
      <c r="J854" s="36">
        <v>67.89</v>
      </c>
      <c r="K854" t="str">
        <f t="shared" ref="K854:K917" si="26">$K$20&amp;E854</f>
        <v>，1747364</v>
      </c>
      <c r="L854" s="37" t="str">
        <f>VLOOKUP(E854,[1]应付款管理!$A$1:$I$1364,9,0)</f>
        <v>67.89</v>
      </c>
      <c r="M854">
        <f t="shared" ref="M854:M917" si="27">L854-J854</f>
        <v>0</v>
      </c>
    </row>
    <row r="855" spans="2:13">
      <c r="B855" s="14" t="s">
        <v>1603</v>
      </c>
      <c r="C855" s="15">
        <v>477974484</v>
      </c>
      <c r="E855" t="s">
        <v>1621</v>
      </c>
      <c r="F855" s="15" t="s">
        <v>264</v>
      </c>
      <c r="G855" s="15" t="s">
        <v>161</v>
      </c>
      <c r="H855" s="16" t="s">
        <v>1237</v>
      </c>
      <c r="I855" s="16" t="s">
        <v>31</v>
      </c>
      <c r="J855" s="36">
        <v>23.58</v>
      </c>
      <c r="K855" t="str">
        <f t="shared" si="26"/>
        <v>，1747363</v>
      </c>
      <c r="L855" s="37" t="str">
        <f>VLOOKUP(E855,[1]应付款管理!$A$1:$I$1364,9,0)</f>
        <v>23.58</v>
      </c>
      <c r="M855">
        <f t="shared" si="27"/>
        <v>0</v>
      </c>
    </row>
    <row r="856" spans="2:13">
      <c r="B856" s="14" t="s">
        <v>1603</v>
      </c>
      <c r="C856" s="15">
        <v>477973616</v>
      </c>
      <c r="E856" t="s">
        <v>1622</v>
      </c>
      <c r="F856" s="15" t="s">
        <v>264</v>
      </c>
      <c r="G856" s="15" t="s">
        <v>161</v>
      </c>
      <c r="H856" s="16" t="s">
        <v>1623</v>
      </c>
      <c r="I856" s="16" t="s">
        <v>31</v>
      </c>
      <c r="J856" s="36">
        <v>59.8</v>
      </c>
      <c r="K856" t="str">
        <f t="shared" si="26"/>
        <v>，1747356</v>
      </c>
      <c r="L856" s="37" t="str">
        <f>VLOOKUP(E856,[1]应付款管理!$A$1:$I$1364,9,0)</f>
        <v>59.8</v>
      </c>
      <c r="M856">
        <f t="shared" si="27"/>
        <v>0</v>
      </c>
    </row>
    <row r="857" spans="2:13">
      <c r="B857" s="14" t="s">
        <v>1603</v>
      </c>
      <c r="C857" s="15">
        <v>477972580</v>
      </c>
      <c r="E857" t="s">
        <v>1624</v>
      </c>
      <c r="F857" s="15" t="s">
        <v>1314</v>
      </c>
      <c r="G857" s="15" t="s">
        <v>958</v>
      </c>
      <c r="H857" s="16" t="s">
        <v>1625</v>
      </c>
      <c r="I857" s="16" t="s">
        <v>31</v>
      </c>
      <c r="J857" s="36">
        <v>132.08</v>
      </c>
      <c r="K857" t="str">
        <f t="shared" si="26"/>
        <v>，1747353</v>
      </c>
      <c r="L857" s="37" t="str">
        <f>VLOOKUP(E857,[1]应付款管理!$A$1:$I$1364,9,0)</f>
        <v>132.08</v>
      </c>
      <c r="M857">
        <f t="shared" si="27"/>
        <v>0</v>
      </c>
    </row>
    <row r="858" spans="2:13">
      <c r="B858" s="14" t="s">
        <v>1603</v>
      </c>
      <c r="C858" s="15">
        <v>477952996</v>
      </c>
      <c r="E858" t="s">
        <v>1626</v>
      </c>
      <c r="F858" s="15" t="s">
        <v>161</v>
      </c>
      <c r="G858" s="15" t="s">
        <v>85</v>
      </c>
      <c r="H858" s="16" t="s">
        <v>1627</v>
      </c>
      <c r="I858" s="16" t="s">
        <v>31</v>
      </c>
      <c r="J858" s="36">
        <v>41.53</v>
      </c>
      <c r="K858" t="str">
        <f t="shared" si="26"/>
        <v>，1747299</v>
      </c>
      <c r="L858" s="37" t="str">
        <f>VLOOKUP(E858,[1]应付款管理!$A$1:$I$1364,9,0)</f>
        <v>41.53</v>
      </c>
      <c r="M858">
        <f t="shared" si="27"/>
        <v>0</v>
      </c>
    </row>
    <row r="859" spans="2:13">
      <c r="B859" s="14" t="s">
        <v>1603</v>
      </c>
      <c r="C859" s="15">
        <v>477950992</v>
      </c>
      <c r="E859" t="s">
        <v>1628</v>
      </c>
      <c r="F859" s="15" t="s">
        <v>958</v>
      </c>
      <c r="G859" s="15" t="s">
        <v>508</v>
      </c>
      <c r="H859" s="16" t="s">
        <v>1629</v>
      </c>
      <c r="I859" s="16" t="s">
        <v>31</v>
      </c>
      <c r="J859" s="36">
        <v>67.04</v>
      </c>
      <c r="K859" t="str">
        <f t="shared" si="26"/>
        <v>，1747290</v>
      </c>
      <c r="L859" s="37" t="str">
        <f>VLOOKUP(E859,[1]应付款管理!$A$1:$I$1364,9,0)</f>
        <v>67.04</v>
      </c>
      <c r="M859">
        <f t="shared" si="27"/>
        <v>0</v>
      </c>
    </row>
    <row r="860" spans="2:13">
      <c r="B860" s="14" t="s">
        <v>1603</v>
      </c>
      <c r="C860" s="15">
        <v>477947720</v>
      </c>
      <c r="E860" t="s">
        <v>1630</v>
      </c>
      <c r="F860" s="15" t="s">
        <v>508</v>
      </c>
      <c r="G860" s="15" t="s">
        <v>264</v>
      </c>
      <c r="H860" s="16" t="s">
        <v>1631</v>
      </c>
      <c r="I860" s="16" t="s">
        <v>31</v>
      </c>
      <c r="J860" s="36">
        <v>30.59</v>
      </c>
      <c r="K860" t="str">
        <f t="shared" si="26"/>
        <v>，1747276</v>
      </c>
      <c r="L860" s="37" t="str">
        <f>VLOOKUP(E860,[1]应付款管理!$A$1:$I$1364,9,0)</f>
        <v>30.59</v>
      </c>
      <c r="M860">
        <f t="shared" si="27"/>
        <v>0</v>
      </c>
    </row>
    <row r="861" spans="2:13">
      <c r="B861" s="14" t="s">
        <v>1603</v>
      </c>
      <c r="C861" s="15">
        <v>477943780</v>
      </c>
      <c r="E861" t="s">
        <v>1632</v>
      </c>
      <c r="F861" s="15" t="s">
        <v>1314</v>
      </c>
      <c r="G861" s="15" t="s">
        <v>958</v>
      </c>
      <c r="H861" s="16" t="s">
        <v>1633</v>
      </c>
      <c r="I861" s="16" t="s">
        <v>31</v>
      </c>
      <c r="J861" s="36">
        <v>97.3</v>
      </c>
      <c r="K861" t="str">
        <f t="shared" si="26"/>
        <v>，1747267</v>
      </c>
      <c r="L861" s="37" t="str">
        <f>VLOOKUP(E861,[1]应付款管理!$A$1:$I$1364,9,0)</f>
        <v>97.3</v>
      </c>
      <c r="M861">
        <f t="shared" si="27"/>
        <v>0</v>
      </c>
    </row>
    <row r="862" spans="2:13">
      <c r="B862" s="14" t="s">
        <v>1603</v>
      </c>
      <c r="C862" s="15">
        <v>477940968</v>
      </c>
      <c r="E862" t="s">
        <v>1634</v>
      </c>
      <c r="F862" s="15" t="s">
        <v>1314</v>
      </c>
      <c r="G862" s="15" t="s">
        <v>508</v>
      </c>
      <c r="H862" s="16" t="s">
        <v>1635</v>
      </c>
      <c r="I862" s="16" t="s">
        <v>31</v>
      </c>
      <c r="J862" s="36">
        <v>197.3</v>
      </c>
      <c r="K862" t="str">
        <f t="shared" si="26"/>
        <v>，1747256</v>
      </c>
      <c r="L862" s="37" t="str">
        <f>VLOOKUP(E862,[1]应付款管理!$A$1:$I$1364,9,0)</f>
        <v>197.3</v>
      </c>
      <c r="M862">
        <f t="shared" si="27"/>
        <v>0</v>
      </c>
    </row>
    <row r="863" spans="2:13">
      <c r="B863" s="14" t="s">
        <v>1603</v>
      </c>
      <c r="C863" s="15">
        <v>477931516</v>
      </c>
      <c r="E863" t="s">
        <v>1636</v>
      </c>
      <c r="F863" s="15" t="s">
        <v>1314</v>
      </c>
      <c r="G863" s="15" t="s">
        <v>958</v>
      </c>
      <c r="H863" s="16" t="s">
        <v>1637</v>
      </c>
      <c r="I863" s="16" t="s">
        <v>31</v>
      </c>
      <c r="J863" s="36">
        <v>73.63</v>
      </c>
      <c r="K863" t="str">
        <f t="shared" si="26"/>
        <v>，1747224</v>
      </c>
      <c r="L863" s="37" t="str">
        <f>VLOOKUP(E863,[1]应付款管理!$A$1:$I$1364,9,0)</f>
        <v>73.63</v>
      </c>
      <c r="M863">
        <f t="shared" si="27"/>
        <v>0</v>
      </c>
    </row>
    <row r="864" spans="2:13">
      <c r="B864" s="14" t="s">
        <v>1603</v>
      </c>
      <c r="C864" s="15">
        <v>477930132</v>
      </c>
      <c r="E864" t="s">
        <v>1638</v>
      </c>
      <c r="F864" s="15" t="s">
        <v>43</v>
      </c>
      <c r="G864" s="15" t="s">
        <v>27</v>
      </c>
      <c r="H864" s="16" t="s">
        <v>1639</v>
      </c>
      <c r="I864" s="16" t="s">
        <v>31</v>
      </c>
      <c r="J864" s="36">
        <v>35.8</v>
      </c>
      <c r="K864" t="str">
        <f t="shared" si="26"/>
        <v>，1747217</v>
      </c>
      <c r="L864" s="37" t="str">
        <f>VLOOKUP(E864,[1]应付款管理!$A$1:$I$1364,9,0)</f>
        <v>35.8</v>
      </c>
      <c r="M864">
        <f t="shared" si="27"/>
        <v>0</v>
      </c>
    </row>
    <row r="865" spans="2:13">
      <c r="B865" s="14" t="s">
        <v>1603</v>
      </c>
      <c r="C865" s="15">
        <v>477918108</v>
      </c>
      <c r="E865" t="s">
        <v>1640</v>
      </c>
      <c r="F865" s="15" t="s">
        <v>1314</v>
      </c>
      <c r="G865" s="15" t="s">
        <v>958</v>
      </c>
      <c r="H865" s="16" t="s">
        <v>1641</v>
      </c>
      <c r="I865" s="16" t="s">
        <v>31</v>
      </c>
      <c r="J865" s="36">
        <v>49.67</v>
      </c>
      <c r="K865" t="str">
        <f t="shared" si="26"/>
        <v>，1747182</v>
      </c>
      <c r="L865" s="37" t="str">
        <f>VLOOKUP(E865,[1]应付款管理!$A$1:$I$1364,9,0)</f>
        <v>49.67</v>
      </c>
      <c r="M865">
        <f t="shared" si="27"/>
        <v>0</v>
      </c>
    </row>
    <row r="866" spans="2:13">
      <c r="B866" s="14" t="s">
        <v>1603</v>
      </c>
      <c r="C866" s="15">
        <v>477913280</v>
      </c>
      <c r="E866" t="s">
        <v>1642</v>
      </c>
      <c r="F866" s="15" t="s">
        <v>1314</v>
      </c>
      <c r="G866" s="15" t="s">
        <v>958</v>
      </c>
      <c r="H866" s="16" t="s">
        <v>1643</v>
      </c>
      <c r="I866" s="16" t="s">
        <v>31</v>
      </c>
      <c r="J866" s="36">
        <v>34.31</v>
      </c>
      <c r="K866" t="str">
        <f t="shared" si="26"/>
        <v>，1747169</v>
      </c>
      <c r="L866" s="37" t="str">
        <f>VLOOKUP(E866,[1]应付款管理!$A$1:$I$1364,9,0)</f>
        <v>34.31</v>
      </c>
      <c r="M866">
        <f t="shared" si="27"/>
        <v>0</v>
      </c>
    </row>
    <row r="867" spans="2:13">
      <c r="B867" s="14" t="s">
        <v>1603</v>
      </c>
      <c r="C867" s="15">
        <v>477913124</v>
      </c>
      <c r="E867" t="s">
        <v>1644</v>
      </c>
      <c r="F867" s="15" t="s">
        <v>43</v>
      </c>
      <c r="G867" s="15" t="s">
        <v>27</v>
      </c>
      <c r="H867" s="16" t="s">
        <v>1645</v>
      </c>
      <c r="I867" s="16" t="s">
        <v>31</v>
      </c>
      <c r="J867" s="36">
        <v>89.74</v>
      </c>
      <c r="K867" t="str">
        <f t="shared" si="26"/>
        <v>，1747168</v>
      </c>
      <c r="L867" s="37" t="str">
        <f>VLOOKUP(E867,[1]应付款管理!$A$1:$I$1364,9,0)</f>
        <v>89.74</v>
      </c>
      <c r="M867">
        <f t="shared" si="27"/>
        <v>0</v>
      </c>
    </row>
    <row r="868" spans="2:13">
      <c r="B868" s="14" t="s">
        <v>1603</v>
      </c>
      <c r="C868" s="15">
        <v>477907148</v>
      </c>
      <c r="E868" t="s">
        <v>1646</v>
      </c>
      <c r="F868" s="15" t="s">
        <v>1314</v>
      </c>
      <c r="G868" s="15" t="s">
        <v>958</v>
      </c>
      <c r="H868" s="16" t="s">
        <v>1647</v>
      </c>
      <c r="I868" s="16" t="s">
        <v>31</v>
      </c>
      <c r="J868" s="36">
        <v>28.81</v>
      </c>
      <c r="K868" t="str">
        <f t="shared" si="26"/>
        <v>，1747137</v>
      </c>
      <c r="L868" s="37" t="str">
        <f>VLOOKUP(E868,[1]应付款管理!$A$1:$I$1364,9,0)</f>
        <v>28.81</v>
      </c>
      <c r="M868">
        <f t="shared" si="27"/>
        <v>0</v>
      </c>
    </row>
    <row r="869" spans="2:13">
      <c r="B869" s="14" t="s">
        <v>1603</v>
      </c>
      <c r="C869" s="15">
        <v>477904880</v>
      </c>
      <c r="E869" t="s">
        <v>1648</v>
      </c>
      <c r="F869" s="15" t="s">
        <v>1603</v>
      </c>
      <c r="G869" s="15" t="s">
        <v>508</v>
      </c>
      <c r="H869" s="16" t="s">
        <v>1649</v>
      </c>
      <c r="I869" s="16" t="s">
        <v>31</v>
      </c>
      <c r="J869" s="36">
        <v>187.83</v>
      </c>
      <c r="K869" t="str">
        <f t="shared" si="26"/>
        <v>，1747129</v>
      </c>
      <c r="L869" s="37" t="str">
        <f>VLOOKUP(E869,[1]应付款管理!$A$1:$I$1364,9,0)</f>
        <v>187.83</v>
      </c>
      <c r="M869">
        <f t="shared" si="27"/>
        <v>0</v>
      </c>
    </row>
    <row r="870" spans="2:13">
      <c r="B870" s="14" t="s">
        <v>1603</v>
      </c>
      <c r="C870" s="15">
        <v>477897604</v>
      </c>
      <c r="E870" t="s">
        <v>1650</v>
      </c>
      <c r="F870" s="15" t="s">
        <v>958</v>
      </c>
      <c r="G870" s="15" t="s">
        <v>508</v>
      </c>
      <c r="H870" s="16" t="s">
        <v>1651</v>
      </c>
      <c r="I870" s="16" t="s">
        <v>31</v>
      </c>
      <c r="J870" s="36">
        <v>77.56</v>
      </c>
      <c r="K870" t="str">
        <f t="shared" si="26"/>
        <v>，1747101</v>
      </c>
      <c r="L870" s="37" t="str">
        <f>VLOOKUP(E870,[1]应付款管理!$A$1:$I$1364,9,0)</f>
        <v>77.56</v>
      </c>
      <c r="M870">
        <f t="shared" si="27"/>
        <v>0</v>
      </c>
    </row>
    <row r="871" spans="2:13">
      <c r="B871" s="14" t="s">
        <v>1603</v>
      </c>
      <c r="C871" s="15">
        <v>477894760</v>
      </c>
      <c r="E871" t="s">
        <v>1652</v>
      </c>
      <c r="F871" s="15" t="s">
        <v>1314</v>
      </c>
      <c r="G871" s="15" t="s">
        <v>958</v>
      </c>
      <c r="H871" s="16" t="s">
        <v>1653</v>
      </c>
      <c r="I871" s="16" t="s">
        <v>31</v>
      </c>
      <c r="J871" s="36">
        <v>42.15</v>
      </c>
      <c r="K871" t="str">
        <f t="shared" si="26"/>
        <v>，1747095</v>
      </c>
      <c r="L871" s="37" t="str">
        <f>VLOOKUP(E871,[1]应付款管理!$A$1:$I$1364,9,0)</f>
        <v>42.15</v>
      </c>
      <c r="M871">
        <f t="shared" si="27"/>
        <v>0</v>
      </c>
    </row>
    <row r="872" spans="2:13">
      <c r="B872" s="14" t="s">
        <v>1603</v>
      </c>
      <c r="C872" s="15">
        <v>477884792</v>
      </c>
      <c r="E872" t="s">
        <v>1654</v>
      </c>
      <c r="F872" s="15" t="s">
        <v>161</v>
      </c>
      <c r="G872" s="15" t="s">
        <v>27</v>
      </c>
      <c r="H872" s="16" t="s">
        <v>1655</v>
      </c>
      <c r="I872" s="16" t="s">
        <v>31</v>
      </c>
      <c r="J872" s="36">
        <v>180.06</v>
      </c>
      <c r="K872" t="str">
        <f t="shared" si="26"/>
        <v>，1746926</v>
      </c>
      <c r="L872" s="37" t="str">
        <f>VLOOKUP(E872,[1]应付款管理!$A$1:$I$1364,9,0)</f>
        <v>180.06</v>
      </c>
      <c r="M872">
        <f t="shared" si="27"/>
        <v>0</v>
      </c>
    </row>
    <row r="873" spans="2:13">
      <c r="B873" s="14" t="s">
        <v>1603</v>
      </c>
      <c r="C873" s="15">
        <v>477881128</v>
      </c>
      <c r="E873" t="s">
        <v>1656</v>
      </c>
      <c r="F873" s="15" t="s">
        <v>1603</v>
      </c>
      <c r="G873" s="15" t="s">
        <v>1314</v>
      </c>
      <c r="H873" s="16" t="s">
        <v>1657</v>
      </c>
      <c r="I873" s="16" t="s">
        <v>31</v>
      </c>
      <c r="J873" s="36">
        <v>53.22</v>
      </c>
      <c r="K873" t="str">
        <f t="shared" si="26"/>
        <v>，1747057</v>
      </c>
      <c r="L873" s="37" t="str">
        <f>VLOOKUP(E873,[1]应付款管理!$A$1:$I$1364,9,0)</f>
        <v>53.22</v>
      </c>
      <c r="M873">
        <f t="shared" si="27"/>
        <v>0</v>
      </c>
    </row>
    <row r="874" spans="2:13">
      <c r="B874" s="14" t="s">
        <v>1603</v>
      </c>
      <c r="C874" s="15">
        <v>477880180</v>
      </c>
      <c r="E874" t="s">
        <v>1658</v>
      </c>
      <c r="F874" s="15" t="s">
        <v>1314</v>
      </c>
      <c r="G874" s="15" t="s">
        <v>43</v>
      </c>
      <c r="H874" s="16" t="s">
        <v>1659</v>
      </c>
      <c r="I874" s="16" t="s">
        <v>31</v>
      </c>
      <c r="J874" s="36">
        <v>378.54</v>
      </c>
      <c r="K874" t="str">
        <f t="shared" si="26"/>
        <v>，1747051</v>
      </c>
      <c r="L874" s="37" t="str">
        <f>VLOOKUP(E874,[1]应付款管理!$A$1:$I$1364,9,0)</f>
        <v>378.54</v>
      </c>
      <c r="M874">
        <f t="shared" si="27"/>
        <v>0</v>
      </c>
    </row>
    <row r="875" spans="2:13">
      <c r="B875" s="14" t="s">
        <v>1603</v>
      </c>
      <c r="C875" s="15">
        <v>477877836</v>
      </c>
      <c r="E875" t="s">
        <v>1660</v>
      </c>
      <c r="F875" s="15" t="s">
        <v>1314</v>
      </c>
      <c r="G875" s="15" t="s">
        <v>958</v>
      </c>
      <c r="H875" s="16" t="s">
        <v>1661</v>
      </c>
      <c r="I875" s="16" t="s">
        <v>31</v>
      </c>
      <c r="J875" s="36">
        <v>44.75</v>
      </c>
      <c r="K875" t="str">
        <f t="shared" si="26"/>
        <v>，1747048</v>
      </c>
      <c r="L875" s="37" t="str">
        <f>VLOOKUP(E875,[1]应付款管理!$A$1:$I$1364,9,0)</f>
        <v>44.75</v>
      </c>
      <c r="M875">
        <f t="shared" si="27"/>
        <v>0</v>
      </c>
    </row>
    <row r="876" spans="2:13">
      <c r="B876" s="14" t="s">
        <v>1603</v>
      </c>
      <c r="C876" s="15">
        <v>477877260</v>
      </c>
      <c r="E876" t="s">
        <v>1662</v>
      </c>
      <c r="F876" s="15" t="s">
        <v>1314</v>
      </c>
      <c r="G876" s="15" t="s">
        <v>508</v>
      </c>
      <c r="H876" s="16" t="s">
        <v>1663</v>
      </c>
      <c r="I876" s="16" t="s">
        <v>31</v>
      </c>
      <c r="J876" s="36">
        <v>317.06</v>
      </c>
      <c r="K876" t="str">
        <f t="shared" si="26"/>
        <v>，1747045</v>
      </c>
      <c r="L876" s="37" t="str">
        <f>VLOOKUP(E876,[1]应付款管理!$A$1:$I$1364,9,0)</f>
        <v>317.06</v>
      </c>
      <c r="M876">
        <f t="shared" si="27"/>
        <v>0</v>
      </c>
    </row>
    <row r="877" spans="2:13">
      <c r="B877" s="14" t="s">
        <v>1603</v>
      </c>
      <c r="C877" s="15">
        <v>477869052</v>
      </c>
      <c r="E877" t="s">
        <v>1664</v>
      </c>
      <c r="F877" s="15" t="s">
        <v>958</v>
      </c>
      <c r="G877" s="15" t="s">
        <v>508</v>
      </c>
      <c r="H877" s="16" t="s">
        <v>1665</v>
      </c>
      <c r="I877" s="16" t="s">
        <v>31</v>
      </c>
      <c r="J877" s="36">
        <v>47.2</v>
      </c>
      <c r="K877" t="str">
        <f t="shared" si="26"/>
        <v>，1747015</v>
      </c>
      <c r="L877" s="37" t="str">
        <f>VLOOKUP(E877,[1]应付款管理!$A$1:$I$1364,9,0)</f>
        <v>47.2</v>
      </c>
      <c r="M877">
        <f t="shared" si="27"/>
        <v>0</v>
      </c>
    </row>
    <row r="878" spans="2:13">
      <c r="B878" s="14" t="s">
        <v>1603</v>
      </c>
      <c r="C878" s="15">
        <v>477864832</v>
      </c>
      <c r="E878" t="s">
        <v>1666</v>
      </c>
      <c r="F878" s="15" t="s">
        <v>1603</v>
      </c>
      <c r="G878" s="15" t="s">
        <v>958</v>
      </c>
      <c r="H878" s="16" t="s">
        <v>1667</v>
      </c>
      <c r="I878" s="16" t="s">
        <v>31</v>
      </c>
      <c r="J878" s="36">
        <v>200.39</v>
      </c>
      <c r="K878" t="str">
        <f t="shared" si="26"/>
        <v>，1747001</v>
      </c>
      <c r="L878" s="37" t="str">
        <f>VLOOKUP(E878,[1]应付款管理!$A$1:$I$1364,9,0)</f>
        <v>200.4</v>
      </c>
      <c r="M878">
        <f t="shared" si="27"/>
        <v>0.0100000000000193</v>
      </c>
    </row>
    <row r="879" spans="2:13">
      <c r="B879" s="14" t="s">
        <v>1603</v>
      </c>
      <c r="C879" s="15">
        <v>477864768</v>
      </c>
      <c r="E879" t="s">
        <v>1668</v>
      </c>
      <c r="F879" s="15" t="s">
        <v>1603</v>
      </c>
      <c r="G879" s="15" t="s">
        <v>1314</v>
      </c>
      <c r="H879" s="16" t="s">
        <v>1669</v>
      </c>
      <c r="I879" s="16" t="s">
        <v>31</v>
      </c>
      <c r="J879" s="36">
        <v>54.69</v>
      </c>
      <c r="K879" t="str">
        <f t="shared" si="26"/>
        <v>，1746998</v>
      </c>
      <c r="L879" s="37" t="str">
        <f>VLOOKUP(E879,[1]应付款管理!$A$1:$I$1364,9,0)</f>
        <v>54.69</v>
      </c>
      <c r="M879">
        <f t="shared" si="27"/>
        <v>0</v>
      </c>
    </row>
    <row r="880" spans="2:13">
      <c r="B880" s="14" t="s">
        <v>1603</v>
      </c>
      <c r="C880" s="15">
        <v>477864012</v>
      </c>
      <c r="E880" t="s">
        <v>1670</v>
      </c>
      <c r="F880" s="15" t="s">
        <v>1314</v>
      </c>
      <c r="G880" s="15" t="s">
        <v>958</v>
      </c>
      <c r="H880" s="16" t="s">
        <v>1671</v>
      </c>
      <c r="I880" s="16" t="s">
        <v>31</v>
      </c>
      <c r="J880" s="36">
        <v>30.15</v>
      </c>
      <c r="K880" t="str">
        <f t="shared" si="26"/>
        <v>，1746995</v>
      </c>
      <c r="L880" s="37" t="str">
        <f>VLOOKUP(E880,[1]应付款管理!$A$1:$I$1364,9,0)</f>
        <v>30.15</v>
      </c>
      <c r="M880">
        <f t="shared" si="27"/>
        <v>0</v>
      </c>
    </row>
    <row r="881" spans="2:13">
      <c r="B881" s="14" t="s">
        <v>1603</v>
      </c>
      <c r="C881" s="15">
        <v>477862988</v>
      </c>
      <c r="E881" t="s">
        <v>1672</v>
      </c>
      <c r="F881" s="15" t="s">
        <v>958</v>
      </c>
      <c r="G881" s="15" t="s">
        <v>264</v>
      </c>
      <c r="H881" s="16" t="s">
        <v>1673</v>
      </c>
      <c r="I881" s="16" t="s">
        <v>31</v>
      </c>
      <c r="J881" s="36">
        <v>135.24</v>
      </c>
      <c r="K881" t="str">
        <f t="shared" si="26"/>
        <v>，1746990</v>
      </c>
      <c r="L881" s="37" t="str">
        <f>VLOOKUP(E881,[1]应付款管理!$A$1:$I$1364,9,0)</f>
        <v>135.24</v>
      </c>
      <c r="M881">
        <f t="shared" si="27"/>
        <v>0</v>
      </c>
    </row>
    <row r="882" spans="2:13">
      <c r="B882" s="14" t="s">
        <v>1603</v>
      </c>
      <c r="C882" s="15">
        <v>477862744</v>
      </c>
      <c r="E882" t="s">
        <v>1674</v>
      </c>
      <c r="F882" s="15" t="s">
        <v>1314</v>
      </c>
      <c r="G882" s="15" t="s">
        <v>958</v>
      </c>
      <c r="H882" s="16" t="s">
        <v>1612</v>
      </c>
      <c r="I882" s="16" t="s">
        <v>31</v>
      </c>
      <c r="J882" s="36">
        <v>23.98</v>
      </c>
      <c r="K882" t="str">
        <f t="shared" si="26"/>
        <v>，1746987</v>
      </c>
      <c r="L882" s="37" t="str">
        <f>VLOOKUP(E882,[1]应付款管理!$A$1:$I$1364,9,0)</f>
        <v>23.98</v>
      </c>
      <c r="M882">
        <f t="shared" si="27"/>
        <v>0</v>
      </c>
    </row>
    <row r="883" spans="2:13">
      <c r="B883" s="14" t="s">
        <v>1603</v>
      </c>
      <c r="C883" s="15">
        <v>477861616</v>
      </c>
      <c r="E883" t="s">
        <v>1675</v>
      </c>
      <c r="F883" s="15" t="s">
        <v>1603</v>
      </c>
      <c r="G883" s="15" t="s">
        <v>958</v>
      </c>
      <c r="H883" s="16" t="s">
        <v>1676</v>
      </c>
      <c r="I883" s="16" t="s">
        <v>31</v>
      </c>
      <c r="J883" s="36">
        <v>173.67</v>
      </c>
      <c r="K883" t="str">
        <f t="shared" si="26"/>
        <v>，1746982</v>
      </c>
      <c r="L883" s="37" t="str">
        <f>VLOOKUP(E883,[1]应付款管理!$A$1:$I$1364,9,0)</f>
        <v>173.68</v>
      </c>
      <c r="M883">
        <f t="shared" si="27"/>
        <v>0.0100000000000193</v>
      </c>
    </row>
    <row r="884" spans="2:13">
      <c r="B884" s="14" t="s">
        <v>1603</v>
      </c>
      <c r="C884" s="15">
        <v>477860680</v>
      </c>
      <c r="E884" t="s">
        <v>1677</v>
      </c>
      <c r="F884" s="15" t="s">
        <v>1603</v>
      </c>
      <c r="G884" s="15" t="s">
        <v>1314</v>
      </c>
      <c r="H884" s="16" t="s">
        <v>853</v>
      </c>
      <c r="I884" s="16" t="s">
        <v>31</v>
      </c>
      <c r="J884" s="36">
        <v>44.27</v>
      </c>
      <c r="K884" t="str">
        <f t="shared" si="26"/>
        <v>，1746978</v>
      </c>
      <c r="L884" s="37" t="str">
        <f>VLOOKUP(E884,[1]应付款管理!$A$1:$I$1364,9,0)</f>
        <v>44.27</v>
      </c>
      <c r="M884">
        <f t="shared" si="27"/>
        <v>0</v>
      </c>
    </row>
    <row r="885" spans="2:13">
      <c r="B885" s="14" t="s">
        <v>1603</v>
      </c>
      <c r="C885" s="15">
        <v>477859276</v>
      </c>
      <c r="E885" t="s">
        <v>1678</v>
      </c>
      <c r="F885" s="15" t="s">
        <v>1603</v>
      </c>
      <c r="G885" s="15" t="s">
        <v>1314</v>
      </c>
      <c r="H885" s="16" t="s">
        <v>1679</v>
      </c>
      <c r="I885" s="16" t="s">
        <v>31</v>
      </c>
      <c r="J885" s="36">
        <v>118.53</v>
      </c>
      <c r="K885" t="str">
        <f t="shared" si="26"/>
        <v>，1746972</v>
      </c>
      <c r="L885" s="37" t="str">
        <f>VLOOKUP(E885,[1]应付款管理!$A$1:$I$1364,9,0)</f>
        <v>118.53</v>
      </c>
      <c r="M885">
        <f t="shared" si="27"/>
        <v>0</v>
      </c>
    </row>
    <row r="886" spans="2:13">
      <c r="B886" s="14" t="s">
        <v>1603</v>
      </c>
      <c r="C886" s="15">
        <v>477859000</v>
      </c>
      <c r="E886" t="s">
        <v>1680</v>
      </c>
      <c r="F886" s="15" t="s">
        <v>43</v>
      </c>
      <c r="G886" s="15" t="s">
        <v>29</v>
      </c>
      <c r="H886" s="16" t="s">
        <v>1681</v>
      </c>
      <c r="I886" s="16" t="s">
        <v>31</v>
      </c>
      <c r="J886" s="36">
        <v>658.08</v>
      </c>
      <c r="K886" t="str">
        <f t="shared" si="26"/>
        <v>，1746968</v>
      </c>
      <c r="L886" s="37" t="str">
        <f>VLOOKUP(E886,[1]应付款管理!$A$1:$I$1364,9,0)</f>
        <v>658.08</v>
      </c>
      <c r="M886">
        <f t="shared" si="27"/>
        <v>0</v>
      </c>
    </row>
    <row r="887" spans="2:13">
      <c r="B887" s="14" t="s">
        <v>1603</v>
      </c>
      <c r="C887" s="15">
        <v>477857576</v>
      </c>
      <c r="E887" t="s">
        <v>1682</v>
      </c>
      <c r="F887" s="15" t="s">
        <v>1314</v>
      </c>
      <c r="G887" s="15" t="s">
        <v>958</v>
      </c>
      <c r="H887" s="16" t="s">
        <v>1683</v>
      </c>
      <c r="I887" s="16" t="s">
        <v>31</v>
      </c>
      <c r="J887" s="36">
        <v>113.49</v>
      </c>
      <c r="K887" t="str">
        <f t="shared" si="26"/>
        <v>，1746961</v>
      </c>
      <c r="L887" s="37" t="str">
        <f>VLOOKUP(E887,[1]应付款管理!$A$1:$I$1364,9,0)</f>
        <v>113.49</v>
      </c>
      <c r="M887">
        <f t="shared" si="27"/>
        <v>0</v>
      </c>
    </row>
    <row r="888" spans="2:13">
      <c r="B888" s="14" t="s">
        <v>1603</v>
      </c>
      <c r="C888" s="15">
        <v>477856496</v>
      </c>
      <c r="E888" t="s">
        <v>1684</v>
      </c>
      <c r="F888" s="15" t="s">
        <v>508</v>
      </c>
      <c r="G888" s="15" t="s">
        <v>264</v>
      </c>
      <c r="H888" s="16" t="s">
        <v>1685</v>
      </c>
      <c r="I888" s="16" t="s">
        <v>31</v>
      </c>
      <c r="J888" s="36">
        <v>304</v>
      </c>
      <c r="K888" t="str">
        <f t="shared" si="26"/>
        <v>，1746953</v>
      </c>
      <c r="L888" s="37" t="str">
        <f>VLOOKUP(E888,[1]应付款管理!$A$1:$I$1364,9,0)</f>
        <v>304</v>
      </c>
      <c r="M888">
        <f t="shared" si="27"/>
        <v>0</v>
      </c>
    </row>
    <row r="889" spans="2:13">
      <c r="B889" s="14" t="s">
        <v>1603</v>
      </c>
      <c r="C889" s="15">
        <v>477849600</v>
      </c>
      <c r="E889" t="s">
        <v>1686</v>
      </c>
      <c r="F889" s="15" t="s">
        <v>1603</v>
      </c>
      <c r="G889" s="15" t="s">
        <v>1314</v>
      </c>
      <c r="H889" s="16" t="s">
        <v>1687</v>
      </c>
      <c r="I889" s="16" t="s">
        <v>31</v>
      </c>
      <c r="J889" s="36">
        <v>64.48</v>
      </c>
      <c r="K889" t="str">
        <f t="shared" si="26"/>
        <v>，1746928</v>
      </c>
      <c r="L889" s="37" t="str">
        <f>VLOOKUP(E889,[1]应付款管理!$A$1:$I$1364,9,0)</f>
        <v>64.48</v>
      </c>
      <c r="M889">
        <f t="shared" si="27"/>
        <v>0</v>
      </c>
    </row>
    <row r="890" spans="2:13">
      <c r="B890" s="14" t="s">
        <v>1603</v>
      </c>
      <c r="C890" s="15">
        <v>477846732</v>
      </c>
      <c r="E890" t="s">
        <v>1688</v>
      </c>
      <c r="F890" s="15" t="s">
        <v>1314</v>
      </c>
      <c r="G890" s="15" t="s">
        <v>508</v>
      </c>
      <c r="H890" s="16" t="s">
        <v>1689</v>
      </c>
      <c r="I890" s="16" t="s">
        <v>31</v>
      </c>
      <c r="J890" s="36">
        <v>77.57</v>
      </c>
      <c r="K890" t="str">
        <f t="shared" si="26"/>
        <v>，1746919</v>
      </c>
      <c r="L890" s="37" t="str">
        <f>VLOOKUP(E890,[1]应付款管理!$A$1:$I$1364,9,0)</f>
        <v>77.56</v>
      </c>
      <c r="M890">
        <f t="shared" si="27"/>
        <v>-0.00999999999999091</v>
      </c>
    </row>
    <row r="891" spans="2:13">
      <c r="B891" s="14" t="s">
        <v>1603</v>
      </c>
      <c r="C891" s="15">
        <v>477846196</v>
      </c>
      <c r="E891" t="s">
        <v>1690</v>
      </c>
      <c r="F891" s="15" t="s">
        <v>161</v>
      </c>
      <c r="G891" s="15" t="s">
        <v>85</v>
      </c>
      <c r="H891" s="16" t="s">
        <v>1691</v>
      </c>
      <c r="I891" s="16" t="s">
        <v>31</v>
      </c>
      <c r="J891" s="36">
        <v>58.05</v>
      </c>
      <c r="K891" t="str">
        <f t="shared" si="26"/>
        <v>，1746917</v>
      </c>
      <c r="L891" s="37" t="str">
        <f>VLOOKUP(E891,[1]应付款管理!$A$1:$I$1364,9,0)</f>
        <v>58.05</v>
      </c>
      <c r="M891">
        <f t="shared" si="27"/>
        <v>0</v>
      </c>
    </row>
    <row r="892" spans="2:13">
      <c r="B892" s="14" t="s">
        <v>1603</v>
      </c>
      <c r="C892" s="15">
        <v>477842184</v>
      </c>
      <c r="E892" t="s">
        <v>1692</v>
      </c>
      <c r="F892" s="15" t="s">
        <v>958</v>
      </c>
      <c r="G892" s="15" t="s">
        <v>508</v>
      </c>
      <c r="H892" s="16" t="s">
        <v>1693</v>
      </c>
      <c r="I892" s="16" t="s">
        <v>31</v>
      </c>
      <c r="J892" s="36">
        <v>36.77</v>
      </c>
      <c r="K892" t="str">
        <f t="shared" si="26"/>
        <v>，1746902</v>
      </c>
      <c r="L892" s="37" t="str">
        <f>VLOOKUP(E892,[1]应付款管理!$A$1:$I$1364,9,0)</f>
        <v>36.77</v>
      </c>
      <c r="M892">
        <f t="shared" si="27"/>
        <v>0</v>
      </c>
    </row>
    <row r="893" spans="2:13">
      <c r="B893" s="14" t="s">
        <v>1603</v>
      </c>
      <c r="C893" s="15">
        <v>477840036</v>
      </c>
      <c r="E893" t="s">
        <v>1694</v>
      </c>
      <c r="F893" s="15" t="s">
        <v>264</v>
      </c>
      <c r="G893" s="15" t="s">
        <v>85</v>
      </c>
      <c r="H893" s="16" t="s">
        <v>1695</v>
      </c>
      <c r="I893" s="16" t="s">
        <v>31</v>
      </c>
      <c r="J893" s="36">
        <v>116.36</v>
      </c>
      <c r="K893" t="str">
        <f t="shared" si="26"/>
        <v>，1746893</v>
      </c>
      <c r="L893" s="37" t="str">
        <f>VLOOKUP(E893,[1]应付款管理!$A$1:$I$1364,9,0)</f>
        <v>116.36</v>
      </c>
      <c r="M893">
        <f t="shared" si="27"/>
        <v>0</v>
      </c>
    </row>
    <row r="894" spans="2:13">
      <c r="B894" s="14" t="s">
        <v>1603</v>
      </c>
      <c r="C894" s="15">
        <v>477836500</v>
      </c>
      <c r="E894" t="s">
        <v>1696</v>
      </c>
      <c r="F894" s="15" t="s">
        <v>1314</v>
      </c>
      <c r="G894" s="15" t="s">
        <v>958</v>
      </c>
      <c r="H894" s="16" t="s">
        <v>1697</v>
      </c>
      <c r="I894" s="16" t="s">
        <v>31</v>
      </c>
      <c r="J894" s="36">
        <v>70.87</v>
      </c>
      <c r="K894" t="str">
        <f t="shared" si="26"/>
        <v>，1746876</v>
      </c>
      <c r="L894" s="37" t="str">
        <f>VLOOKUP(E894,[1]应付款管理!$A$1:$I$1364,9,0)</f>
        <v>70.87</v>
      </c>
      <c r="M894">
        <f t="shared" si="27"/>
        <v>0</v>
      </c>
    </row>
    <row r="895" spans="2:13">
      <c r="B895" s="14" t="s">
        <v>1603</v>
      </c>
      <c r="C895" s="15">
        <v>477833000</v>
      </c>
      <c r="E895" t="s">
        <v>1698</v>
      </c>
      <c r="F895" s="15" t="s">
        <v>1314</v>
      </c>
      <c r="G895" s="15" t="s">
        <v>264</v>
      </c>
      <c r="H895" s="16" t="s">
        <v>1699</v>
      </c>
      <c r="I895" s="16" t="s">
        <v>31</v>
      </c>
      <c r="J895" s="36">
        <v>85.44</v>
      </c>
      <c r="K895" t="str">
        <f t="shared" si="26"/>
        <v>，1746866</v>
      </c>
      <c r="L895" s="37" t="str">
        <f>VLOOKUP(E895,[1]应付款管理!$A$1:$I$1364,9,0)</f>
        <v>85.44</v>
      </c>
      <c r="M895">
        <f t="shared" si="27"/>
        <v>0</v>
      </c>
    </row>
    <row r="896" spans="2:13">
      <c r="B896" s="14" t="s">
        <v>1603</v>
      </c>
      <c r="C896" s="15">
        <v>477831356</v>
      </c>
      <c r="E896" t="s">
        <v>1700</v>
      </c>
      <c r="F896" s="15" t="s">
        <v>1603</v>
      </c>
      <c r="G896" s="15" t="s">
        <v>1314</v>
      </c>
      <c r="H896" s="16" t="s">
        <v>1701</v>
      </c>
      <c r="I896" s="16" t="s">
        <v>31</v>
      </c>
      <c r="J896" s="36">
        <v>35.54</v>
      </c>
      <c r="K896" t="str">
        <f t="shared" si="26"/>
        <v>，1746864</v>
      </c>
      <c r="L896" s="37" t="str">
        <f>VLOOKUP(E896,[1]应付款管理!$A$1:$I$1364,9,0)</f>
        <v>35.54</v>
      </c>
      <c r="M896">
        <f t="shared" si="27"/>
        <v>0</v>
      </c>
    </row>
    <row r="897" spans="2:13">
      <c r="B897" s="14" t="s">
        <v>1603</v>
      </c>
      <c r="C897" s="15">
        <v>477831072</v>
      </c>
      <c r="E897" t="s">
        <v>1702</v>
      </c>
      <c r="F897" s="15" t="s">
        <v>958</v>
      </c>
      <c r="G897" s="15" t="s">
        <v>508</v>
      </c>
      <c r="H897" s="16" t="s">
        <v>1703</v>
      </c>
      <c r="I897" s="16" t="s">
        <v>31</v>
      </c>
      <c r="J897" s="36">
        <v>52.83</v>
      </c>
      <c r="K897" t="str">
        <f t="shared" si="26"/>
        <v>，1746863</v>
      </c>
      <c r="L897" s="37" t="str">
        <f>VLOOKUP(E897,[1]应付款管理!$A$1:$I$1364,9,0)</f>
        <v>52.83</v>
      </c>
      <c r="M897">
        <f t="shared" si="27"/>
        <v>0</v>
      </c>
    </row>
    <row r="898" spans="2:13">
      <c r="B898" s="14" t="s">
        <v>1603</v>
      </c>
      <c r="C898" s="15">
        <v>477827508</v>
      </c>
      <c r="E898" t="s">
        <v>1704</v>
      </c>
      <c r="F898" s="15" t="s">
        <v>1314</v>
      </c>
      <c r="G898" s="15" t="s">
        <v>508</v>
      </c>
      <c r="H898" s="16" t="s">
        <v>1705</v>
      </c>
      <c r="I898" s="16" t="s">
        <v>31</v>
      </c>
      <c r="J898" s="36">
        <v>601.02</v>
      </c>
      <c r="K898" t="str">
        <f t="shared" si="26"/>
        <v>，1746856</v>
      </c>
      <c r="L898" s="37" t="str">
        <f>VLOOKUP(E898,[1]应付款管理!$A$1:$I$1364,9,0)</f>
        <v>601.02</v>
      </c>
      <c r="M898">
        <f t="shared" si="27"/>
        <v>0</v>
      </c>
    </row>
    <row r="899" spans="2:13">
      <c r="B899" s="14" t="s">
        <v>1603</v>
      </c>
      <c r="C899" s="15">
        <v>477826724</v>
      </c>
      <c r="E899" t="s">
        <v>1706</v>
      </c>
      <c r="F899" s="15" t="s">
        <v>1314</v>
      </c>
      <c r="G899" s="15" t="s">
        <v>958</v>
      </c>
      <c r="H899" s="16" t="s">
        <v>1707</v>
      </c>
      <c r="I899" s="16" t="s">
        <v>31</v>
      </c>
      <c r="J899" s="36">
        <v>93.59</v>
      </c>
      <c r="K899" t="str">
        <f t="shared" si="26"/>
        <v>，1746851</v>
      </c>
      <c r="L899" s="37" t="str">
        <f>VLOOKUP(E899,[1]应付款管理!$A$1:$I$1364,9,0)</f>
        <v>93.59</v>
      </c>
      <c r="M899">
        <f t="shared" si="27"/>
        <v>0</v>
      </c>
    </row>
    <row r="900" spans="2:13">
      <c r="B900" s="14" t="s">
        <v>1603</v>
      </c>
      <c r="C900" s="15">
        <v>477826256</v>
      </c>
      <c r="E900" t="s">
        <v>1708</v>
      </c>
      <c r="F900" s="15" t="s">
        <v>1314</v>
      </c>
      <c r="G900" s="15" t="s">
        <v>958</v>
      </c>
      <c r="H900" s="16" t="s">
        <v>1709</v>
      </c>
      <c r="I900" s="16" t="s">
        <v>31</v>
      </c>
      <c r="J900" s="36">
        <v>100.89</v>
      </c>
      <c r="K900" t="str">
        <f t="shared" si="26"/>
        <v>，1746848</v>
      </c>
      <c r="L900" s="37" t="str">
        <f>VLOOKUP(E900,[1]应付款管理!$A$1:$I$1364,9,0)</f>
        <v>100.89</v>
      </c>
      <c r="M900">
        <f t="shared" si="27"/>
        <v>0</v>
      </c>
    </row>
    <row r="901" spans="2:13">
      <c r="B901" s="14" t="s">
        <v>1603</v>
      </c>
      <c r="C901" s="15">
        <v>477822812</v>
      </c>
      <c r="E901" t="s">
        <v>1710</v>
      </c>
      <c r="F901" s="15" t="s">
        <v>1314</v>
      </c>
      <c r="G901" s="15" t="s">
        <v>958</v>
      </c>
      <c r="H901" s="16" t="s">
        <v>1711</v>
      </c>
      <c r="I901" s="16" t="s">
        <v>31</v>
      </c>
      <c r="J901" s="36">
        <v>182.61</v>
      </c>
      <c r="K901" t="str">
        <f t="shared" si="26"/>
        <v>，1746833</v>
      </c>
      <c r="L901" s="37" t="str">
        <f>VLOOKUP(E901,[1]应付款管理!$A$1:$I$1364,9,0)</f>
        <v>182.61</v>
      </c>
      <c r="M901">
        <f t="shared" si="27"/>
        <v>0</v>
      </c>
    </row>
    <row r="902" spans="2:13">
      <c r="B902" s="14" t="s">
        <v>1603</v>
      </c>
      <c r="C902" s="15">
        <v>477819848</v>
      </c>
      <c r="E902" t="s">
        <v>1712</v>
      </c>
      <c r="F902" s="15" t="s">
        <v>1603</v>
      </c>
      <c r="G902" s="15" t="s">
        <v>1314</v>
      </c>
      <c r="H902" s="16" t="s">
        <v>1713</v>
      </c>
      <c r="I902" s="16" t="s">
        <v>31</v>
      </c>
      <c r="J902" s="36">
        <v>25.29</v>
      </c>
      <c r="K902" t="str">
        <f t="shared" si="26"/>
        <v>，1746821</v>
      </c>
      <c r="L902" s="37" t="str">
        <f>VLOOKUP(E902,[1]应付款管理!$A$1:$I$1364,9,0)</f>
        <v>25.29</v>
      </c>
      <c r="M902">
        <f t="shared" si="27"/>
        <v>0</v>
      </c>
    </row>
    <row r="903" spans="2:13">
      <c r="B903" s="14" t="s">
        <v>1603</v>
      </c>
      <c r="C903" s="15">
        <v>477819292</v>
      </c>
      <c r="E903" t="s">
        <v>1714</v>
      </c>
      <c r="F903" s="15" t="s">
        <v>958</v>
      </c>
      <c r="G903" s="15" t="s">
        <v>264</v>
      </c>
      <c r="H903" s="16" t="s">
        <v>1715</v>
      </c>
      <c r="I903" s="16" t="s">
        <v>31</v>
      </c>
      <c r="J903" s="36">
        <v>393.9</v>
      </c>
      <c r="K903" t="str">
        <f t="shared" si="26"/>
        <v>，1746816</v>
      </c>
      <c r="L903" s="37" t="str">
        <f>VLOOKUP(E903,[1]应付款管理!$A$1:$I$1364,9,0)</f>
        <v>393.9</v>
      </c>
      <c r="M903">
        <f t="shared" si="27"/>
        <v>0</v>
      </c>
    </row>
    <row r="904" spans="2:13">
      <c r="B904" s="14" t="s">
        <v>1603</v>
      </c>
      <c r="C904" s="15">
        <v>477817124</v>
      </c>
      <c r="E904" t="s">
        <v>1716</v>
      </c>
      <c r="F904" s="15" t="s">
        <v>508</v>
      </c>
      <c r="G904" s="15" t="s">
        <v>264</v>
      </c>
      <c r="H904" s="16" t="s">
        <v>1717</v>
      </c>
      <c r="I904" s="16" t="s">
        <v>31</v>
      </c>
      <c r="J904" s="36">
        <v>165.98</v>
      </c>
      <c r="K904" t="str">
        <f t="shared" si="26"/>
        <v>，1746813</v>
      </c>
      <c r="L904" s="37" t="str">
        <f>VLOOKUP(E904,[1]应付款管理!$A$1:$I$1364,9,0)</f>
        <v>165.98</v>
      </c>
      <c r="M904">
        <f t="shared" si="27"/>
        <v>0</v>
      </c>
    </row>
    <row r="905" spans="2:13">
      <c r="B905" s="14" t="s">
        <v>1603</v>
      </c>
      <c r="C905" s="15">
        <v>477813884</v>
      </c>
      <c r="E905" t="s">
        <v>1718</v>
      </c>
      <c r="F905" s="15" t="s">
        <v>161</v>
      </c>
      <c r="G905" s="15" t="s">
        <v>85</v>
      </c>
      <c r="H905" s="16" t="s">
        <v>1719</v>
      </c>
      <c r="I905" s="16" t="s">
        <v>31</v>
      </c>
      <c r="J905" s="36">
        <v>89.01</v>
      </c>
      <c r="K905" t="str">
        <f t="shared" si="26"/>
        <v>，1746808</v>
      </c>
      <c r="L905" s="37" t="str">
        <f>VLOOKUP(E905,[1]应付款管理!$A$1:$I$1364,9,0)</f>
        <v>89.01</v>
      </c>
      <c r="M905">
        <f t="shared" si="27"/>
        <v>0</v>
      </c>
    </row>
    <row r="906" spans="2:13">
      <c r="B906" s="14" t="s">
        <v>1603</v>
      </c>
      <c r="C906" s="15">
        <v>477809060</v>
      </c>
      <c r="E906" t="s">
        <v>1720</v>
      </c>
      <c r="F906" s="15" t="s">
        <v>161</v>
      </c>
      <c r="G906" s="15" t="s">
        <v>85</v>
      </c>
      <c r="H906" s="16" t="s">
        <v>1721</v>
      </c>
      <c r="I906" s="16" t="s">
        <v>31</v>
      </c>
      <c r="J906" s="36">
        <v>91.19</v>
      </c>
      <c r="K906" t="str">
        <f t="shared" si="26"/>
        <v>，1746784</v>
      </c>
      <c r="L906" s="37" t="str">
        <f>VLOOKUP(E906,[1]应付款管理!$A$1:$I$1364,9,0)</f>
        <v>91.19</v>
      </c>
      <c r="M906">
        <f t="shared" si="27"/>
        <v>0</v>
      </c>
    </row>
    <row r="907" spans="2:13">
      <c r="B907" s="14" t="s">
        <v>1603</v>
      </c>
      <c r="C907" s="15">
        <v>477808152</v>
      </c>
      <c r="E907" t="s">
        <v>1722</v>
      </c>
      <c r="F907" s="15" t="s">
        <v>1603</v>
      </c>
      <c r="G907" s="15" t="s">
        <v>1314</v>
      </c>
      <c r="H907" s="16" t="s">
        <v>1723</v>
      </c>
      <c r="I907" s="16" t="s">
        <v>31</v>
      </c>
      <c r="J907" s="36">
        <v>30.26</v>
      </c>
      <c r="K907" t="str">
        <f t="shared" si="26"/>
        <v>，1746780</v>
      </c>
      <c r="L907" s="37" t="str">
        <f>VLOOKUP(E907,[1]应付款管理!$A$1:$I$1364,9,0)</f>
        <v>30.26</v>
      </c>
      <c r="M907">
        <f t="shared" si="27"/>
        <v>0</v>
      </c>
    </row>
    <row r="908" spans="2:13">
      <c r="B908" s="14" t="s">
        <v>1603</v>
      </c>
      <c r="C908" s="15">
        <v>477806548</v>
      </c>
      <c r="E908" t="s">
        <v>1724</v>
      </c>
      <c r="F908" s="15" t="s">
        <v>1603</v>
      </c>
      <c r="G908" s="15" t="s">
        <v>1314</v>
      </c>
      <c r="H908" s="16" t="s">
        <v>1725</v>
      </c>
      <c r="I908" s="16" t="s">
        <v>31</v>
      </c>
      <c r="J908" s="36">
        <v>40.34</v>
      </c>
      <c r="K908" t="str">
        <f t="shared" si="26"/>
        <v>，1746777</v>
      </c>
      <c r="L908" s="37" t="str">
        <f>VLOOKUP(E908,[1]应付款管理!$A$1:$I$1364,9,0)</f>
        <v>40.34</v>
      </c>
      <c r="M908">
        <f t="shared" si="27"/>
        <v>0</v>
      </c>
    </row>
    <row r="909" spans="2:13">
      <c r="B909" s="14" t="s">
        <v>1603</v>
      </c>
      <c r="C909" s="15">
        <v>477802748</v>
      </c>
      <c r="E909" t="s">
        <v>1726</v>
      </c>
      <c r="F909" s="15" t="s">
        <v>1603</v>
      </c>
      <c r="G909" s="15" t="s">
        <v>1314</v>
      </c>
      <c r="H909" s="16" t="s">
        <v>1727</v>
      </c>
      <c r="I909" s="16" t="s">
        <v>31</v>
      </c>
      <c r="J909" s="36">
        <v>77.8</v>
      </c>
      <c r="K909" t="str">
        <f t="shared" si="26"/>
        <v>，1746763</v>
      </c>
      <c r="L909" s="37" t="str">
        <f>VLOOKUP(E909,[1]应付款管理!$A$1:$I$1364,9,0)</f>
        <v>77.8</v>
      </c>
      <c r="M909">
        <f t="shared" si="27"/>
        <v>0</v>
      </c>
    </row>
    <row r="910" spans="2:13">
      <c r="B910" s="14" t="s">
        <v>1603</v>
      </c>
      <c r="C910" s="15">
        <v>477791872</v>
      </c>
      <c r="E910" t="s">
        <v>1728</v>
      </c>
      <c r="F910" s="15" t="s">
        <v>1603</v>
      </c>
      <c r="G910" s="15" t="s">
        <v>1314</v>
      </c>
      <c r="H910" s="16" t="s">
        <v>1465</v>
      </c>
      <c r="I910" s="16" t="s">
        <v>31</v>
      </c>
      <c r="J910" s="36">
        <v>22.91</v>
      </c>
      <c r="K910" t="str">
        <f t="shared" si="26"/>
        <v>，1746720</v>
      </c>
      <c r="L910" s="37" t="str">
        <f>VLOOKUP(E910,[1]应付款管理!$A$1:$I$1364,9,0)</f>
        <v>22.91</v>
      </c>
      <c r="M910">
        <f t="shared" si="27"/>
        <v>0</v>
      </c>
    </row>
    <row r="911" spans="2:13">
      <c r="B911" s="14" t="s">
        <v>1603</v>
      </c>
      <c r="C911" s="15">
        <v>477791124</v>
      </c>
      <c r="E911" t="s">
        <v>1729</v>
      </c>
      <c r="F911" s="15" t="s">
        <v>1603</v>
      </c>
      <c r="G911" s="15" t="s">
        <v>1314</v>
      </c>
      <c r="H911" s="16" t="s">
        <v>1730</v>
      </c>
      <c r="I911" s="16" t="s">
        <v>31</v>
      </c>
      <c r="J911" s="36">
        <v>59.88</v>
      </c>
      <c r="K911" t="str">
        <f t="shared" si="26"/>
        <v>，1746717</v>
      </c>
      <c r="L911" s="37" t="str">
        <f>VLOOKUP(E911,[1]应付款管理!$A$1:$I$1364,9,0)</f>
        <v>59.88</v>
      </c>
      <c r="M911">
        <f t="shared" si="27"/>
        <v>0</v>
      </c>
    </row>
    <row r="912" spans="2:13">
      <c r="B912" s="14" t="s">
        <v>1603</v>
      </c>
      <c r="C912" s="15">
        <v>477787144</v>
      </c>
      <c r="E912" t="s">
        <v>1731</v>
      </c>
      <c r="F912" s="15" t="s">
        <v>85</v>
      </c>
      <c r="G912" s="15" t="s">
        <v>43</v>
      </c>
      <c r="H912" s="16" t="s">
        <v>1732</v>
      </c>
      <c r="I912" s="16" t="s">
        <v>31</v>
      </c>
      <c r="J912" s="36">
        <v>125.62</v>
      </c>
      <c r="K912" t="str">
        <f t="shared" si="26"/>
        <v>，1746701</v>
      </c>
      <c r="L912" s="37" t="str">
        <f>VLOOKUP(E912,[1]应付款管理!$A$1:$I$1364,9,0)</f>
        <v>125.62</v>
      </c>
      <c r="M912">
        <f t="shared" si="27"/>
        <v>0</v>
      </c>
    </row>
    <row r="913" spans="2:13">
      <c r="B913" s="14" t="s">
        <v>1603</v>
      </c>
      <c r="C913" s="15">
        <v>477786636</v>
      </c>
      <c r="E913" t="s">
        <v>1733</v>
      </c>
      <c r="F913" s="15" t="s">
        <v>508</v>
      </c>
      <c r="G913" s="15" t="s">
        <v>264</v>
      </c>
      <c r="H913" s="16" t="s">
        <v>1734</v>
      </c>
      <c r="I913" s="16" t="s">
        <v>31</v>
      </c>
      <c r="J913" s="36">
        <v>88.38</v>
      </c>
      <c r="K913" t="str">
        <f t="shared" si="26"/>
        <v>，1746698</v>
      </c>
      <c r="L913" s="37" t="str">
        <f>VLOOKUP(E913,[1]应付款管理!$A$1:$I$1364,9,0)</f>
        <v>88.38</v>
      </c>
      <c r="M913">
        <f t="shared" si="27"/>
        <v>0</v>
      </c>
    </row>
    <row r="914" spans="2:13">
      <c r="B914" s="14" t="s">
        <v>1603</v>
      </c>
      <c r="C914" s="15">
        <v>477785200</v>
      </c>
      <c r="E914" t="s">
        <v>1735</v>
      </c>
      <c r="F914" s="15" t="s">
        <v>1603</v>
      </c>
      <c r="G914" s="15" t="s">
        <v>1314</v>
      </c>
      <c r="H914" s="16" t="s">
        <v>1736</v>
      </c>
      <c r="I914" s="16" t="s">
        <v>31</v>
      </c>
      <c r="J914" s="36">
        <v>26</v>
      </c>
      <c r="K914" t="str">
        <f t="shared" si="26"/>
        <v>，1746688</v>
      </c>
      <c r="L914" s="37" t="str">
        <f>VLOOKUP(E914,[1]应付款管理!$A$1:$I$1364,9,0)</f>
        <v>26</v>
      </c>
      <c r="M914">
        <f t="shared" si="27"/>
        <v>0</v>
      </c>
    </row>
    <row r="915" spans="2:13">
      <c r="B915" s="14" t="s">
        <v>1603</v>
      </c>
      <c r="C915" s="15">
        <v>477784500</v>
      </c>
      <c r="E915" t="s">
        <v>1737</v>
      </c>
      <c r="F915" s="15" t="s">
        <v>1314</v>
      </c>
      <c r="G915" s="15" t="s">
        <v>264</v>
      </c>
      <c r="H915" s="16" t="s">
        <v>1738</v>
      </c>
      <c r="I915" s="16" t="s">
        <v>31</v>
      </c>
      <c r="J915" s="36">
        <v>18.69</v>
      </c>
      <c r="K915" t="str">
        <f t="shared" si="26"/>
        <v>，1746683</v>
      </c>
      <c r="L915" s="37" t="str">
        <f>VLOOKUP(E915,[1]应付款管理!$A$1:$I$1364,9,0)</f>
        <v>18.69</v>
      </c>
      <c r="M915">
        <f t="shared" si="27"/>
        <v>0</v>
      </c>
    </row>
    <row r="916" spans="2:13">
      <c r="B916" s="14" t="s">
        <v>1603</v>
      </c>
      <c r="C916" s="15">
        <v>477781184</v>
      </c>
      <c r="E916" t="s">
        <v>1739</v>
      </c>
      <c r="F916" s="15" t="s">
        <v>1603</v>
      </c>
      <c r="G916" s="15" t="s">
        <v>1314</v>
      </c>
      <c r="H916" s="16" t="s">
        <v>1740</v>
      </c>
      <c r="I916" s="16" t="s">
        <v>31</v>
      </c>
      <c r="J916" s="36">
        <v>63.29</v>
      </c>
      <c r="K916" t="str">
        <f t="shared" si="26"/>
        <v>，1746672</v>
      </c>
      <c r="L916" s="37" t="str">
        <f>VLOOKUP(E916,[1]应付款管理!$A$1:$I$1364,9,0)</f>
        <v>63.29</v>
      </c>
      <c r="M916">
        <f t="shared" si="27"/>
        <v>0</v>
      </c>
    </row>
    <row r="917" spans="2:13">
      <c r="B917" s="14" t="s">
        <v>1603</v>
      </c>
      <c r="C917" s="15">
        <v>477781180</v>
      </c>
      <c r="E917" t="s">
        <v>1741</v>
      </c>
      <c r="F917" s="15" t="s">
        <v>1603</v>
      </c>
      <c r="G917" s="15" t="s">
        <v>1314</v>
      </c>
      <c r="H917" s="16" t="s">
        <v>1742</v>
      </c>
      <c r="I917" s="16" t="s">
        <v>31</v>
      </c>
      <c r="J917" s="36">
        <v>95.15</v>
      </c>
      <c r="K917" t="str">
        <f t="shared" si="26"/>
        <v>，1746671</v>
      </c>
      <c r="L917" s="37" t="str">
        <f>VLOOKUP(E917,[1]应付款管理!$A$1:$I$1364,9,0)</f>
        <v>95.15</v>
      </c>
      <c r="M917">
        <f t="shared" si="27"/>
        <v>0</v>
      </c>
    </row>
    <row r="918" spans="2:13">
      <c r="B918" s="14" t="s">
        <v>1603</v>
      </c>
      <c r="C918" s="15">
        <v>477779836</v>
      </c>
      <c r="E918" t="s">
        <v>1743</v>
      </c>
      <c r="F918" s="15" t="s">
        <v>1603</v>
      </c>
      <c r="G918" s="15" t="s">
        <v>1314</v>
      </c>
      <c r="H918" s="16" t="s">
        <v>1744</v>
      </c>
      <c r="I918" s="16" t="s">
        <v>31</v>
      </c>
      <c r="J918" s="36">
        <v>34.46</v>
      </c>
      <c r="K918" t="str">
        <f t="shared" ref="K918:K981" si="28">$K$20&amp;E918</f>
        <v>，1746665</v>
      </c>
      <c r="L918" s="37" t="str">
        <f>VLOOKUP(E918,[1]应付款管理!$A$1:$I$1364,9,0)</f>
        <v>34.46</v>
      </c>
      <c r="M918">
        <f t="shared" ref="M918:M981" si="29">L918-J918</f>
        <v>0</v>
      </c>
    </row>
    <row r="919" spans="2:13">
      <c r="B919" s="14" t="s">
        <v>1603</v>
      </c>
      <c r="C919" s="15">
        <v>477778252</v>
      </c>
      <c r="E919" t="s">
        <v>1745</v>
      </c>
      <c r="F919" s="15" t="s">
        <v>1603</v>
      </c>
      <c r="G919" s="15" t="s">
        <v>264</v>
      </c>
      <c r="H919" s="16" t="s">
        <v>1746</v>
      </c>
      <c r="I919" s="16" t="s">
        <v>31</v>
      </c>
      <c r="J919" s="36">
        <v>188.07</v>
      </c>
      <c r="K919" t="str">
        <f t="shared" si="28"/>
        <v>，1746658</v>
      </c>
      <c r="L919" s="37" t="str">
        <f>VLOOKUP(E919,[1]应付款管理!$A$1:$I$1364,9,0)</f>
        <v>188.08</v>
      </c>
      <c r="M919">
        <f t="shared" si="29"/>
        <v>0.0100000000000193</v>
      </c>
    </row>
    <row r="920" spans="2:13">
      <c r="B920" s="14" t="s">
        <v>1603</v>
      </c>
      <c r="C920" s="15">
        <v>477774860</v>
      </c>
      <c r="E920" t="s">
        <v>1747</v>
      </c>
      <c r="F920" s="15" t="s">
        <v>1314</v>
      </c>
      <c r="G920" s="15" t="s">
        <v>958</v>
      </c>
      <c r="H920" s="16" t="s">
        <v>1748</v>
      </c>
      <c r="I920" s="16" t="s">
        <v>31</v>
      </c>
      <c r="J920" s="36">
        <v>81.88</v>
      </c>
      <c r="K920" t="str">
        <f t="shared" si="28"/>
        <v>，1746646</v>
      </c>
      <c r="L920" s="37" t="str">
        <f>VLOOKUP(E920,[1]应付款管理!$A$1:$I$1364,9,0)</f>
        <v>81.88</v>
      </c>
      <c r="M920">
        <f t="shared" si="29"/>
        <v>0</v>
      </c>
    </row>
    <row r="921" spans="2:13">
      <c r="B921" s="14" t="s">
        <v>1603</v>
      </c>
      <c r="C921" s="15">
        <v>477773432</v>
      </c>
      <c r="E921" t="s">
        <v>1749</v>
      </c>
      <c r="F921" s="15" t="s">
        <v>1603</v>
      </c>
      <c r="G921" s="15" t="s">
        <v>1314</v>
      </c>
      <c r="H921" s="16" t="s">
        <v>1750</v>
      </c>
      <c r="I921" s="16" t="s">
        <v>31</v>
      </c>
      <c r="J921" s="36">
        <v>98.65</v>
      </c>
      <c r="K921" t="str">
        <f t="shared" si="28"/>
        <v>，1746639</v>
      </c>
      <c r="L921" s="37" t="str">
        <f>VLOOKUP(E921,[1]应付款管理!$A$1:$I$1364,9,0)</f>
        <v>98.65</v>
      </c>
      <c r="M921">
        <f t="shared" si="29"/>
        <v>0</v>
      </c>
    </row>
    <row r="922" spans="2:13">
      <c r="B922" s="14" t="s">
        <v>1603</v>
      </c>
      <c r="C922" s="15">
        <v>477772728</v>
      </c>
      <c r="E922" t="s">
        <v>1751</v>
      </c>
      <c r="F922" s="15" t="s">
        <v>1314</v>
      </c>
      <c r="G922" s="15" t="s">
        <v>958</v>
      </c>
      <c r="H922" s="16" t="s">
        <v>1752</v>
      </c>
      <c r="I922" s="16" t="s">
        <v>31</v>
      </c>
      <c r="J922" s="36">
        <v>35.45</v>
      </c>
      <c r="K922" t="str">
        <f t="shared" si="28"/>
        <v>，1746636</v>
      </c>
      <c r="L922" s="37" t="str">
        <f>VLOOKUP(E922,[1]应付款管理!$A$1:$I$1364,9,0)</f>
        <v>35.45</v>
      </c>
      <c r="M922">
        <f t="shared" si="29"/>
        <v>0</v>
      </c>
    </row>
    <row r="923" spans="2:13">
      <c r="B923" s="14" t="s">
        <v>1603</v>
      </c>
      <c r="C923" s="15">
        <v>477772696</v>
      </c>
      <c r="E923" t="s">
        <v>1753</v>
      </c>
      <c r="F923" s="15" t="s">
        <v>1603</v>
      </c>
      <c r="G923" s="15" t="s">
        <v>1314</v>
      </c>
      <c r="H923" s="16" t="s">
        <v>1754</v>
      </c>
      <c r="I923" s="16" t="s">
        <v>31</v>
      </c>
      <c r="J923" s="36">
        <v>40.86</v>
      </c>
      <c r="K923" t="str">
        <f t="shared" si="28"/>
        <v>，1746635</v>
      </c>
      <c r="L923" s="37" t="str">
        <f>VLOOKUP(E923,[1]应付款管理!$A$1:$I$1364,9,0)</f>
        <v>40.86</v>
      </c>
      <c r="M923">
        <f t="shared" si="29"/>
        <v>0</v>
      </c>
    </row>
    <row r="924" spans="2:13">
      <c r="B924" s="14" t="s">
        <v>1603</v>
      </c>
      <c r="C924" s="15">
        <v>477770216</v>
      </c>
      <c r="E924" t="s">
        <v>1755</v>
      </c>
      <c r="F924" s="15" t="s">
        <v>1603</v>
      </c>
      <c r="G924" s="15" t="s">
        <v>1314</v>
      </c>
      <c r="H924" s="16" t="s">
        <v>1756</v>
      </c>
      <c r="I924" s="16" t="s">
        <v>31</v>
      </c>
      <c r="J924" s="36">
        <v>88.21</v>
      </c>
      <c r="K924" t="str">
        <f t="shared" si="28"/>
        <v>，1746621</v>
      </c>
      <c r="L924" s="37" t="str">
        <f>VLOOKUP(E924,[1]应付款管理!$A$1:$I$1364,9,0)</f>
        <v>88.21</v>
      </c>
      <c r="M924">
        <f t="shared" si="29"/>
        <v>0</v>
      </c>
    </row>
    <row r="925" spans="2:13">
      <c r="B925" s="14" t="s">
        <v>1603</v>
      </c>
      <c r="C925" s="15">
        <v>477769600</v>
      </c>
      <c r="E925" t="s">
        <v>1757</v>
      </c>
      <c r="F925" s="15" t="s">
        <v>85</v>
      </c>
      <c r="G925" s="15" t="s">
        <v>27</v>
      </c>
      <c r="H925" s="16" t="s">
        <v>1758</v>
      </c>
      <c r="I925" s="16" t="s">
        <v>31</v>
      </c>
      <c r="J925" s="36">
        <v>172.79</v>
      </c>
      <c r="K925" t="str">
        <f t="shared" si="28"/>
        <v>，1746617</v>
      </c>
      <c r="L925" s="37" t="str">
        <f>VLOOKUP(E925,[1]应付款管理!$A$1:$I$1364,9,0)</f>
        <v>172.8</v>
      </c>
      <c r="M925">
        <f t="shared" si="29"/>
        <v>0.0100000000000193</v>
      </c>
    </row>
    <row r="926" spans="2:13">
      <c r="B926" s="14" t="s">
        <v>1603</v>
      </c>
      <c r="C926" s="15">
        <v>477768560</v>
      </c>
      <c r="E926" t="s">
        <v>1759</v>
      </c>
      <c r="F926" s="15" t="s">
        <v>1314</v>
      </c>
      <c r="G926" s="15" t="s">
        <v>958</v>
      </c>
      <c r="H926" s="16" t="s">
        <v>1760</v>
      </c>
      <c r="I926" s="16" t="s">
        <v>31</v>
      </c>
      <c r="J926" s="36">
        <v>91.65</v>
      </c>
      <c r="K926" t="str">
        <f t="shared" si="28"/>
        <v>，1746604</v>
      </c>
      <c r="L926" s="37" t="str">
        <f>VLOOKUP(E926,[1]应付款管理!$A$1:$I$1364,9,0)</f>
        <v>91.65</v>
      </c>
      <c r="M926">
        <f t="shared" si="29"/>
        <v>0</v>
      </c>
    </row>
    <row r="927" spans="2:13">
      <c r="B927" s="14" t="s">
        <v>1603</v>
      </c>
      <c r="C927" s="15">
        <v>477768316</v>
      </c>
      <c r="E927" t="s">
        <v>1761</v>
      </c>
      <c r="F927" s="15" t="s">
        <v>1603</v>
      </c>
      <c r="G927" s="15" t="s">
        <v>1314</v>
      </c>
      <c r="H927" s="16" t="s">
        <v>1762</v>
      </c>
      <c r="I927" s="16" t="s">
        <v>31</v>
      </c>
      <c r="J927" s="36">
        <v>25.23</v>
      </c>
      <c r="K927" t="str">
        <f t="shared" si="28"/>
        <v>，1746602</v>
      </c>
      <c r="L927" s="37" t="str">
        <f>VLOOKUP(E927,[1]应付款管理!$A$1:$I$1364,9,0)</f>
        <v>25.23</v>
      </c>
      <c r="M927">
        <f t="shared" si="29"/>
        <v>0</v>
      </c>
    </row>
    <row r="928" spans="2:13">
      <c r="B928" s="14" t="s">
        <v>1603</v>
      </c>
      <c r="C928" s="15">
        <v>477763276</v>
      </c>
      <c r="E928" t="s">
        <v>1763</v>
      </c>
      <c r="F928" s="15" t="s">
        <v>958</v>
      </c>
      <c r="G928" s="15" t="s">
        <v>264</v>
      </c>
      <c r="H928" s="16" t="s">
        <v>1764</v>
      </c>
      <c r="I928" s="16" t="s">
        <v>31</v>
      </c>
      <c r="J928" s="36">
        <v>144.08</v>
      </c>
      <c r="K928" t="str">
        <f t="shared" si="28"/>
        <v>，1746583</v>
      </c>
      <c r="L928" s="37" t="str">
        <f>VLOOKUP(E928,[1]应付款管理!$A$1:$I$1364,9,0)</f>
        <v>144.08</v>
      </c>
      <c r="M928">
        <f t="shared" si="29"/>
        <v>0</v>
      </c>
    </row>
    <row r="929" spans="2:13">
      <c r="B929" s="14" t="s">
        <v>1603</v>
      </c>
      <c r="C929" s="15">
        <v>477763068</v>
      </c>
      <c r="E929" t="s">
        <v>1765</v>
      </c>
      <c r="F929" s="15" t="s">
        <v>1603</v>
      </c>
      <c r="G929" s="15" t="s">
        <v>1314</v>
      </c>
      <c r="H929" s="16" t="s">
        <v>1766</v>
      </c>
      <c r="I929" s="16" t="s">
        <v>31</v>
      </c>
      <c r="J929" s="36">
        <v>84.01</v>
      </c>
      <c r="K929" t="str">
        <f t="shared" si="28"/>
        <v>，1746581</v>
      </c>
      <c r="L929" s="37" t="str">
        <f>VLOOKUP(E929,[1]应付款管理!$A$1:$I$1364,9,0)</f>
        <v>84.01</v>
      </c>
      <c r="M929">
        <f t="shared" si="29"/>
        <v>0</v>
      </c>
    </row>
    <row r="930" spans="2:13">
      <c r="B930" s="14" t="s">
        <v>1603</v>
      </c>
      <c r="C930" s="15">
        <v>477756724</v>
      </c>
      <c r="E930" t="s">
        <v>1767</v>
      </c>
      <c r="F930" s="15" t="s">
        <v>27</v>
      </c>
      <c r="G930" s="15" t="s">
        <v>29</v>
      </c>
      <c r="H930" s="16" t="s">
        <v>49</v>
      </c>
      <c r="I930" s="16" t="s">
        <v>31</v>
      </c>
      <c r="J930" s="36">
        <v>45.29</v>
      </c>
      <c r="K930" t="str">
        <f t="shared" si="28"/>
        <v>，1746551</v>
      </c>
      <c r="L930" s="37" t="str">
        <f>VLOOKUP(E930,[1]应付款管理!$A$1:$I$1364,9,0)</f>
        <v>45.29</v>
      </c>
      <c r="M930">
        <f t="shared" si="29"/>
        <v>0</v>
      </c>
    </row>
    <row r="931" spans="2:13">
      <c r="B931" s="14" t="s">
        <v>1603</v>
      </c>
      <c r="C931" s="15">
        <v>477754824</v>
      </c>
      <c r="E931" t="s">
        <v>1768</v>
      </c>
      <c r="F931" s="15" t="s">
        <v>508</v>
      </c>
      <c r="G931" s="15" t="s">
        <v>161</v>
      </c>
      <c r="H931" s="16" t="s">
        <v>1769</v>
      </c>
      <c r="I931" s="16" t="s">
        <v>31</v>
      </c>
      <c r="J931" s="36">
        <v>35.78</v>
      </c>
      <c r="K931" t="str">
        <f t="shared" si="28"/>
        <v>，1746548</v>
      </c>
      <c r="L931" s="37" t="str">
        <f>VLOOKUP(E931,[1]应付款管理!$A$1:$I$1364,9,0)</f>
        <v>35.78</v>
      </c>
      <c r="M931">
        <f t="shared" si="29"/>
        <v>0</v>
      </c>
    </row>
    <row r="932" spans="2:13">
      <c r="B932" s="14" t="s">
        <v>1603</v>
      </c>
      <c r="C932" s="15">
        <v>477753080</v>
      </c>
      <c r="E932" t="s">
        <v>1770</v>
      </c>
      <c r="F932" s="15" t="s">
        <v>1603</v>
      </c>
      <c r="G932" s="15" t="s">
        <v>1314</v>
      </c>
      <c r="H932" s="16" t="s">
        <v>502</v>
      </c>
      <c r="I932" s="16" t="s">
        <v>31</v>
      </c>
      <c r="J932" s="36">
        <v>64.84</v>
      </c>
      <c r="K932" t="str">
        <f t="shared" si="28"/>
        <v>，1746543</v>
      </c>
      <c r="L932" s="37" t="str">
        <f>VLOOKUP(E932,[1]应付款管理!$A$1:$I$1364,9,0)</f>
        <v>64.84</v>
      </c>
      <c r="M932">
        <f t="shared" si="29"/>
        <v>0</v>
      </c>
    </row>
    <row r="933" spans="2:13">
      <c r="B933" s="14" t="s">
        <v>1603</v>
      </c>
      <c r="C933" s="15">
        <v>477751800</v>
      </c>
      <c r="E933" t="s">
        <v>1771</v>
      </c>
      <c r="F933" s="15" t="s">
        <v>161</v>
      </c>
      <c r="G933" s="15" t="s">
        <v>85</v>
      </c>
      <c r="H933" s="16" t="s">
        <v>1772</v>
      </c>
      <c r="I933" s="16" t="s">
        <v>31</v>
      </c>
      <c r="J933" s="36">
        <v>37.52</v>
      </c>
      <c r="K933" t="str">
        <f t="shared" si="28"/>
        <v>，1746537</v>
      </c>
      <c r="L933" s="37" t="str">
        <f>VLOOKUP(E933,[1]应付款管理!$A$1:$I$1364,9,0)</f>
        <v>37.52</v>
      </c>
      <c r="M933">
        <f t="shared" si="29"/>
        <v>0</v>
      </c>
    </row>
    <row r="934" spans="2:13">
      <c r="B934" s="14" t="s">
        <v>1603</v>
      </c>
      <c r="C934" s="15">
        <v>477750964</v>
      </c>
      <c r="E934" t="s">
        <v>1773</v>
      </c>
      <c r="F934" s="15" t="s">
        <v>1603</v>
      </c>
      <c r="G934" s="15" t="s">
        <v>958</v>
      </c>
      <c r="H934" s="16" t="s">
        <v>1774</v>
      </c>
      <c r="I934" s="16" t="s">
        <v>31</v>
      </c>
      <c r="J934" s="36">
        <v>181.16</v>
      </c>
      <c r="K934" t="str">
        <f t="shared" si="28"/>
        <v>，1746532</v>
      </c>
      <c r="L934" s="37" t="str">
        <f>VLOOKUP(E934,[1]应付款管理!$A$1:$I$1364,9,0)</f>
        <v>181.16</v>
      </c>
      <c r="M934">
        <f t="shared" si="29"/>
        <v>0</v>
      </c>
    </row>
    <row r="935" spans="2:13">
      <c r="B935" s="14" t="s">
        <v>1603</v>
      </c>
      <c r="C935" s="15">
        <v>477749464</v>
      </c>
      <c r="E935" t="s">
        <v>1775</v>
      </c>
      <c r="F935" s="15" t="s">
        <v>264</v>
      </c>
      <c r="G935" s="15" t="s">
        <v>161</v>
      </c>
      <c r="H935" s="16" t="s">
        <v>1776</v>
      </c>
      <c r="I935" s="16" t="s">
        <v>31</v>
      </c>
      <c r="J935" s="36">
        <v>98.28</v>
      </c>
      <c r="K935" t="str">
        <f t="shared" si="28"/>
        <v>，1746521</v>
      </c>
      <c r="L935" s="37" t="str">
        <f>VLOOKUP(E935,[1]应付款管理!$A$1:$I$1364,9,0)</f>
        <v>98.28</v>
      </c>
      <c r="M935">
        <f t="shared" si="29"/>
        <v>0</v>
      </c>
    </row>
    <row r="936" spans="2:13">
      <c r="B936" s="14" t="s">
        <v>1603</v>
      </c>
      <c r="C936" s="15">
        <v>477738148</v>
      </c>
      <c r="E936" t="s">
        <v>1777</v>
      </c>
      <c r="F936" s="15" t="s">
        <v>1603</v>
      </c>
      <c r="G936" s="15" t="s">
        <v>1314</v>
      </c>
      <c r="H936" s="16" t="s">
        <v>1778</v>
      </c>
      <c r="I936" s="16" t="s">
        <v>31</v>
      </c>
      <c r="J936" s="36">
        <v>169.08</v>
      </c>
      <c r="K936" t="str">
        <f t="shared" si="28"/>
        <v>，1746485</v>
      </c>
      <c r="L936" s="37" t="str">
        <f>VLOOKUP(E936,[1]应付款管理!$A$1:$I$1364,9,0)</f>
        <v>169.08</v>
      </c>
      <c r="M936">
        <f t="shared" si="29"/>
        <v>0</v>
      </c>
    </row>
    <row r="937" spans="2:13">
      <c r="B937" s="14" t="s">
        <v>1603</v>
      </c>
      <c r="C937" s="15">
        <v>477737244</v>
      </c>
      <c r="E937" t="s">
        <v>1779</v>
      </c>
      <c r="F937" s="15" t="s">
        <v>1314</v>
      </c>
      <c r="G937" s="15" t="s">
        <v>508</v>
      </c>
      <c r="H937" s="16" t="s">
        <v>1780</v>
      </c>
      <c r="I937" s="16" t="s">
        <v>31</v>
      </c>
      <c r="J937" s="36">
        <v>141.14</v>
      </c>
      <c r="K937" t="str">
        <f t="shared" si="28"/>
        <v>，1746478</v>
      </c>
      <c r="L937" s="37" t="str">
        <f>VLOOKUP(E937,[1]应付款管理!$A$1:$I$1364,9,0)</f>
        <v>141.14</v>
      </c>
      <c r="M937">
        <f t="shared" si="29"/>
        <v>0</v>
      </c>
    </row>
    <row r="938" spans="2:13">
      <c r="B938" s="14" t="s">
        <v>1603</v>
      </c>
      <c r="C938" s="15">
        <v>477730008</v>
      </c>
      <c r="E938" t="s">
        <v>1781</v>
      </c>
      <c r="F938" s="15" t="s">
        <v>1603</v>
      </c>
      <c r="G938" s="15" t="s">
        <v>958</v>
      </c>
      <c r="H938" s="16" t="s">
        <v>1782</v>
      </c>
      <c r="I938" s="16" t="s">
        <v>31</v>
      </c>
      <c r="J938" s="36">
        <v>202.54</v>
      </c>
      <c r="K938" t="str">
        <f t="shared" si="28"/>
        <v>，1746445</v>
      </c>
      <c r="L938" s="37" t="str">
        <f>VLOOKUP(E938,[1]应付款管理!$A$1:$I$1364,9,0)</f>
        <v>202.54</v>
      </c>
      <c r="M938">
        <f t="shared" si="29"/>
        <v>0</v>
      </c>
    </row>
    <row r="939" spans="2:13">
      <c r="B939" s="14" t="s">
        <v>1603</v>
      </c>
      <c r="C939" s="15">
        <v>477729696</v>
      </c>
      <c r="E939" t="s">
        <v>1783</v>
      </c>
      <c r="F939" s="15" t="s">
        <v>1603</v>
      </c>
      <c r="G939" s="15" t="s">
        <v>1314</v>
      </c>
      <c r="H939" s="16" t="s">
        <v>1784</v>
      </c>
      <c r="I939" s="16" t="s">
        <v>31</v>
      </c>
      <c r="J939" s="36">
        <v>43.21</v>
      </c>
      <c r="K939" t="str">
        <f t="shared" si="28"/>
        <v>，1746443</v>
      </c>
      <c r="L939" s="37" t="str">
        <f>VLOOKUP(E939,[1]应付款管理!$A$1:$I$1364,9,0)</f>
        <v>43.21</v>
      </c>
      <c r="M939">
        <f t="shared" si="29"/>
        <v>0</v>
      </c>
    </row>
    <row r="940" spans="2:13">
      <c r="B940" s="14" t="s">
        <v>1603</v>
      </c>
      <c r="C940" s="15">
        <v>477728556</v>
      </c>
      <c r="E940" t="s">
        <v>1785</v>
      </c>
      <c r="F940" s="15" t="s">
        <v>1603</v>
      </c>
      <c r="G940" s="15" t="s">
        <v>1314</v>
      </c>
      <c r="H940" s="16" t="s">
        <v>1750</v>
      </c>
      <c r="I940" s="16" t="s">
        <v>31</v>
      </c>
      <c r="J940" s="36">
        <v>98.65</v>
      </c>
      <c r="K940" t="str">
        <f t="shared" si="28"/>
        <v>，1746435</v>
      </c>
      <c r="L940" s="37" t="str">
        <f>VLOOKUP(E940,[1]应付款管理!$A$1:$I$1364,9,0)</f>
        <v>98.65</v>
      </c>
      <c r="M940">
        <f t="shared" si="29"/>
        <v>0</v>
      </c>
    </row>
    <row r="941" spans="2:13">
      <c r="B941" s="14" t="s">
        <v>1603</v>
      </c>
      <c r="C941" s="15">
        <v>477726392</v>
      </c>
      <c r="E941" t="s">
        <v>1786</v>
      </c>
      <c r="F941" s="15" t="s">
        <v>1603</v>
      </c>
      <c r="G941" s="15" t="s">
        <v>508</v>
      </c>
      <c r="H941" s="16" t="s">
        <v>1787</v>
      </c>
      <c r="I941" s="16" t="s">
        <v>31</v>
      </c>
      <c r="J941" s="36">
        <v>463.06</v>
      </c>
      <c r="K941" t="str">
        <f t="shared" si="28"/>
        <v>，1746423</v>
      </c>
      <c r="L941" s="37" t="str">
        <f>VLOOKUP(E941,[1]应付款管理!$A$1:$I$1364,9,0)</f>
        <v>463.05</v>
      </c>
      <c r="M941">
        <f t="shared" si="29"/>
        <v>-0.00999999999999091</v>
      </c>
    </row>
    <row r="942" spans="2:13">
      <c r="B942" s="14" t="s">
        <v>1603</v>
      </c>
      <c r="C942" s="15">
        <v>477720324</v>
      </c>
      <c r="E942" t="s">
        <v>1788</v>
      </c>
      <c r="F942" s="15" t="s">
        <v>1603</v>
      </c>
      <c r="G942" s="15" t="s">
        <v>1314</v>
      </c>
      <c r="H942" s="16" t="s">
        <v>1789</v>
      </c>
      <c r="I942" s="16" t="s">
        <v>31</v>
      </c>
      <c r="J942" s="36">
        <v>50.33</v>
      </c>
      <c r="K942" t="str">
        <f t="shared" si="28"/>
        <v>，1746385</v>
      </c>
      <c r="L942" s="37" t="str">
        <f>VLOOKUP(E942,[1]应付款管理!$A$1:$I$1364,9,0)</f>
        <v>50.33</v>
      </c>
      <c r="M942">
        <f t="shared" si="29"/>
        <v>0</v>
      </c>
    </row>
    <row r="943" spans="2:13">
      <c r="B943" s="14" t="s">
        <v>1603</v>
      </c>
      <c r="C943" s="15">
        <v>477714544</v>
      </c>
      <c r="E943" t="s">
        <v>1790</v>
      </c>
      <c r="F943" s="15" t="s">
        <v>1314</v>
      </c>
      <c r="G943" s="15" t="s">
        <v>958</v>
      </c>
      <c r="H943" s="16" t="s">
        <v>1128</v>
      </c>
      <c r="I943" s="16" t="s">
        <v>31</v>
      </c>
      <c r="J943" s="36">
        <v>224.9</v>
      </c>
      <c r="K943" t="str">
        <f t="shared" si="28"/>
        <v>，1746360</v>
      </c>
      <c r="L943" s="37" t="str">
        <f>VLOOKUP(E943,[1]应付款管理!$A$1:$I$1364,9,0)</f>
        <v>224.9</v>
      </c>
      <c r="M943">
        <f t="shared" si="29"/>
        <v>0</v>
      </c>
    </row>
    <row r="944" spans="2:13">
      <c r="B944" s="14" t="s">
        <v>1603</v>
      </c>
      <c r="C944" s="15">
        <v>477713904</v>
      </c>
      <c r="E944" t="s">
        <v>1791</v>
      </c>
      <c r="F944" s="15" t="s">
        <v>958</v>
      </c>
      <c r="G944" s="15" t="s">
        <v>27</v>
      </c>
      <c r="H944" s="16" t="s">
        <v>1792</v>
      </c>
      <c r="I944" s="16" t="s">
        <v>31</v>
      </c>
      <c r="J944" s="38">
        <v>2206.65</v>
      </c>
      <c r="K944" t="str">
        <f t="shared" si="28"/>
        <v>，1746354</v>
      </c>
      <c r="L944" s="37" t="str">
        <f>VLOOKUP(E944,[1]应付款管理!$A$1:$I$1364,9,0)</f>
        <v>2206.68</v>
      </c>
      <c r="M944">
        <f t="shared" si="29"/>
        <v>0.0299999999997453</v>
      </c>
    </row>
    <row r="945" spans="2:13">
      <c r="B945" s="14" t="s">
        <v>1603</v>
      </c>
      <c r="C945" s="15">
        <v>477713748</v>
      </c>
      <c r="E945" t="s">
        <v>1793</v>
      </c>
      <c r="F945" s="15" t="s">
        <v>1603</v>
      </c>
      <c r="G945" s="15" t="s">
        <v>508</v>
      </c>
      <c r="H945" s="16" t="s">
        <v>1794</v>
      </c>
      <c r="I945" s="16" t="s">
        <v>31</v>
      </c>
      <c r="J945" s="36">
        <v>539.02</v>
      </c>
      <c r="K945" t="str">
        <f t="shared" si="28"/>
        <v>，1746351</v>
      </c>
      <c r="L945" s="37" t="str">
        <f>VLOOKUP(E945,[1]应付款管理!$A$1:$I$1364,9,0)</f>
        <v>539.01</v>
      </c>
      <c r="M945">
        <f t="shared" si="29"/>
        <v>-0.00999999999999091</v>
      </c>
    </row>
    <row r="946" spans="2:13">
      <c r="B946" s="14" t="s">
        <v>1603</v>
      </c>
      <c r="C946" s="15">
        <v>477711908</v>
      </c>
      <c r="E946" t="s">
        <v>1795</v>
      </c>
      <c r="F946" s="15" t="s">
        <v>1603</v>
      </c>
      <c r="G946" s="15" t="s">
        <v>1314</v>
      </c>
      <c r="H946" s="16" t="s">
        <v>214</v>
      </c>
      <c r="I946" s="16" t="s">
        <v>31</v>
      </c>
      <c r="J946" s="36">
        <v>44.28</v>
      </c>
      <c r="K946" t="str">
        <f t="shared" si="28"/>
        <v>，1746341</v>
      </c>
      <c r="L946" s="37" t="str">
        <f>VLOOKUP(E946,[1]应付款管理!$A$1:$I$1364,9,0)</f>
        <v>44.28</v>
      </c>
      <c r="M946">
        <f t="shared" si="29"/>
        <v>0</v>
      </c>
    </row>
    <row r="947" spans="2:13">
      <c r="B947" s="14" t="s">
        <v>1603</v>
      </c>
      <c r="C947" s="15">
        <v>477707752</v>
      </c>
      <c r="E947" t="s">
        <v>1796</v>
      </c>
      <c r="F947" s="15" t="s">
        <v>1603</v>
      </c>
      <c r="G947" s="15" t="s">
        <v>958</v>
      </c>
      <c r="H947" s="16" t="s">
        <v>1797</v>
      </c>
      <c r="I947" s="16" t="s">
        <v>31</v>
      </c>
      <c r="J947" s="36">
        <v>94.36</v>
      </c>
      <c r="K947" t="str">
        <f t="shared" si="28"/>
        <v>，1746315</v>
      </c>
      <c r="L947" s="37" t="str">
        <f>VLOOKUP(E947,[1]应付款管理!$A$1:$I$1364,9,0)</f>
        <v>94.36</v>
      </c>
      <c r="M947">
        <f t="shared" si="29"/>
        <v>0</v>
      </c>
    </row>
    <row r="948" spans="2:13">
      <c r="B948" s="14" t="s">
        <v>1603</v>
      </c>
      <c r="C948" s="15">
        <v>477705440</v>
      </c>
      <c r="E948" t="s">
        <v>1798</v>
      </c>
      <c r="F948" s="15" t="s">
        <v>85</v>
      </c>
      <c r="G948" s="15" t="s">
        <v>27</v>
      </c>
      <c r="H948" s="16" t="s">
        <v>1799</v>
      </c>
      <c r="I948" s="16" t="s">
        <v>31</v>
      </c>
      <c r="J948" s="36">
        <v>129.14</v>
      </c>
      <c r="K948" t="str">
        <f t="shared" si="28"/>
        <v>，1746303</v>
      </c>
      <c r="L948" s="37" t="str">
        <f>VLOOKUP(E948,[1]应付款管理!$A$1:$I$1364,9,0)</f>
        <v>129.14</v>
      </c>
      <c r="M948">
        <f t="shared" si="29"/>
        <v>0</v>
      </c>
    </row>
    <row r="949" spans="2:13">
      <c r="B949" s="14" t="s">
        <v>1603</v>
      </c>
      <c r="C949" s="15">
        <v>477704596</v>
      </c>
      <c r="E949" t="s">
        <v>1800</v>
      </c>
      <c r="F949" s="15" t="s">
        <v>508</v>
      </c>
      <c r="G949" s="15" t="s">
        <v>264</v>
      </c>
      <c r="H949" s="16" t="s">
        <v>1801</v>
      </c>
      <c r="I949" s="16" t="s">
        <v>31</v>
      </c>
      <c r="J949" s="36">
        <v>50.96</v>
      </c>
      <c r="K949" t="str">
        <f t="shared" si="28"/>
        <v>，1746298</v>
      </c>
      <c r="L949" s="37" t="str">
        <f>VLOOKUP(E949,[1]应付款管理!$A$1:$I$1364,9,0)</f>
        <v>50.96</v>
      </c>
      <c r="M949">
        <f t="shared" si="29"/>
        <v>0</v>
      </c>
    </row>
    <row r="950" spans="2:13">
      <c r="B950" s="14" t="s">
        <v>1603</v>
      </c>
      <c r="C950" s="15">
        <v>477702428</v>
      </c>
      <c r="E950" t="s">
        <v>1802</v>
      </c>
      <c r="F950" s="15" t="s">
        <v>1314</v>
      </c>
      <c r="G950" s="15" t="s">
        <v>958</v>
      </c>
      <c r="H950" s="16" t="s">
        <v>1803</v>
      </c>
      <c r="I950" s="16" t="s">
        <v>31</v>
      </c>
      <c r="J950" s="36">
        <v>76.08</v>
      </c>
      <c r="K950" t="str">
        <f t="shared" si="28"/>
        <v>，1746292</v>
      </c>
      <c r="L950" s="37" t="str">
        <f>VLOOKUP(E950,[1]应付款管理!$A$1:$I$1364,9,0)</f>
        <v>76.08</v>
      </c>
      <c r="M950">
        <f t="shared" si="29"/>
        <v>0</v>
      </c>
    </row>
    <row r="951" spans="2:13">
      <c r="B951" s="14" t="s">
        <v>1603</v>
      </c>
      <c r="C951" s="15">
        <v>477701604</v>
      </c>
      <c r="E951" t="s">
        <v>1804</v>
      </c>
      <c r="F951" s="15" t="s">
        <v>1603</v>
      </c>
      <c r="G951" s="15" t="s">
        <v>1314</v>
      </c>
      <c r="H951" s="16" t="s">
        <v>1805</v>
      </c>
      <c r="I951" s="16" t="s">
        <v>31</v>
      </c>
      <c r="J951" s="36">
        <v>49.98</v>
      </c>
      <c r="K951" t="str">
        <f t="shared" si="28"/>
        <v>，1746288</v>
      </c>
      <c r="L951" s="37" t="str">
        <f>VLOOKUP(E951,[1]应付款管理!$A$1:$I$1364,9,0)</f>
        <v>49.98</v>
      </c>
      <c r="M951">
        <f t="shared" si="29"/>
        <v>0</v>
      </c>
    </row>
    <row r="952" spans="2:13">
      <c r="B952" s="14" t="s">
        <v>1603</v>
      </c>
      <c r="C952" s="15">
        <v>477698612</v>
      </c>
      <c r="E952" t="s">
        <v>1806</v>
      </c>
      <c r="F952" s="15" t="s">
        <v>508</v>
      </c>
      <c r="G952" s="15" t="s">
        <v>161</v>
      </c>
      <c r="H952" s="16" t="s">
        <v>1807</v>
      </c>
      <c r="I952" s="16" t="s">
        <v>31</v>
      </c>
      <c r="J952" s="36">
        <v>93.4</v>
      </c>
      <c r="K952" t="str">
        <f t="shared" si="28"/>
        <v>，1746275</v>
      </c>
      <c r="L952" s="37" t="str">
        <f>VLOOKUP(E952,[1]应付款管理!$A$1:$I$1364,9,0)</f>
        <v>93.4</v>
      </c>
      <c r="M952">
        <f t="shared" si="29"/>
        <v>0</v>
      </c>
    </row>
    <row r="953" spans="2:13">
      <c r="B953" s="14" t="s">
        <v>1603</v>
      </c>
      <c r="C953" s="15">
        <v>477698492</v>
      </c>
      <c r="E953" t="s">
        <v>1808</v>
      </c>
      <c r="F953" s="15" t="s">
        <v>1314</v>
      </c>
      <c r="G953" s="15" t="s">
        <v>161</v>
      </c>
      <c r="H953" s="16" t="s">
        <v>1809</v>
      </c>
      <c r="I953" s="16" t="s">
        <v>31</v>
      </c>
      <c r="J953" s="36">
        <v>694.48</v>
      </c>
      <c r="K953" t="str">
        <f t="shared" si="28"/>
        <v>，1746274</v>
      </c>
      <c r="L953" s="37" t="str">
        <f>VLOOKUP(E953,[1]应付款管理!$A$1:$I$1364,9,0)</f>
        <v>694.48</v>
      </c>
      <c r="M953">
        <f t="shared" si="29"/>
        <v>0</v>
      </c>
    </row>
    <row r="954" spans="2:13">
      <c r="B954" s="14" t="s">
        <v>1603</v>
      </c>
      <c r="C954" s="15">
        <v>477696120</v>
      </c>
      <c r="E954" t="s">
        <v>1810</v>
      </c>
      <c r="F954" s="15" t="s">
        <v>1603</v>
      </c>
      <c r="G954" s="15" t="s">
        <v>958</v>
      </c>
      <c r="H954" s="16" t="s">
        <v>1811</v>
      </c>
      <c r="I954" s="16" t="s">
        <v>31</v>
      </c>
      <c r="J954" s="36">
        <v>745.5</v>
      </c>
      <c r="K954" t="str">
        <f t="shared" si="28"/>
        <v>，1746264</v>
      </c>
      <c r="L954" s="37" t="str">
        <f>VLOOKUP(E954,[1]应付款管理!$A$1:$I$1364,9,0)</f>
        <v>745.5</v>
      </c>
      <c r="M954">
        <f t="shared" si="29"/>
        <v>0</v>
      </c>
    </row>
    <row r="955" spans="2:13">
      <c r="B955" s="14" t="s">
        <v>1603</v>
      </c>
      <c r="C955" s="15">
        <v>477695728</v>
      </c>
      <c r="E955" t="s">
        <v>1812</v>
      </c>
      <c r="F955" s="15" t="s">
        <v>43</v>
      </c>
      <c r="G955" s="15" t="s">
        <v>27</v>
      </c>
      <c r="H955" s="16" t="s">
        <v>1813</v>
      </c>
      <c r="I955" s="16" t="s">
        <v>31</v>
      </c>
      <c r="J955" s="36">
        <v>26.83</v>
      </c>
      <c r="K955" t="str">
        <f t="shared" si="28"/>
        <v>，1746260</v>
      </c>
      <c r="L955" s="37" t="str">
        <f>VLOOKUP(E955,[1]应付款管理!$A$1:$I$1364,9,0)</f>
        <v>26.83</v>
      </c>
      <c r="M955">
        <f t="shared" si="29"/>
        <v>0</v>
      </c>
    </row>
    <row r="956" spans="2:13">
      <c r="B956" s="14" t="s">
        <v>1603</v>
      </c>
      <c r="C956" s="15">
        <v>477692568</v>
      </c>
      <c r="E956" t="s">
        <v>1814</v>
      </c>
      <c r="F956" s="15" t="s">
        <v>1603</v>
      </c>
      <c r="G956" s="15" t="s">
        <v>508</v>
      </c>
      <c r="H956" s="16" t="s">
        <v>1815</v>
      </c>
      <c r="I956" s="16" t="s">
        <v>31</v>
      </c>
      <c r="J956" s="36">
        <v>219.42</v>
      </c>
      <c r="K956" t="str">
        <f t="shared" si="28"/>
        <v>，1746244</v>
      </c>
      <c r="L956" s="37" t="str">
        <f>VLOOKUP(E956,[1]应付款管理!$A$1:$I$1364,9,0)</f>
        <v>219.42</v>
      </c>
      <c r="M956">
        <f t="shared" si="29"/>
        <v>0</v>
      </c>
    </row>
    <row r="957" spans="2:13">
      <c r="B957" s="14" t="s">
        <v>1603</v>
      </c>
      <c r="C957" s="15">
        <v>477692040</v>
      </c>
      <c r="E957" t="s">
        <v>1816</v>
      </c>
      <c r="F957" s="15" t="s">
        <v>1603</v>
      </c>
      <c r="G957" s="15" t="s">
        <v>1314</v>
      </c>
      <c r="H957" s="16" t="s">
        <v>1817</v>
      </c>
      <c r="I957" s="16" t="s">
        <v>31</v>
      </c>
      <c r="J957" s="36">
        <v>78.51</v>
      </c>
      <c r="K957" t="str">
        <f t="shared" si="28"/>
        <v>，1746240</v>
      </c>
      <c r="L957" s="37" t="str">
        <f>VLOOKUP(E957,[1]应付款管理!$A$1:$I$1364,9,0)</f>
        <v>78.51</v>
      </c>
      <c r="M957">
        <f t="shared" si="29"/>
        <v>0</v>
      </c>
    </row>
    <row r="958" spans="2:13">
      <c r="B958" s="14" t="s">
        <v>1603</v>
      </c>
      <c r="C958" s="15">
        <v>477690652</v>
      </c>
      <c r="E958" t="s">
        <v>1818</v>
      </c>
      <c r="F958" s="15" t="s">
        <v>1603</v>
      </c>
      <c r="G958" s="15" t="s">
        <v>1314</v>
      </c>
      <c r="H958" s="16" t="s">
        <v>1819</v>
      </c>
      <c r="I958" s="16" t="s">
        <v>31</v>
      </c>
      <c r="J958" s="36">
        <v>43.27</v>
      </c>
      <c r="K958" t="str">
        <f t="shared" si="28"/>
        <v>，1746229</v>
      </c>
      <c r="L958" s="37" t="str">
        <f>VLOOKUP(E958,[1]应付款管理!$A$1:$I$1364,9,0)</f>
        <v>43.27</v>
      </c>
      <c r="M958">
        <f t="shared" si="29"/>
        <v>0</v>
      </c>
    </row>
    <row r="959" spans="2:13">
      <c r="B959" s="14" t="s">
        <v>1603</v>
      </c>
      <c r="C959" s="15">
        <v>477689580</v>
      </c>
      <c r="E959" t="s">
        <v>1820</v>
      </c>
      <c r="F959" s="15" t="s">
        <v>161</v>
      </c>
      <c r="G959" s="15" t="s">
        <v>85</v>
      </c>
      <c r="H959" s="16" t="s">
        <v>1821</v>
      </c>
      <c r="I959" s="16" t="s">
        <v>31</v>
      </c>
      <c r="J959" s="36">
        <v>89.28</v>
      </c>
      <c r="K959" t="str">
        <f t="shared" si="28"/>
        <v>，1746222</v>
      </c>
      <c r="L959" s="37" t="str">
        <f>VLOOKUP(E959,[1]应付款管理!$A$1:$I$1364,9,0)</f>
        <v>89.28</v>
      </c>
      <c r="M959">
        <f t="shared" si="29"/>
        <v>0</v>
      </c>
    </row>
    <row r="960" spans="2:13">
      <c r="B960" s="14" t="s">
        <v>1603</v>
      </c>
      <c r="C960" s="15">
        <v>477689516</v>
      </c>
      <c r="E960" t="s">
        <v>1822</v>
      </c>
      <c r="F960" s="15" t="s">
        <v>1314</v>
      </c>
      <c r="G960" s="15" t="s">
        <v>161</v>
      </c>
      <c r="H960" s="16" t="s">
        <v>1823</v>
      </c>
      <c r="I960" s="16" t="s">
        <v>31</v>
      </c>
      <c r="J960" s="36">
        <v>282.14</v>
      </c>
      <c r="K960" t="str">
        <f t="shared" si="28"/>
        <v>，1746220</v>
      </c>
      <c r="L960" s="37" t="str">
        <f>VLOOKUP(E960,[1]应付款管理!$A$1:$I$1364,9,0)</f>
        <v>282.16</v>
      </c>
      <c r="M960">
        <f t="shared" si="29"/>
        <v>0.0200000000000387</v>
      </c>
    </row>
    <row r="961" spans="2:13">
      <c r="B961" s="14" t="s">
        <v>1603</v>
      </c>
      <c r="C961" s="15">
        <v>477688272</v>
      </c>
      <c r="E961" t="s">
        <v>1824</v>
      </c>
      <c r="F961" s="15" t="s">
        <v>1603</v>
      </c>
      <c r="G961" s="15" t="s">
        <v>1314</v>
      </c>
      <c r="H961" s="16" t="s">
        <v>1825</v>
      </c>
      <c r="I961" s="16" t="s">
        <v>31</v>
      </c>
      <c r="J961" s="36">
        <v>50.97</v>
      </c>
      <c r="K961" t="str">
        <f t="shared" si="28"/>
        <v>，1746215</v>
      </c>
      <c r="L961" s="37" t="str">
        <f>VLOOKUP(E961,[1]应付款管理!$A$1:$I$1364,9,0)</f>
        <v>50.97</v>
      </c>
      <c r="M961">
        <f t="shared" si="29"/>
        <v>0</v>
      </c>
    </row>
    <row r="962" spans="2:13">
      <c r="B962" s="14" t="s">
        <v>1603</v>
      </c>
      <c r="C962" s="15">
        <v>477687204</v>
      </c>
      <c r="E962" t="s">
        <v>1826</v>
      </c>
      <c r="F962" s="15" t="s">
        <v>1603</v>
      </c>
      <c r="G962" s="15" t="s">
        <v>1314</v>
      </c>
      <c r="H962" s="16" t="s">
        <v>1827</v>
      </c>
      <c r="I962" s="16" t="s">
        <v>31</v>
      </c>
      <c r="J962" s="36">
        <v>18.37</v>
      </c>
      <c r="K962" t="str">
        <f t="shared" si="28"/>
        <v>，1746213</v>
      </c>
      <c r="L962" s="37" t="str">
        <f>VLOOKUP(E962,[1]应付款管理!$A$1:$I$1364,9,0)</f>
        <v>18.37</v>
      </c>
      <c r="M962">
        <f t="shared" si="29"/>
        <v>0</v>
      </c>
    </row>
    <row r="963" spans="2:13">
      <c r="B963" s="14" t="s">
        <v>1603</v>
      </c>
      <c r="C963" s="15">
        <v>477686132</v>
      </c>
      <c r="E963" t="s">
        <v>1828</v>
      </c>
      <c r="F963" s="15" t="s">
        <v>508</v>
      </c>
      <c r="G963" s="15" t="s">
        <v>264</v>
      </c>
      <c r="H963" s="16" t="s">
        <v>1829</v>
      </c>
      <c r="I963" s="16" t="s">
        <v>31</v>
      </c>
      <c r="J963" s="36">
        <v>33.97</v>
      </c>
      <c r="K963" t="str">
        <f t="shared" si="28"/>
        <v>，1746207</v>
      </c>
      <c r="L963" s="37" t="str">
        <f>VLOOKUP(E963,[1]应付款管理!$A$1:$I$1364,9,0)</f>
        <v>33.97</v>
      </c>
      <c r="M963">
        <f t="shared" si="29"/>
        <v>0</v>
      </c>
    </row>
    <row r="964" spans="2:13">
      <c r="B964" s="14" t="s">
        <v>1603</v>
      </c>
      <c r="C964" s="15">
        <v>477685052</v>
      </c>
      <c r="E964" t="s">
        <v>1830</v>
      </c>
      <c r="F964" s="15" t="s">
        <v>1603</v>
      </c>
      <c r="G964" s="15" t="s">
        <v>508</v>
      </c>
      <c r="H964" s="16" t="s">
        <v>1831</v>
      </c>
      <c r="I964" s="16" t="s">
        <v>31</v>
      </c>
      <c r="J964" s="36">
        <v>148.89</v>
      </c>
      <c r="K964" t="str">
        <f t="shared" si="28"/>
        <v>，1746203</v>
      </c>
      <c r="L964" s="37" t="str">
        <f>VLOOKUP(E964,[1]应付款管理!$A$1:$I$1364,9,0)</f>
        <v>148.89</v>
      </c>
      <c r="M964">
        <f t="shared" si="29"/>
        <v>0</v>
      </c>
    </row>
    <row r="965" spans="2:13">
      <c r="B965" s="14" t="s">
        <v>1603</v>
      </c>
      <c r="C965" s="15">
        <v>477682336</v>
      </c>
      <c r="E965" t="s">
        <v>1832</v>
      </c>
      <c r="F965" s="15" t="s">
        <v>1603</v>
      </c>
      <c r="G965" s="15" t="s">
        <v>1314</v>
      </c>
      <c r="H965" s="16" t="s">
        <v>1833</v>
      </c>
      <c r="I965" s="16" t="s">
        <v>31</v>
      </c>
      <c r="J965" s="36">
        <v>96.36</v>
      </c>
      <c r="K965" t="str">
        <f t="shared" si="28"/>
        <v>，1746196</v>
      </c>
      <c r="L965" s="37" t="str">
        <f>VLOOKUP(E965,[1]应付款管理!$A$1:$I$1364,9,0)</f>
        <v>96.36</v>
      </c>
      <c r="M965">
        <f t="shared" si="29"/>
        <v>0</v>
      </c>
    </row>
    <row r="966" spans="2:13">
      <c r="B966" s="14" t="s">
        <v>1603</v>
      </c>
      <c r="C966" s="15">
        <v>477681372</v>
      </c>
      <c r="E966" t="s">
        <v>1834</v>
      </c>
      <c r="F966" s="15" t="s">
        <v>1603</v>
      </c>
      <c r="G966" s="15" t="s">
        <v>1314</v>
      </c>
      <c r="H966" s="16" t="s">
        <v>1835</v>
      </c>
      <c r="I966" s="16" t="s">
        <v>31</v>
      </c>
      <c r="J966" s="36">
        <v>95.24</v>
      </c>
      <c r="K966" t="str">
        <f t="shared" si="28"/>
        <v>，1746194</v>
      </c>
      <c r="L966" s="37" t="str">
        <f>VLOOKUP(E966,[1]应付款管理!$A$1:$I$1364,9,0)</f>
        <v>95.24</v>
      </c>
      <c r="M966">
        <f t="shared" si="29"/>
        <v>0</v>
      </c>
    </row>
    <row r="967" spans="2:13">
      <c r="B967" s="14" t="s">
        <v>1603</v>
      </c>
      <c r="C967" s="15">
        <v>477675412</v>
      </c>
      <c r="E967" t="s">
        <v>1836</v>
      </c>
      <c r="F967" s="15" t="s">
        <v>1603</v>
      </c>
      <c r="G967" s="15" t="s">
        <v>1314</v>
      </c>
      <c r="H967" s="16" t="s">
        <v>1837</v>
      </c>
      <c r="I967" s="16" t="s">
        <v>31</v>
      </c>
      <c r="J967" s="36">
        <v>35.42</v>
      </c>
      <c r="K967" t="str">
        <f t="shared" si="28"/>
        <v>，1746174</v>
      </c>
      <c r="L967" s="37" t="str">
        <f>VLOOKUP(E967,[1]应付款管理!$A$1:$I$1364,9,0)</f>
        <v>35.42</v>
      </c>
      <c r="M967">
        <f t="shared" si="29"/>
        <v>0</v>
      </c>
    </row>
    <row r="968" spans="2:13">
      <c r="B968" s="14" t="s">
        <v>1603</v>
      </c>
      <c r="C968" s="15">
        <v>477672024</v>
      </c>
      <c r="E968" t="s">
        <v>1838</v>
      </c>
      <c r="F968" s="15" t="s">
        <v>1603</v>
      </c>
      <c r="G968" s="15" t="s">
        <v>508</v>
      </c>
      <c r="H968" s="16" t="s">
        <v>1839</v>
      </c>
      <c r="I968" s="16" t="s">
        <v>31</v>
      </c>
      <c r="J968" s="36">
        <v>195.12</v>
      </c>
      <c r="K968" t="str">
        <f t="shared" si="28"/>
        <v>，1746161</v>
      </c>
      <c r="L968" s="37" t="str">
        <f>VLOOKUP(E968,[1]应付款管理!$A$1:$I$1364,9,0)</f>
        <v>195.12</v>
      </c>
      <c r="M968">
        <f t="shared" si="29"/>
        <v>0</v>
      </c>
    </row>
    <row r="969" spans="2:13">
      <c r="B969" s="14" t="s">
        <v>1603</v>
      </c>
      <c r="C969" s="15">
        <v>477668644</v>
      </c>
      <c r="E969" t="s">
        <v>1840</v>
      </c>
      <c r="F969" s="15" t="s">
        <v>1314</v>
      </c>
      <c r="G969" s="15" t="s">
        <v>958</v>
      </c>
      <c r="H969" s="16" t="s">
        <v>1841</v>
      </c>
      <c r="I969" s="16" t="s">
        <v>31</v>
      </c>
      <c r="J969" s="36">
        <v>190.9</v>
      </c>
      <c r="K969" t="str">
        <f t="shared" si="28"/>
        <v>，1746152</v>
      </c>
      <c r="L969" s="37" t="str">
        <f>VLOOKUP(E969,[1]应付款管理!$A$1:$I$1364,9,0)</f>
        <v>190.9</v>
      </c>
      <c r="M969">
        <f t="shared" si="29"/>
        <v>0</v>
      </c>
    </row>
    <row r="970" spans="2:13">
      <c r="B970" s="14" t="s">
        <v>1603</v>
      </c>
      <c r="C970" s="15">
        <v>477660456</v>
      </c>
      <c r="E970" t="s">
        <v>1842</v>
      </c>
      <c r="F970" s="15" t="s">
        <v>1603</v>
      </c>
      <c r="G970" s="15" t="s">
        <v>1314</v>
      </c>
      <c r="H970" s="16" t="s">
        <v>1843</v>
      </c>
      <c r="I970" s="16" t="s">
        <v>31</v>
      </c>
      <c r="J970" s="36">
        <v>37.02</v>
      </c>
      <c r="K970" t="str">
        <f t="shared" si="28"/>
        <v>，1746118</v>
      </c>
      <c r="L970" s="37" t="str">
        <f>VLOOKUP(E970,[1]应付款管理!$A$1:$I$1364,9,0)</f>
        <v>37.02</v>
      </c>
      <c r="M970">
        <f t="shared" si="29"/>
        <v>0</v>
      </c>
    </row>
    <row r="971" spans="2:13">
      <c r="B971" s="14" t="s">
        <v>1603</v>
      </c>
      <c r="C971" s="15">
        <v>477658784</v>
      </c>
      <c r="E971" t="s">
        <v>1844</v>
      </c>
      <c r="F971" s="15" t="s">
        <v>1603</v>
      </c>
      <c r="G971" s="15" t="s">
        <v>958</v>
      </c>
      <c r="H971" s="16" t="s">
        <v>1845</v>
      </c>
      <c r="I971" s="16" t="s">
        <v>31</v>
      </c>
      <c r="J971" s="36">
        <v>41.16</v>
      </c>
      <c r="K971" t="str">
        <f t="shared" si="28"/>
        <v>，1746110</v>
      </c>
      <c r="L971" s="37" t="str">
        <f>VLOOKUP(E971,[1]应付款管理!$A$1:$I$1364,9,0)</f>
        <v>41.16</v>
      </c>
      <c r="M971">
        <f t="shared" si="29"/>
        <v>0</v>
      </c>
    </row>
    <row r="972" spans="2:13">
      <c r="B972" s="14" t="s">
        <v>1603</v>
      </c>
      <c r="C972" s="15">
        <v>477657208</v>
      </c>
      <c r="E972" t="s">
        <v>1846</v>
      </c>
      <c r="F972" s="15" t="s">
        <v>508</v>
      </c>
      <c r="G972" s="15" t="s">
        <v>85</v>
      </c>
      <c r="H972" s="16" t="s">
        <v>1847</v>
      </c>
      <c r="I972" s="16" t="s">
        <v>31</v>
      </c>
      <c r="J972" s="36">
        <v>322.47</v>
      </c>
      <c r="K972" t="str">
        <f t="shared" si="28"/>
        <v>，1746106</v>
      </c>
      <c r="L972" s="37" t="str">
        <f>VLOOKUP(E972,[1]应付款管理!$A$1:$I$1364,9,0)</f>
        <v>322.47</v>
      </c>
      <c r="M972">
        <f t="shared" si="29"/>
        <v>0</v>
      </c>
    </row>
    <row r="973" spans="2:13">
      <c r="B973" s="14" t="s">
        <v>1603</v>
      </c>
      <c r="C973" s="15">
        <v>477654536</v>
      </c>
      <c r="E973" t="s">
        <v>1848</v>
      </c>
      <c r="F973" s="15" t="s">
        <v>508</v>
      </c>
      <c r="G973" s="15" t="s">
        <v>161</v>
      </c>
      <c r="H973" s="16" t="s">
        <v>1849</v>
      </c>
      <c r="I973" s="16" t="s">
        <v>31</v>
      </c>
      <c r="J973" s="36">
        <v>203.77</v>
      </c>
      <c r="K973" t="str">
        <f t="shared" si="28"/>
        <v>，1746093</v>
      </c>
      <c r="L973" s="37" t="str">
        <f>VLOOKUP(E973,[1]应付款管理!$A$1:$I$1364,9,0)</f>
        <v>203.78</v>
      </c>
      <c r="M973">
        <f t="shared" si="29"/>
        <v>0.00999999999999091</v>
      </c>
    </row>
    <row r="974" spans="2:13">
      <c r="B974" s="14" t="s">
        <v>1603</v>
      </c>
      <c r="C974" s="15">
        <v>477647872</v>
      </c>
      <c r="E974" t="s">
        <v>1850</v>
      </c>
      <c r="F974" s="15" t="s">
        <v>1314</v>
      </c>
      <c r="G974" s="15" t="s">
        <v>958</v>
      </c>
      <c r="H974" s="16" t="s">
        <v>1851</v>
      </c>
      <c r="I974" s="16" t="s">
        <v>31</v>
      </c>
      <c r="J974" s="36">
        <v>29.01</v>
      </c>
      <c r="K974" t="str">
        <f t="shared" si="28"/>
        <v>，1746063</v>
      </c>
      <c r="L974" s="37" t="str">
        <f>VLOOKUP(E974,[1]应付款管理!$A$1:$I$1364,9,0)</f>
        <v>29.01</v>
      </c>
      <c r="M974">
        <f t="shared" si="29"/>
        <v>0</v>
      </c>
    </row>
    <row r="975" spans="2:13">
      <c r="B975" s="14" t="s">
        <v>1603</v>
      </c>
      <c r="C975" s="15">
        <v>477646828</v>
      </c>
      <c r="E975" t="s">
        <v>1852</v>
      </c>
      <c r="F975" s="15" t="s">
        <v>1603</v>
      </c>
      <c r="G975" s="15" t="s">
        <v>1314</v>
      </c>
      <c r="H975" s="16" t="s">
        <v>1853</v>
      </c>
      <c r="I975" s="16" t="s">
        <v>31</v>
      </c>
      <c r="J975" s="36">
        <v>65.68</v>
      </c>
      <c r="K975" t="str">
        <f t="shared" si="28"/>
        <v>，1746057</v>
      </c>
      <c r="L975" s="37" t="str">
        <f>VLOOKUP(E975,[1]应付款管理!$A$1:$I$1364,9,0)</f>
        <v>65.68</v>
      </c>
      <c r="M975">
        <f t="shared" si="29"/>
        <v>0</v>
      </c>
    </row>
    <row r="976" spans="2:13">
      <c r="B976" s="14" t="s">
        <v>1603</v>
      </c>
      <c r="C976" s="15">
        <v>477645924</v>
      </c>
      <c r="E976" t="s">
        <v>1854</v>
      </c>
      <c r="F976" s="15" t="s">
        <v>1603</v>
      </c>
      <c r="G976" s="15" t="s">
        <v>1314</v>
      </c>
      <c r="H976" s="16" t="s">
        <v>1855</v>
      </c>
      <c r="I976" s="16" t="s">
        <v>31</v>
      </c>
      <c r="J976" s="36">
        <v>24.45</v>
      </c>
      <c r="K976" t="str">
        <f t="shared" si="28"/>
        <v>，1746055</v>
      </c>
      <c r="L976" s="37" t="str">
        <f>VLOOKUP(E976,[1]应付款管理!$A$1:$I$1364,9,0)</f>
        <v>24.45</v>
      </c>
      <c r="M976">
        <f t="shared" si="29"/>
        <v>0</v>
      </c>
    </row>
    <row r="977" spans="2:13">
      <c r="B977" s="14" t="s">
        <v>1603</v>
      </c>
      <c r="C977" s="15">
        <v>477642912</v>
      </c>
      <c r="E977" t="s">
        <v>1856</v>
      </c>
      <c r="F977" s="15" t="s">
        <v>1603</v>
      </c>
      <c r="G977" s="15" t="s">
        <v>1314</v>
      </c>
      <c r="H977" s="16" t="s">
        <v>1857</v>
      </c>
      <c r="I977" s="16" t="s">
        <v>31</v>
      </c>
      <c r="J977" s="36">
        <v>83.54</v>
      </c>
      <c r="K977" t="str">
        <f t="shared" si="28"/>
        <v>，1746040</v>
      </c>
      <c r="L977" s="37" t="str">
        <f>VLOOKUP(E977,[1]应付款管理!$A$1:$I$1364,9,0)</f>
        <v>83.54</v>
      </c>
      <c r="M977">
        <f t="shared" si="29"/>
        <v>0</v>
      </c>
    </row>
    <row r="978" spans="2:13">
      <c r="B978" s="14" t="s">
        <v>1603</v>
      </c>
      <c r="C978" s="15">
        <v>477639388</v>
      </c>
      <c r="E978" t="s">
        <v>1858</v>
      </c>
      <c r="F978" s="15" t="s">
        <v>1603</v>
      </c>
      <c r="G978" s="15" t="s">
        <v>1314</v>
      </c>
      <c r="H978" s="16" t="s">
        <v>1859</v>
      </c>
      <c r="I978" s="16" t="s">
        <v>31</v>
      </c>
      <c r="J978" s="36">
        <v>92.68</v>
      </c>
      <c r="K978" t="str">
        <f t="shared" si="28"/>
        <v>，1746030</v>
      </c>
      <c r="L978" s="37" t="str">
        <f>VLOOKUP(E978,[1]应付款管理!$A$1:$I$1364,9,0)</f>
        <v>92.68</v>
      </c>
      <c r="M978">
        <f t="shared" si="29"/>
        <v>0</v>
      </c>
    </row>
    <row r="979" spans="2:13">
      <c r="B979" s="14" t="s">
        <v>1603</v>
      </c>
      <c r="C979" s="15">
        <v>477639236</v>
      </c>
      <c r="E979" t="s">
        <v>1860</v>
      </c>
      <c r="F979" s="15" t="s">
        <v>1603</v>
      </c>
      <c r="G979" s="15" t="s">
        <v>1314</v>
      </c>
      <c r="H979" s="16" t="s">
        <v>1857</v>
      </c>
      <c r="I979" s="16" t="s">
        <v>31</v>
      </c>
      <c r="J979" s="36">
        <v>83.54</v>
      </c>
      <c r="K979" t="str">
        <f t="shared" si="28"/>
        <v>，1746028</v>
      </c>
      <c r="L979" s="37" t="str">
        <f>VLOOKUP(E979,[1]应付款管理!$A$1:$I$1364,9,0)</f>
        <v>83.54</v>
      </c>
      <c r="M979">
        <f t="shared" si="29"/>
        <v>0</v>
      </c>
    </row>
    <row r="980" spans="2:13">
      <c r="B980" s="14" t="s">
        <v>1603</v>
      </c>
      <c r="C980" s="15">
        <v>477634808</v>
      </c>
      <c r="E980" t="s">
        <v>1861</v>
      </c>
      <c r="F980" s="15" t="s">
        <v>1603</v>
      </c>
      <c r="G980" s="15" t="s">
        <v>1314</v>
      </c>
      <c r="H980" s="16" t="s">
        <v>1862</v>
      </c>
      <c r="I980" s="16" t="s">
        <v>31</v>
      </c>
      <c r="J980" s="36">
        <v>30.43</v>
      </c>
      <c r="K980" t="str">
        <f t="shared" si="28"/>
        <v>，1746010</v>
      </c>
      <c r="L980" s="37" t="str">
        <f>VLOOKUP(E980,[1]应付款管理!$A$1:$I$1364,9,0)</f>
        <v>30.43</v>
      </c>
      <c r="M980">
        <f t="shared" si="29"/>
        <v>0</v>
      </c>
    </row>
    <row r="981" spans="2:13">
      <c r="B981" s="14" t="s">
        <v>1603</v>
      </c>
      <c r="C981" s="15">
        <v>477634628</v>
      </c>
      <c r="E981" t="s">
        <v>1863</v>
      </c>
      <c r="F981" s="15" t="s">
        <v>1603</v>
      </c>
      <c r="G981" s="15" t="s">
        <v>1314</v>
      </c>
      <c r="H981" s="16" t="s">
        <v>1864</v>
      </c>
      <c r="I981" s="16" t="s">
        <v>31</v>
      </c>
      <c r="J981" s="36">
        <v>46.49</v>
      </c>
      <c r="K981" t="str">
        <f t="shared" si="28"/>
        <v>，1746009</v>
      </c>
      <c r="L981" s="37" t="str">
        <f>VLOOKUP(E981,[1]应付款管理!$A$1:$I$1364,9,0)</f>
        <v>46.49</v>
      </c>
      <c r="M981">
        <f t="shared" si="29"/>
        <v>0</v>
      </c>
    </row>
    <row r="982" spans="2:13">
      <c r="B982" s="14" t="s">
        <v>1603</v>
      </c>
      <c r="C982" s="15">
        <v>477633460</v>
      </c>
      <c r="E982" t="s">
        <v>1865</v>
      </c>
      <c r="F982" s="15" t="s">
        <v>508</v>
      </c>
      <c r="G982" s="15" t="s">
        <v>161</v>
      </c>
      <c r="H982" s="16" t="s">
        <v>1866</v>
      </c>
      <c r="I982" s="16" t="s">
        <v>31</v>
      </c>
      <c r="J982" s="36">
        <v>288.24</v>
      </c>
      <c r="K982" t="str">
        <f t="shared" ref="K982:K1045" si="30">$K$20&amp;E982</f>
        <v>，1746004</v>
      </c>
      <c r="L982" s="37" t="str">
        <f>VLOOKUP(E982,[1]应付款管理!$A$1:$I$1364,9,0)</f>
        <v>288.24</v>
      </c>
      <c r="M982">
        <f t="shared" ref="M982:M1045" si="31">L982-J982</f>
        <v>0</v>
      </c>
    </row>
    <row r="983" spans="2:13">
      <c r="B983" s="14" t="s">
        <v>1603</v>
      </c>
      <c r="C983" s="15">
        <v>477632932</v>
      </c>
      <c r="E983" t="s">
        <v>1867</v>
      </c>
      <c r="F983" s="15" t="s">
        <v>508</v>
      </c>
      <c r="G983" s="15" t="s">
        <v>264</v>
      </c>
      <c r="H983" s="16" t="s">
        <v>1868</v>
      </c>
      <c r="I983" s="16" t="s">
        <v>31</v>
      </c>
      <c r="J983" s="36">
        <v>70.97</v>
      </c>
      <c r="K983" t="str">
        <f t="shared" si="30"/>
        <v>，1746001</v>
      </c>
      <c r="L983" s="37" t="str">
        <f>VLOOKUP(E983,[1]应付款管理!$A$1:$I$1364,9,0)</f>
        <v>70.97</v>
      </c>
      <c r="M983">
        <f t="shared" si="31"/>
        <v>0</v>
      </c>
    </row>
    <row r="984" spans="2:13">
      <c r="B984" s="14" t="s">
        <v>1603</v>
      </c>
      <c r="C984" s="15">
        <v>477632700</v>
      </c>
      <c r="E984" t="s">
        <v>1869</v>
      </c>
      <c r="F984" s="15" t="s">
        <v>1603</v>
      </c>
      <c r="G984" s="15" t="s">
        <v>1314</v>
      </c>
      <c r="H984" s="16" t="s">
        <v>1870</v>
      </c>
      <c r="I984" s="16" t="s">
        <v>31</v>
      </c>
      <c r="J984" s="36">
        <v>48.62</v>
      </c>
      <c r="K984" t="str">
        <f t="shared" si="30"/>
        <v>，1746000</v>
      </c>
      <c r="L984" s="37" t="str">
        <f>VLOOKUP(E984,[1]应付款管理!$A$1:$I$1364,9,0)</f>
        <v>48.62</v>
      </c>
      <c r="M984">
        <f t="shared" si="31"/>
        <v>0</v>
      </c>
    </row>
    <row r="985" spans="2:13">
      <c r="B985" s="14" t="s">
        <v>1603</v>
      </c>
      <c r="C985" s="15">
        <v>477629388</v>
      </c>
      <c r="E985" t="s">
        <v>1871</v>
      </c>
      <c r="F985" s="15" t="s">
        <v>1314</v>
      </c>
      <c r="G985" s="15" t="s">
        <v>958</v>
      </c>
      <c r="H985" s="16" t="s">
        <v>1872</v>
      </c>
      <c r="I985" s="16" t="s">
        <v>31</v>
      </c>
      <c r="J985" s="36">
        <v>37.29</v>
      </c>
      <c r="K985" t="str">
        <f t="shared" si="30"/>
        <v>，1745986</v>
      </c>
      <c r="L985" s="37" t="str">
        <f>VLOOKUP(E985,[1]应付款管理!$A$1:$I$1364,9,0)</f>
        <v>37.29</v>
      </c>
      <c r="M985">
        <f t="shared" si="31"/>
        <v>0</v>
      </c>
    </row>
    <row r="986" spans="2:13">
      <c r="B986" s="14" t="s">
        <v>1603</v>
      </c>
      <c r="C986" s="15">
        <v>477625580</v>
      </c>
      <c r="E986" t="s">
        <v>1873</v>
      </c>
      <c r="F986" s="15" t="s">
        <v>1603</v>
      </c>
      <c r="G986" s="15" t="s">
        <v>1314</v>
      </c>
      <c r="H986" s="16" t="s">
        <v>1874</v>
      </c>
      <c r="I986" s="16" t="s">
        <v>31</v>
      </c>
      <c r="J986" s="36">
        <v>41.2</v>
      </c>
      <c r="K986" t="str">
        <f t="shared" si="30"/>
        <v>，1745966</v>
      </c>
      <c r="L986" s="37" t="str">
        <f>VLOOKUP(E986,[1]应付款管理!$A$1:$I$1364,9,0)</f>
        <v>41.2</v>
      </c>
      <c r="M986">
        <f t="shared" si="31"/>
        <v>0</v>
      </c>
    </row>
    <row r="987" spans="2:13">
      <c r="B987" s="14" t="s">
        <v>1603</v>
      </c>
      <c r="C987" s="15">
        <v>477623056</v>
      </c>
      <c r="E987" t="s">
        <v>1875</v>
      </c>
      <c r="F987" s="15" t="s">
        <v>161</v>
      </c>
      <c r="G987" s="15" t="s">
        <v>85</v>
      </c>
      <c r="H987" s="16" t="s">
        <v>1876</v>
      </c>
      <c r="I987" s="16" t="s">
        <v>31</v>
      </c>
      <c r="J987" s="36">
        <v>92.32</v>
      </c>
      <c r="K987" t="str">
        <f t="shared" si="30"/>
        <v>，1745952</v>
      </c>
      <c r="L987" s="37" t="str">
        <f>VLOOKUP(E987,[1]应付款管理!$A$1:$I$1364,9,0)</f>
        <v>92.32</v>
      </c>
      <c r="M987">
        <f t="shared" si="31"/>
        <v>0</v>
      </c>
    </row>
    <row r="988" spans="2:13">
      <c r="B988" s="14" t="s">
        <v>1603</v>
      </c>
      <c r="C988" s="15">
        <v>477616872</v>
      </c>
      <c r="E988" t="s">
        <v>1877</v>
      </c>
      <c r="F988" s="15" t="s">
        <v>43</v>
      </c>
      <c r="G988" s="15" t="s">
        <v>29</v>
      </c>
      <c r="H988" s="16" t="s">
        <v>1878</v>
      </c>
      <c r="I988" s="16" t="s">
        <v>31</v>
      </c>
      <c r="J988" s="36">
        <v>336.9</v>
      </c>
      <c r="K988" t="str">
        <f t="shared" si="30"/>
        <v>，1745933</v>
      </c>
      <c r="L988" s="37" t="str">
        <f>VLOOKUP(E988,[1]应付款管理!$A$1:$I$1364,9,0)</f>
        <v>336.9</v>
      </c>
      <c r="M988">
        <f t="shared" si="31"/>
        <v>0</v>
      </c>
    </row>
    <row r="989" spans="2:13">
      <c r="B989" s="14" t="s">
        <v>1603</v>
      </c>
      <c r="C989" s="15">
        <v>477615424</v>
      </c>
      <c r="E989" t="s">
        <v>1879</v>
      </c>
      <c r="F989" s="15" t="s">
        <v>1603</v>
      </c>
      <c r="G989" s="15" t="s">
        <v>1314</v>
      </c>
      <c r="H989" s="16" t="s">
        <v>1583</v>
      </c>
      <c r="I989" s="16" t="s">
        <v>31</v>
      </c>
      <c r="J989" s="36">
        <v>53.44</v>
      </c>
      <c r="K989" t="str">
        <f t="shared" si="30"/>
        <v>，1745931</v>
      </c>
      <c r="L989" s="37" t="str">
        <f>VLOOKUP(E989,[1]应付款管理!$A$1:$I$1364,9,0)</f>
        <v>53.44</v>
      </c>
      <c r="M989">
        <f t="shared" si="31"/>
        <v>0</v>
      </c>
    </row>
    <row r="990" spans="2:13">
      <c r="B990" s="14" t="s">
        <v>1603</v>
      </c>
      <c r="C990" s="15">
        <v>477612332</v>
      </c>
      <c r="E990" t="s">
        <v>1880</v>
      </c>
      <c r="F990" s="15" t="s">
        <v>1603</v>
      </c>
      <c r="G990" s="15" t="s">
        <v>958</v>
      </c>
      <c r="H990" s="16" t="s">
        <v>1881</v>
      </c>
      <c r="I990" s="16" t="s">
        <v>31</v>
      </c>
      <c r="J990" s="36">
        <v>142.13</v>
      </c>
      <c r="K990" t="str">
        <f t="shared" si="30"/>
        <v>，1745913</v>
      </c>
      <c r="L990" s="37" t="str">
        <f>VLOOKUP(E990,[1]应付款管理!$A$1:$I$1364,9,0)</f>
        <v>142.14</v>
      </c>
      <c r="M990">
        <f t="shared" si="31"/>
        <v>0.00999999999999091</v>
      </c>
    </row>
    <row r="991" spans="2:13">
      <c r="B991" s="14" t="s">
        <v>1603</v>
      </c>
      <c r="C991" s="15">
        <v>477611528</v>
      </c>
      <c r="E991" t="s">
        <v>1882</v>
      </c>
      <c r="F991" s="15" t="s">
        <v>1603</v>
      </c>
      <c r="G991" s="15" t="s">
        <v>1314</v>
      </c>
      <c r="H991" s="16" t="s">
        <v>1583</v>
      </c>
      <c r="I991" s="16" t="s">
        <v>31</v>
      </c>
      <c r="J991" s="36">
        <v>53.44</v>
      </c>
      <c r="K991" t="str">
        <f t="shared" si="30"/>
        <v>，1745908</v>
      </c>
      <c r="L991" s="37" t="str">
        <f>VLOOKUP(E991,[1]应付款管理!$A$1:$I$1364,9,0)</f>
        <v>53.44</v>
      </c>
      <c r="M991">
        <f t="shared" si="31"/>
        <v>0</v>
      </c>
    </row>
    <row r="992" spans="2:13">
      <c r="B992" s="14" t="s">
        <v>1603</v>
      </c>
      <c r="C992" s="15">
        <v>477610456</v>
      </c>
      <c r="E992" t="s">
        <v>1883</v>
      </c>
      <c r="F992" s="15" t="s">
        <v>1603</v>
      </c>
      <c r="G992" s="15" t="s">
        <v>1314</v>
      </c>
      <c r="H992" s="16" t="s">
        <v>1884</v>
      </c>
      <c r="I992" s="16" t="s">
        <v>31</v>
      </c>
      <c r="J992" s="36">
        <v>80.83</v>
      </c>
      <c r="K992" t="str">
        <f t="shared" si="30"/>
        <v>，1745904</v>
      </c>
      <c r="L992" s="37" t="str">
        <f>VLOOKUP(E992,[1]应付款管理!$A$1:$I$1364,9,0)</f>
        <v>80.83</v>
      </c>
      <c r="M992">
        <f t="shared" si="31"/>
        <v>0</v>
      </c>
    </row>
    <row r="993" spans="2:13">
      <c r="B993" s="14" t="s">
        <v>1603</v>
      </c>
      <c r="C993" s="15">
        <v>477606188</v>
      </c>
      <c r="E993" t="s">
        <v>1885</v>
      </c>
      <c r="F993" s="15" t="s">
        <v>1603</v>
      </c>
      <c r="G993" s="15" t="s">
        <v>1314</v>
      </c>
      <c r="H993" s="16" t="s">
        <v>1886</v>
      </c>
      <c r="I993" s="16" t="s">
        <v>31</v>
      </c>
      <c r="J993" s="36">
        <v>78.79</v>
      </c>
      <c r="K993" t="str">
        <f t="shared" si="30"/>
        <v>，1745881</v>
      </c>
      <c r="L993" s="37" t="str">
        <f>VLOOKUP(E993,[1]应付款管理!$A$1:$I$1364,9,0)</f>
        <v>78.79</v>
      </c>
      <c r="M993">
        <f t="shared" si="31"/>
        <v>0</v>
      </c>
    </row>
    <row r="994" spans="2:13">
      <c r="B994" s="14" t="s">
        <v>1603</v>
      </c>
      <c r="C994" s="15">
        <v>477605976</v>
      </c>
      <c r="E994" t="s">
        <v>1887</v>
      </c>
      <c r="F994" s="15" t="s">
        <v>958</v>
      </c>
      <c r="G994" s="15" t="s">
        <v>264</v>
      </c>
      <c r="H994" s="16" t="s">
        <v>1888</v>
      </c>
      <c r="I994" s="16" t="s">
        <v>31</v>
      </c>
      <c r="J994" s="36">
        <v>92.24</v>
      </c>
      <c r="K994" t="str">
        <f t="shared" si="30"/>
        <v>，1745879</v>
      </c>
      <c r="L994" s="37" t="str">
        <f>VLOOKUP(E994,[1]应付款管理!$A$1:$I$1364,9,0)</f>
        <v>92.24</v>
      </c>
      <c r="M994">
        <f t="shared" si="31"/>
        <v>0</v>
      </c>
    </row>
    <row r="995" spans="2:13">
      <c r="B995" s="14" t="s">
        <v>1603</v>
      </c>
      <c r="C995" s="15">
        <v>477595128</v>
      </c>
      <c r="E995" t="s">
        <v>1889</v>
      </c>
      <c r="F995" s="15" t="s">
        <v>1603</v>
      </c>
      <c r="G995" s="15" t="s">
        <v>1314</v>
      </c>
      <c r="H995" s="16" t="s">
        <v>1890</v>
      </c>
      <c r="I995" s="16" t="s">
        <v>31</v>
      </c>
      <c r="J995" s="36">
        <v>29.48</v>
      </c>
      <c r="K995" t="str">
        <f t="shared" si="30"/>
        <v>，1745822</v>
      </c>
      <c r="L995" s="37" t="str">
        <f>VLOOKUP(E995,[1]应付款管理!$A$1:$I$1364,9,0)</f>
        <v>29.48</v>
      </c>
      <c r="M995">
        <f t="shared" si="31"/>
        <v>0</v>
      </c>
    </row>
    <row r="996" spans="2:13">
      <c r="B996" s="14" t="s">
        <v>1603</v>
      </c>
      <c r="C996" s="15">
        <v>477595088</v>
      </c>
      <c r="E996" t="s">
        <v>1891</v>
      </c>
      <c r="F996" s="15" t="s">
        <v>1603</v>
      </c>
      <c r="G996" s="15" t="s">
        <v>1314</v>
      </c>
      <c r="H996" s="16" t="s">
        <v>1892</v>
      </c>
      <c r="I996" s="16" t="s">
        <v>31</v>
      </c>
      <c r="J996" s="36">
        <v>82.96</v>
      </c>
      <c r="K996" t="str">
        <f t="shared" si="30"/>
        <v>，1745821</v>
      </c>
      <c r="L996" s="37" t="str">
        <f>VLOOKUP(E996,[1]应付款管理!$A$1:$I$1364,9,0)</f>
        <v>82.96</v>
      </c>
      <c r="M996">
        <f t="shared" si="31"/>
        <v>0</v>
      </c>
    </row>
    <row r="997" spans="2:13">
      <c r="B997" s="14" t="s">
        <v>1603</v>
      </c>
      <c r="C997" s="15">
        <v>477591236</v>
      </c>
      <c r="E997" t="s">
        <v>1893</v>
      </c>
      <c r="F997" s="15" t="s">
        <v>43</v>
      </c>
      <c r="G997" s="15" t="s">
        <v>27</v>
      </c>
      <c r="H997" s="16" t="s">
        <v>33</v>
      </c>
      <c r="I997" s="16" t="s">
        <v>31</v>
      </c>
      <c r="J997" s="36">
        <v>106.46</v>
      </c>
      <c r="K997" t="str">
        <f t="shared" si="30"/>
        <v>，1745807</v>
      </c>
      <c r="L997" s="37" t="str">
        <f>VLOOKUP(E997,[1]应付款管理!$A$1:$I$1364,9,0)</f>
        <v>106.46</v>
      </c>
      <c r="M997">
        <f t="shared" si="31"/>
        <v>0</v>
      </c>
    </row>
    <row r="998" spans="2:13">
      <c r="B998" s="14" t="s">
        <v>1603</v>
      </c>
      <c r="C998" s="15">
        <v>477590768</v>
      </c>
      <c r="E998" t="s">
        <v>1894</v>
      </c>
      <c r="F998" s="15" t="s">
        <v>508</v>
      </c>
      <c r="G998" s="15" t="s">
        <v>161</v>
      </c>
      <c r="H998" s="16" t="s">
        <v>1895</v>
      </c>
      <c r="I998" s="16" t="s">
        <v>31</v>
      </c>
      <c r="J998" s="36">
        <v>139.03</v>
      </c>
      <c r="K998" t="str">
        <f t="shared" si="30"/>
        <v>，1745801</v>
      </c>
      <c r="L998" s="37" t="str">
        <f>VLOOKUP(E998,[1]应付款管理!$A$1:$I$1364,9,0)</f>
        <v>139.04</v>
      </c>
      <c r="M998">
        <f t="shared" si="31"/>
        <v>0.00999999999999091</v>
      </c>
    </row>
    <row r="999" spans="2:13">
      <c r="B999" s="14" t="s">
        <v>1603</v>
      </c>
      <c r="C999" s="15">
        <v>477590468</v>
      </c>
      <c r="E999" t="s">
        <v>1896</v>
      </c>
      <c r="F999" s="15" t="s">
        <v>1314</v>
      </c>
      <c r="G999" s="15" t="s">
        <v>958</v>
      </c>
      <c r="H999" s="16" t="s">
        <v>1897</v>
      </c>
      <c r="I999" s="16" t="s">
        <v>31</v>
      </c>
      <c r="J999" s="36">
        <v>408.6</v>
      </c>
      <c r="K999" t="str">
        <f t="shared" si="30"/>
        <v>，1745800</v>
      </c>
      <c r="L999" s="37" t="str">
        <f>VLOOKUP(E999,[1]应付款管理!$A$1:$I$1364,9,0)</f>
        <v>408.6</v>
      </c>
      <c r="M999">
        <f t="shared" si="31"/>
        <v>0</v>
      </c>
    </row>
    <row r="1000" spans="2:13">
      <c r="B1000" s="14" t="s">
        <v>1603</v>
      </c>
      <c r="C1000" s="15">
        <v>477587720</v>
      </c>
      <c r="E1000" t="s">
        <v>1898</v>
      </c>
      <c r="F1000" s="15" t="s">
        <v>1314</v>
      </c>
      <c r="G1000" s="15" t="s">
        <v>264</v>
      </c>
      <c r="H1000" s="16" t="s">
        <v>1899</v>
      </c>
      <c r="I1000" s="16" t="s">
        <v>31</v>
      </c>
      <c r="J1000" s="36">
        <v>216.92</v>
      </c>
      <c r="K1000" t="str">
        <f t="shared" si="30"/>
        <v>，1745785</v>
      </c>
      <c r="L1000" s="37" t="str">
        <f>VLOOKUP(E1000,[1]应付款管理!$A$1:$I$1364,9,0)</f>
        <v>216.93</v>
      </c>
      <c r="M1000">
        <f t="shared" si="31"/>
        <v>0.0100000000000193</v>
      </c>
    </row>
    <row r="1001" spans="2:13">
      <c r="B1001" s="14" t="s">
        <v>1603</v>
      </c>
      <c r="C1001" s="15">
        <v>477586356</v>
      </c>
      <c r="E1001" t="s">
        <v>1900</v>
      </c>
      <c r="F1001" s="15" t="s">
        <v>1603</v>
      </c>
      <c r="G1001" s="15" t="s">
        <v>1314</v>
      </c>
      <c r="H1001" s="16" t="s">
        <v>1697</v>
      </c>
      <c r="I1001" s="16" t="s">
        <v>31</v>
      </c>
      <c r="J1001" s="36">
        <v>70.87</v>
      </c>
      <c r="K1001" t="str">
        <f t="shared" si="30"/>
        <v>，1745776</v>
      </c>
      <c r="L1001" s="37" t="str">
        <f>VLOOKUP(E1001,[1]应付款管理!$A$1:$I$1364,9,0)</f>
        <v>70.87</v>
      </c>
      <c r="M1001">
        <f t="shared" si="31"/>
        <v>0</v>
      </c>
    </row>
    <row r="1002" spans="2:13">
      <c r="B1002" s="14" t="s">
        <v>1603</v>
      </c>
      <c r="C1002" s="15">
        <v>477585496</v>
      </c>
      <c r="E1002" t="s">
        <v>1901</v>
      </c>
      <c r="F1002" s="15" t="s">
        <v>508</v>
      </c>
      <c r="G1002" s="15" t="s">
        <v>264</v>
      </c>
      <c r="H1002" s="16" t="s">
        <v>789</v>
      </c>
      <c r="I1002" s="16" t="s">
        <v>31</v>
      </c>
      <c r="J1002" s="36">
        <v>54.98</v>
      </c>
      <c r="K1002" t="str">
        <f t="shared" si="30"/>
        <v>，1745774</v>
      </c>
      <c r="L1002" s="37" t="str">
        <f>VLOOKUP(E1002,[1]应付款管理!$A$1:$I$1364,9,0)</f>
        <v>54.98</v>
      </c>
      <c r="M1002">
        <f t="shared" si="31"/>
        <v>0</v>
      </c>
    </row>
    <row r="1003" spans="2:13">
      <c r="B1003" s="14" t="s">
        <v>1603</v>
      </c>
      <c r="C1003" s="15">
        <v>477582180</v>
      </c>
      <c r="E1003" t="s">
        <v>1902</v>
      </c>
      <c r="F1003" s="15" t="s">
        <v>1603</v>
      </c>
      <c r="G1003" s="15" t="s">
        <v>1314</v>
      </c>
      <c r="H1003" s="16" t="s">
        <v>1903</v>
      </c>
      <c r="I1003" s="16" t="s">
        <v>31</v>
      </c>
      <c r="J1003" s="36">
        <v>43.74</v>
      </c>
      <c r="K1003" t="str">
        <f t="shared" si="30"/>
        <v>，1745766</v>
      </c>
      <c r="L1003" s="37" t="str">
        <f>VLOOKUP(E1003,[1]应付款管理!$A$1:$I$1364,9,0)</f>
        <v>43.74</v>
      </c>
      <c r="M1003">
        <f t="shared" si="31"/>
        <v>0</v>
      </c>
    </row>
    <row r="1004" spans="2:13">
      <c r="B1004" s="14" t="s">
        <v>1603</v>
      </c>
      <c r="C1004" s="15">
        <v>477581696</v>
      </c>
      <c r="E1004" t="s">
        <v>1904</v>
      </c>
      <c r="F1004" s="15" t="s">
        <v>1314</v>
      </c>
      <c r="G1004" s="15" t="s">
        <v>958</v>
      </c>
      <c r="H1004" s="16" t="s">
        <v>1905</v>
      </c>
      <c r="I1004" s="16" t="s">
        <v>31</v>
      </c>
      <c r="J1004" s="36">
        <v>23.48</v>
      </c>
      <c r="K1004" t="str">
        <f t="shared" si="30"/>
        <v>，1745764</v>
      </c>
      <c r="L1004" s="37" t="str">
        <f>VLOOKUP(E1004,[1]应付款管理!$A$1:$I$1364,9,0)</f>
        <v>23.48</v>
      </c>
      <c r="M1004">
        <f t="shared" si="31"/>
        <v>0</v>
      </c>
    </row>
    <row r="1005" spans="2:13">
      <c r="B1005" s="14" t="s">
        <v>1603</v>
      </c>
      <c r="C1005" s="15">
        <v>477576472</v>
      </c>
      <c r="E1005" t="s">
        <v>1906</v>
      </c>
      <c r="F1005" s="15" t="s">
        <v>958</v>
      </c>
      <c r="G1005" s="15" t="s">
        <v>508</v>
      </c>
      <c r="H1005" s="16" t="s">
        <v>1907</v>
      </c>
      <c r="I1005" s="16" t="s">
        <v>31</v>
      </c>
      <c r="J1005" s="36">
        <v>173.32</v>
      </c>
      <c r="K1005" t="str">
        <f t="shared" si="30"/>
        <v>，1745755</v>
      </c>
      <c r="L1005" s="37" t="str">
        <f>VLOOKUP(E1005,[1]应付款管理!$A$1:$I$1364,9,0)</f>
        <v>173.32</v>
      </c>
      <c r="M1005">
        <f t="shared" si="31"/>
        <v>0</v>
      </c>
    </row>
    <row r="1006" spans="2:13">
      <c r="B1006" s="14" t="s">
        <v>1603</v>
      </c>
      <c r="C1006" s="15">
        <v>477576016</v>
      </c>
      <c r="E1006" t="s">
        <v>1908</v>
      </c>
      <c r="F1006" s="15" t="s">
        <v>1603</v>
      </c>
      <c r="G1006" s="15" t="s">
        <v>1314</v>
      </c>
      <c r="H1006" s="16" t="s">
        <v>1909</v>
      </c>
      <c r="I1006" s="16" t="s">
        <v>31</v>
      </c>
      <c r="J1006" s="36">
        <v>70.35</v>
      </c>
      <c r="K1006" t="str">
        <f t="shared" si="30"/>
        <v>，1745754</v>
      </c>
      <c r="L1006" s="37" t="str">
        <f>VLOOKUP(E1006,[1]应付款管理!$A$1:$I$1364,9,0)</f>
        <v>70.35</v>
      </c>
      <c r="M1006">
        <f t="shared" si="31"/>
        <v>0</v>
      </c>
    </row>
    <row r="1007" spans="2:13">
      <c r="B1007" s="14" t="s">
        <v>1603</v>
      </c>
      <c r="C1007" s="15">
        <v>477575752</v>
      </c>
      <c r="E1007" t="s">
        <v>1910</v>
      </c>
      <c r="F1007" s="15" t="s">
        <v>1603</v>
      </c>
      <c r="G1007" s="15" t="s">
        <v>1314</v>
      </c>
      <c r="H1007" s="16" t="s">
        <v>1911</v>
      </c>
      <c r="I1007" s="16" t="s">
        <v>31</v>
      </c>
      <c r="J1007" s="36">
        <v>118.95</v>
      </c>
      <c r="K1007" t="str">
        <f t="shared" si="30"/>
        <v>，1745753</v>
      </c>
      <c r="L1007" s="37" t="str">
        <f>VLOOKUP(E1007,[1]应付款管理!$A$1:$I$1364,9,0)</f>
        <v>118.95</v>
      </c>
      <c r="M1007">
        <f t="shared" si="31"/>
        <v>0</v>
      </c>
    </row>
    <row r="1008" spans="2:13">
      <c r="B1008" s="14" t="s">
        <v>1603</v>
      </c>
      <c r="C1008" s="15">
        <v>477572392</v>
      </c>
      <c r="E1008" t="s">
        <v>1912</v>
      </c>
      <c r="F1008" s="15" t="s">
        <v>1603</v>
      </c>
      <c r="G1008" s="15" t="s">
        <v>1314</v>
      </c>
      <c r="H1008" s="16" t="s">
        <v>1913</v>
      </c>
      <c r="I1008" s="16" t="s">
        <v>31</v>
      </c>
      <c r="J1008" s="36">
        <v>71.62</v>
      </c>
      <c r="K1008" t="str">
        <f t="shared" si="30"/>
        <v>，1745741</v>
      </c>
      <c r="L1008" s="37" t="str">
        <f>VLOOKUP(E1008,[1]应付款管理!$A$1:$I$1364,9,0)</f>
        <v>71.62</v>
      </c>
      <c r="M1008">
        <f t="shared" si="31"/>
        <v>0</v>
      </c>
    </row>
    <row r="1009" spans="2:13">
      <c r="B1009" s="14" t="s">
        <v>1603</v>
      </c>
      <c r="C1009" s="15">
        <v>477571708</v>
      </c>
      <c r="E1009" t="s">
        <v>1914</v>
      </c>
      <c r="F1009" s="15" t="s">
        <v>27</v>
      </c>
      <c r="G1009" s="15" t="s">
        <v>29</v>
      </c>
      <c r="H1009" s="16" t="s">
        <v>1320</v>
      </c>
      <c r="I1009" s="16" t="s">
        <v>31</v>
      </c>
      <c r="J1009" s="36">
        <v>18.46</v>
      </c>
      <c r="K1009" t="str">
        <f t="shared" si="30"/>
        <v>，1745739</v>
      </c>
      <c r="L1009" s="37" t="str">
        <f>VLOOKUP(E1009,[1]应付款管理!$A$1:$I$1364,9,0)</f>
        <v>18.46</v>
      </c>
      <c r="M1009">
        <f t="shared" si="31"/>
        <v>0</v>
      </c>
    </row>
    <row r="1010" spans="2:13">
      <c r="B1010" s="14" t="s">
        <v>1603</v>
      </c>
      <c r="C1010" s="15">
        <v>477570208</v>
      </c>
      <c r="E1010" t="s">
        <v>1915</v>
      </c>
      <c r="F1010" s="15" t="s">
        <v>1314</v>
      </c>
      <c r="G1010" s="15" t="s">
        <v>958</v>
      </c>
      <c r="H1010" s="16" t="s">
        <v>892</v>
      </c>
      <c r="I1010" s="16" t="s">
        <v>31</v>
      </c>
      <c r="J1010" s="36">
        <v>112.83</v>
      </c>
      <c r="K1010" t="str">
        <f t="shared" si="30"/>
        <v>，1745733</v>
      </c>
      <c r="L1010" s="37" t="str">
        <f>VLOOKUP(E1010,[1]应付款管理!$A$1:$I$1364,9,0)</f>
        <v>112.83</v>
      </c>
      <c r="M1010">
        <f t="shared" si="31"/>
        <v>0</v>
      </c>
    </row>
    <row r="1011" spans="2:13">
      <c r="B1011" s="14" t="s">
        <v>1603</v>
      </c>
      <c r="C1011" s="15">
        <v>477570132</v>
      </c>
      <c r="E1011" t="s">
        <v>1916</v>
      </c>
      <c r="F1011" s="15" t="s">
        <v>1603</v>
      </c>
      <c r="G1011" s="15" t="s">
        <v>1314</v>
      </c>
      <c r="H1011" s="16" t="s">
        <v>1917</v>
      </c>
      <c r="I1011" s="16" t="s">
        <v>31</v>
      </c>
      <c r="J1011" s="36">
        <v>53.49</v>
      </c>
      <c r="K1011" t="str">
        <f t="shared" si="30"/>
        <v>，1745732</v>
      </c>
      <c r="L1011" s="37" t="str">
        <f>VLOOKUP(E1011,[1]应付款管理!$A$1:$I$1364,9,0)</f>
        <v>53.49</v>
      </c>
      <c r="M1011">
        <f t="shared" si="31"/>
        <v>0</v>
      </c>
    </row>
    <row r="1012" spans="2:13">
      <c r="B1012" s="14" t="s">
        <v>1603</v>
      </c>
      <c r="C1012" s="15">
        <v>477568652</v>
      </c>
      <c r="E1012" t="s">
        <v>1918</v>
      </c>
      <c r="F1012" s="15" t="s">
        <v>161</v>
      </c>
      <c r="G1012" s="15" t="s">
        <v>43</v>
      </c>
      <c r="H1012" s="16" t="s">
        <v>1919</v>
      </c>
      <c r="I1012" s="16" t="s">
        <v>31</v>
      </c>
      <c r="J1012" s="36">
        <v>212.08</v>
      </c>
      <c r="K1012" t="str">
        <f t="shared" si="30"/>
        <v>，1745725</v>
      </c>
      <c r="L1012" s="37" t="str">
        <f>VLOOKUP(E1012,[1]应付款管理!$A$1:$I$1364,9,0)</f>
        <v>212.08</v>
      </c>
      <c r="M1012">
        <f t="shared" si="31"/>
        <v>0</v>
      </c>
    </row>
    <row r="1013" spans="2:13">
      <c r="B1013" s="14" t="s">
        <v>1603</v>
      </c>
      <c r="C1013" s="15">
        <v>477568604</v>
      </c>
      <c r="E1013" t="s">
        <v>1920</v>
      </c>
      <c r="F1013" s="15" t="s">
        <v>264</v>
      </c>
      <c r="G1013" s="15" t="s">
        <v>161</v>
      </c>
      <c r="H1013" s="16" t="s">
        <v>1921</v>
      </c>
      <c r="I1013" s="16" t="s">
        <v>31</v>
      </c>
      <c r="J1013" s="36">
        <v>37.09</v>
      </c>
      <c r="K1013" t="str">
        <f t="shared" si="30"/>
        <v>，1745724</v>
      </c>
      <c r="L1013" s="37" t="str">
        <f>VLOOKUP(E1013,[1]应付款管理!$A$1:$I$1364,9,0)</f>
        <v>37.09</v>
      </c>
      <c r="M1013">
        <f t="shared" si="31"/>
        <v>0</v>
      </c>
    </row>
    <row r="1014" spans="2:13">
      <c r="B1014" s="14" t="s">
        <v>1603</v>
      </c>
      <c r="C1014" s="15">
        <v>477568344</v>
      </c>
      <c r="E1014" t="s">
        <v>1922</v>
      </c>
      <c r="F1014" s="15" t="s">
        <v>264</v>
      </c>
      <c r="G1014" s="15" t="s">
        <v>85</v>
      </c>
      <c r="H1014" s="16" t="s">
        <v>1923</v>
      </c>
      <c r="I1014" s="16" t="s">
        <v>31</v>
      </c>
      <c r="J1014" s="36">
        <v>165.92</v>
      </c>
      <c r="K1014" t="str">
        <f t="shared" si="30"/>
        <v>，1745722</v>
      </c>
      <c r="L1014" s="37" t="str">
        <f>VLOOKUP(E1014,[1]应付款管理!$A$1:$I$1364,9,0)</f>
        <v>165.92</v>
      </c>
      <c r="M1014">
        <f t="shared" si="31"/>
        <v>0</v>
      </c>
    </row>
    <row r="1015" spans="2:13">
      <c r="B1015" s="14" t="s">
        <v>1603</v>
      </c>
      <c r="C1015" s="15">
        <v>477567128</v>
      </c>
      <c r="E1015" t="s">
        <v>1924</v>
      </c>
      <c r="F1015" s="15" t="s">
        <v>1603</v>
      </c>
      <c r="G1015" s="15" t="s">
        <v>1314</v>
      </c>
      <c r="H1015" s="16" t="s">
        <v>1805</v>
      </c>
      <c r="I1015" s="16" t="s">
        <v>31</v>
      </c>
      <c r="J1015" s="36">
        <v>49.98</v>
      </c>
      <c r="K1015" t="str">
        <f t="shared" si="30"/>
        <v>，1745716</v>
      </c>
      <c r="L1015" s="37" t="str">
        <f>VLOOKUP(E1015,[1]应付款管理!$A$1:$I$1364,9,0)</f>
        <v>49.98</v>
      </c>
      <c r="M1015">
        <f t="shared" si="31"/>
        <v>0</v>
      </c>
    </row>
    <row r="1016" spans="2:13">
      <c r="B1016" s="14" t="s">
        <v>1603</v>
      </c>
      <c r="C1016" s="15">
        <v>477564584</v>
      </c>
      <c r="E1016" t="s">
        <v>1925</v>
      </c>
      <c r="F1016" s="15" t="s">
        <v>161</v>
      </c>
      <c r="G1016" s="15" t="s">
        <v>85</v>
      </c>
      <c r="H1016" s="16" t="s">
        <v>1926</v>
      </c>
      <c r="I1016" s="16" t="s">
        <v>31</v>
      </c>
      <c r="J1016" s="36">
        <v>113.44</v>
      </c>
      <c r="K1016" t="str">
        <f t="shared" si="30"/>
        <v>，1745704</v>
      </c>
      <c r="L1016" s="37" t="str">
        <f>VLOOKUP(E1016,[1]应付款管理!$A$1:$I$1364,9,0)</f>
        <v>113.44</v>
      </c>
      <c r="M1016">
        <f t="shared" si="31"/>
        <v>0</v>
      </c>
    </row>
    <row r="1017" spans="2:13">
      <c r="B1017" s="14" t="s">
        <v>1603</v>
      </c>
      <c r="C1017" s="15">
        <v>477562024</v>
      </c>
      <c r="E1017" t="s">
        <v>1927</v>
      </c>
      <c r="F1017" s="15" t="s">
        <v>1603</v>
      </c>
      <c r="G1017" s="15" t="s">
        <v>264</v>
      </c>
      <c r="H1017" s="16" t="s">
        <v>1928</v>
      </c>
      <c r="I1017" s="16" t="s">
        <v>31</v>
      </c>
      <c r="J1017" s="36">
        <v>154.56</v>
      </c>
      <c r="K1017" t="str">
        <f t="shared" si="30"/>
        <v>，1745695</v>
      </c>
      <c r="L1017" s="37" t="str">
        <f>VLOOKUP(E1017,[1]应付款管理!$A$1:$I$1364,9,0)</f>
        <v>154.56</v>
      </c>
      <c r="M1017">
        <f t="shared" si="31"/>
        <v>0</v>
      </c>
    </row>
    <row r="1018" spans="2:13">
      <c r="B1018" s="14" t="s">
        <v>1603</v>
      </c>
      <c r="C1018" s="15">
        <v>477559356</v>
      </c>
      <c r="E1018" t="s">
        <v>1929</v>
      </c>
      <c r="F1018" s="15" t="s">
        <v>1603</v>
      </c>
      <c r="G1018" s="15" t="s">
        <v>1314</v>
      </c>
      <c r="H1018" s="16" t="s">
        <v>1930</v>
      </c>
      <c r="I1018" s="16" t="s">
        <v>31</v>
      </c>
      <c r="J1018" s="36">
        <v>57.19</v>
      </c>
      <c r="K1018" t="str">
        <f t="shared" si="30"/>
        <v>，1745685</v>
      </c>
      <c r="L1018" s="37" t="str">
        <f>VLOOKUP(E1018,[1]应付款管理!$A$1:$I$1364,9,0)</f>
        <v>57.19</v>
      </c>
      <c r="M1018">
        <f t="shared" si="31"/>
        <v>0</v>
      </c>
    </row>
    <row r="1019" spans="2:13">
      <c r="B1019" s="14" t="s">
        <v>1603</v>
      </c>
      <c r="C1019" s="15">
        <v>477558096</v>
      </c>
      <c r="E1019" t="s">
        <v>1931</v>
      </c>
      <c r="F1019" s="15" t="s">
        <v>1603</v>
      </c>
      <c r="G1019" s="15" t="s">
        <v>1314</v>
      </c>
      <c r="H1019" s="16" t="s">
        <v>1932</v>
      </c>
      <c r="I1019" s="16" t="s">
        <v>31</v>
      </c>
      <c r="J1019" s="36">
        <v>87.02</v>
      </c>
      <c r="K1019" t="str">
        <f t="shared" si="30"/>
        <v>，1745680</v>
      </c>
      <c r="L1019" s="37" t="str">
        <f>VLOOKUP(E1019,[1]应付款管理!$A$1:$I$1364,9,0)</f>
        <v>87.02</v>
      </c>
      <c r="M1019">
        <f t="shared" si="31"/>
        <v>0</v>
      </c>
    </row>
    <row r="1020" spans="2:13">
      <c r="B1020" s="14" t="s">
        <v>1603</v>
      </c>
      <c r="C1020" s="15">
        <v>477557272</v>
      </c>
      <c r="E1020" t="s">
        <v>1933</v>
      </c>
      <c r="F1020" s="15" t="s">
        <v>1603</v>
      </c>
      <c r="G1020" s="15" t="s">
        <v>1314</v>
      </c>
      <c r="H1020" s="16" t="s">
        <v>1934</v>
      </c>
      <c r="I1020" s="16" t="s">
        <v>31</v>
      </c>
      <c r="J1020" s="36">
        <v>31.1</v>
      </c>
      <c r="K1020" t="str">
        <f t="shared" si="30"/>
        <v>，1745678</v>
      </c>
      <c r="L1020" s="37" t="str">
        <f>VLOOKUP(E1020,[1]应付款管理!$A$1:$I$1364,9,0)</f>
        <v>31.1</v>
      </c>
      <c r="M1020">
        <f t="shared" si="31"/>
        <v>0</v>
      </c>
    </row>
    <row r="1021" spans="2:13">
      <c r="B1021" s="14" t="s">
        <v>1603</v>
      </c>
      <c r="C1021" s="15">
        <v>477554272</v>
      </c>
      <c r="E1021" t="s">
        <v>1935</v>
      </c>
      <c r="F1021" s="15" t="s">
        <v>1603</v>
      </c>
      <c r="G1021" s="15" t="s">
        <v>1314</v>
      </c>
      <c r="H1021" s="16" t="s">
        <v>1936</v>
      </c>
      <c r="I1021" s="16" t="s">
        <v>31</v>
      </c>
      <c r="J1021" s="36">
        <v>29.51</v>
      </c>
      <c r="K1021" t="str">
        <f t="shared" si="30"/>
        <v>，1745670</v>
      </c>
      <c r="L1021" s="37" t="str">
        <f>VLOOKUP(E1021,[1]应付款管理!$A$1:$I$1364,9,0)</f>
        <v>29.51</v>
      </c>
      <c r="M1021">
        <f t="shared" si="31"/>
        <v>0</v>
      </c>
    </row>
    <row r="1022" spans="2:13">
      <c r="B1022" s="14" t="s">
        <v>1603</v>
      </c>
      <c r="C1022" s="15">
        <v>477552164</v>
      </c>
      <c r="E1022" t="s">
        <v>1937</v>
      </c>
      <c r="F1022" s="15" t="s">
        <v>1603</v>
      </c>
      <c r="G1022" s="15" t="s">
        <v>1314</v>
      </c>
      <c r="H1022" s="16" t="s">
        <v>1938</v>
      </c>
      <c r="I1022" s="16" t="s">
        <v>31</v>
      </c>
      <c r="J1022" s="36">
        <v>26.85</v>
      </c>
      <c r="K1022" t="str">
        <f t="shared" si="30"/>
        <v>，1745661</v>
      </c>
      <c r="L1022" s="37" t="str">
        <f>VLOOKUP(E1022,[1]应付款管理!$A$1:$I$1364,9,0)</f>
        <v>26.85</v>
      </c>
      <c r="M1022">
        <f t="shared" si="31"/>
        <v>0</v>
      </c>
    </row>
    <row r="1023" spans="2:13">
      <c r="B1023" s="14" t="s">
        <v>1603</v>
      </c>
      <c r="C1023" s="15">
        <v>477550852</v>
      </c>
      <c r="E1023" t="s">
        <v>1939</v>
      </c>
      <c r="F1023" s="15" t="s">
        <v>1603</v>
      </c>
      <c r="G1023" s="15" t="s">
        <v>1314</v>
      </c>
      <c r="H1023" s="16" t="s">
        <v>1940</v>
      </c>
      <c r="I1023" s="16" t="s">
        <v>31</v>
      </c>
      <c r="J1023" s="36">
        <v>26.45</v>
      </c>
      <c r="K1023" t="str">
        <f t="shared" si="30"/>
        <v>，1745656</v>
      </c>
      <c r="L1023" s="37" t="str">
        <f>VLOOKUP(E1023,[1]应付款管理!$A$1:$I$1364,9,0)</f>
        <v>26.45</v>
      </c>
      <c r="M1023">
        <f t="shared" si="31"/>
        <v>0</v>
      </c>
    </row>
    <row r="1024" spans="2:13">
      <c r="B1024" s="14" t="s">
        <v>1941</v>
      </c>
      <c r="C1024" s="15">
        <v>477542736</v>
      </c>
      <c r="E1024" t="s">
        <v>1942</v>
      </c>
      <c r="F1024" s="15" t="s">
        <v>264</v>
      </c>
      <c r="G1024" s="15" t="s">
        <v>161</v>
      </c>
      <c r="H1024" s="16" t="s">
        <v>1943</v>
      </c>
      <c r="I1024" s="16" t="s">
        <v>31</v>
      </c>
      <c r="J1024" s="36">
        <v>111.41</v>
      </c>
      <c r="K1024" t="str">
        <f t="shared" si="30"/>
        <v>，1745627</v>
      </c>
      <c r="L1024" s="37" t="str">
        <f>VLOOKUP(E1024,[1]应付款管理!$A$1:$I$1364,9,0)</f>
        <v>111.41</v>
      </c>
      <c r="M1024">
        <f t="shared" si="31"/>
        <v>0</v>
      </c>
    </row>
    <row r="1025" spans="2:13">
      <c r="B1025" s="14" t="s">
        <v>1941</v>
      </c>
      <c r="C1025" s="15">
        <v>477542684</v>
      </c>
      <c r="E1025" t="s">
        <v>1944</v>
      </c>
      <c r="F1025" s="15" t="s">
        <v>161</v>
      </c>
      <c r="G1025" s="15" t="s">
        <v>85</v>
      </c>
      <c r="H1025" s="16" t="s">
        <v>1945</v>
      </c>
      <c r="I1025" s="16" t="s">
        <v>31</v>
      </c>
      <c r="J1025" s="36">
        <v>57.11</v>
      </c>
      <c r="K1025" t="str">
        <f t="shared" si="30"/>
        <v>，1745626</v>
      </c>
      <c r="L1025" s="37" t="str">
        <f>VLOOKUP(E1025,[1]应付款管理!$A$1:$I$1364,9,0)</f>
        <v>57.11</v>
      </c>
      <c r="M1025">
        <f t="shared" si="31"/>
        <v>0</v>
      </c>
    </row>
    <row r="1026" spans="2:13">
      <c r="B1026" s="14" t="s">
        <v>1941</v>
      </c>
      <c r="C1026" s="15">
        <v>477542492</v>
      </c>
      <c r="E1026" t="s">
        <v>1946</v>
      </c>
      <c r="F1026" s="15" t="s">
        <v>1603</v>
      </c>
      <c r="G1026" s="15" t="s">
        <v>1314</v>
      </c>
      <c r="H1026" s="16" t="s">
        <v>1947</v>
      </c>
      <c r="I1026" s="16" t="s">
        <v>31</v>
      </c>
      <c r="J1026" s="36">
        <v>151.35</v>
      </c>
      <c r="K1026" t="str">
        <f t="shared" si="30"/>
        <v>，1745625</v>
      </c>
      <c r="L1026" s="37" t="str">
        <f>VLOOKUP(E1026,[1]应付款管理!$A$1:$I$1364,9,0)</f>
        <v>151.35</v>
      </c>
      <c r="M1026">
        <f t="shared" si="31"/>
        <v>0</v>
      </c>
    </row>
    <row r="1027" spans="2:13">
      <c r="B1027" s="14" t="s">
        <v>1941</v>
      </c>
      <c r="C1027" s="15">
        <v>477542448</v>
      </c>
      <c r="E1027" t="s">
        <v>1948</v>
      </c>
      <c r="F1027" s="15" t="s">
        <v>1603</v>
      </c>
      <c r="G1027" s="15" t="s">
        <v>1314</v>
      </c>
      <c r="H1027" s="16" t="s">
        <v>1892</v>
      </c>
      <c r="I1027" s="16" t="s">
        <v>31</v>
      </c>
      <c r="J1027" s="36">
        <v>82.96</v>
      </c>
      <c r="K1027" t="str">
        <f t="shared" si="30"/>
        <v>，1745624</v>
      </c>
      <c r="L1027" s="37" t="str">
        <f>VLOOKUP(E1027,[1]应付款管理!$A$1:$I$1364,9,0)</f>
        <v>82.96</v>
      </c>
      <c r="M1027">
        <f t="shared" si="31"/>
        <v>0</v>
      </c>
    </row>
    <row r="1028" spans="2:13">
      <c r="B1028" s="14" t="s">
        <v>1941</v>
      </c>
      <c r="C1028" s="15">
        <v>477541056</v>
      </c>
      <c r="E1028" t="s">
        <v>1949</v>
      </c>
      <c r="F1028" s="15" t="s">
        <v>1314</v>
      </c>
      <c r="G1028" s="15" t="s">
        <v>958</v>
      </c>
      <c r="H1028" s="16" t="s">
        <v>1950</v>
      </c>
      <c r="I1028" s="16" t="s">
        <v>31</v>
      </c>
      <c r="J1028" s="36">
        <v>20.18</v>
      </c>
      <c r="K1028" t="str">
        <f t="shared" si="30"/>
        <v>，1745617</v>
      </c>
      <c r="L1028" s="37" t="str">
        <f>VLOOKUP(E1028,[1]应付款管理!$A$1:$I$1364,9,0)</f>
        <v>20.18</v>
      </c>
      <c r="M1028">
        <f t="shared" si="31"/>
        <v>0</v>
      </c>
    </row>
    <row r="1029" spans="2:13">
      <c r="B1029" s="14" t="s">
        <v>1941</v>
      </c>
      <c r="C1029" s="15">
        <v>477541040</v>
      </c>
      <c r="E1029" t="s">
        <v>1951</v>
      </c>
      <c r="F1029" s="15" t="s">
        <v>1314</v>
      </c>
      <c r="G1029" s="15" t="s">
        <v>958</v>
      </c>
      <c r="H1029" s="16" t="s">
        <v>1952</v>
      </c>
      <c r="I1029" s="16" t="s">
        <v>31</v>
      </c>
      <c r="J1029" s="36">
        <v>29.13</v>
      </c>
      <c r="K1029" t="str">
        <f t="shared" si="30"/>
        <v>，1745616</v>
      </c>
      <c r="L1029" s="37" t="str">
        <f>VLOOKUP(E1029,[1]应付款管理!$A$1:$I$1364,9,0)</f>
        <v>29.13</v>
      </c>
      <c r="M1029">
        <f t="shared" si="31"/>
        <v>0</v>
      </c>
    </row>
    <row r="1030" spans="2:13">
      <c r="B1030" s="14" t="s">
        <v>1941</v>
      </c>
      <c r="C1030" s="15">
        <v>477539500</v>
      </c>
      <c r="E1030" t="s">
        <v>1953</v>
      </c>
      <c r="F1030" s="15" t="s">
        <v>161</v>
      </c>
      <c r="G1030" s="15" t="s">
        <v>43</v>
      </c>
      <c r="H1030" s="16" t="s">
        <v>1954</v>
      </c>
      <c r="I1030" s="16" t="s">
        <v>31</v>
      </c>
      <c r="J1030" s="36">
        <v>100.55</v>
      </c>
      <c r="K1030" t="str">
        <f t="shared" si="30"/>
        <v>，1745609</v>
      </c>
      <c r="L1030" s="37" t="str">
        <f>VLOOKUP(E1030,[1]应付款管理!$A$1:$I$1364,9,0)</f>
        <v>100.56</v>
      </c>
      <c r="M1030">
        <f t="shared" si="31"/>
        <v>0.0100000000000051</v>
      </c>
    </row>
    <row r="1031" spans="2:13">
      <c r="B1031" s="14" t="s">
        <v>1941</v>
      </c>
      <c r="C1031" s="15">
        <v>477536372</v>
      </c>
      <c r="E1031" t="s">
        <v>1955</v>
      </c>
      <c r="F1031" s="15" t="s">
        <v>161</v>
      </c>
      <c r="G1031" s="15" t="s">
        <v>43</v>
      </c>
      <c r="H1031" s="16" t="s">
        <v>1956</v>
      </c>
      <c r="I1031" s="16" t="s">
        <v>31</v>
      </c>
      <c r="J1031" s="36">
        <v>34.01</v>
      </c>
      <c r="K1031" t="str">
        <f t="shared" si="30"/>
        <v>，1745602</v>
      </c>
      <c r="L1031" s="37" t="str">
        <f>VLOOKUP(E1031,[1]应付款管理!$A$1:$I$1364,9,0)</f>
        <v>34.02</v>
      </c>
      <c r="M1031">
        <f t="shared" si="31"/>
        <v>0.0100000000000051</v>
      </c>
    </row>
    <row r="1032" spans="2:13">
      <c r="B1032" s="14" t="s">
        <v>1941</v>
      </c>
      <c r="C1032" s="15">
        <v>477535196</v>
      </c>
      <c r="E1032" t="s">
        <v>1957</v>
      </c>
      <c r="F1032" s="15" t="s">
        <v>1603</v>
      </c>
      <c r="G1032" s="15" t="s">
        <v>958</v>
      </c>
      <c r="H1032" s="16" t="s">
        <v>1958</v>
      </c>
      <c r="I1032" s="16" t="s">
        <v>31</v>
      </c>
      <c r="J1032" s="36">
        <v>155.42</v>
      </c>
      <c r="K1032" t="str">
        <f t="shared" si="30"/>
        <v>，1745601</v>
      </c>
      <c r="L1032" s="37" t="str">
        <f>VLOOKUP(E1032,[1]应付款管理!$A$1:$I$1364,9,0)</f>
        <v>155.42</v>
      </c>
      <c r="M1032">
        <f t="shared" si="31"/>
        <v>0</v>
      </c>
    </row>
    <row r="1033" spans="2:13">
      <c r="B1033" s="14" t="s">
        <v>1941</v>
      </c>
      <c r="C1033" s="15">
        <v>477534216</v>
      </c>
      <c r="E1033" t="s">
        <v>1959</v>
      </c>
      <c r="F1033" s="15" t="s">
        <v>1603</v>
      </c>
      <c r="G1033" s="15" t="s">
        <v>1314</v>
      </c>
      <c r="H1033" s="16" t="s">
        <v>1960</v>
      </c>
      <c r="I1033" s="16" t="s">
        <v>31</v>
      </c>
      <c r="J1033" s="36">
        <v>15.17</v>
      </c>
      <c r="K1033" t="str">
        <f t="shared" si="30"/>
        <v>，1745597</v>
      </c>
      <c r="L1033" s="37" t="str">
        <f>VLOOKUP(E1033,[1]应付款管理!$A$1:$I$1364,9,0)</f>
        <v>15.17</v>
      </c>
      <c r="M1033">
        <f t="shared" si="31"/>
        <v>0</v>
      </c>
    </row>
    <row r="1034" spans="2:13">
      <c r="B1034" s="14" t="s">
        <v>1941</v>
      </c>
      <c r="C1034" s="15">
        <v>477532580</v>
      </c>
      <c r="E1034" t="s">
        <v>1961</v>
      </c>
      <c r="F1034" s="15" t="s">
        <v>1314</v>
      </c>
      <c r="G1034" s="15" t="s">
        <v>264</v>
      </c>
      <c r="H1034" s="16" t="s">
        <v>1962</v>
      </c>
      <c r="I1034" s="16" t="s">
        <v>31</v>
      </c>
      <c r="J1034" s="36">
        <v>51.87</v>
      </c>
      <c r="K1034" t="str">
        <f t="shared" si="30"/>
        <v>，1745590</v>
      </c>
      <c r="L1034" s="37" t="str">
        <f>VLOOKUP(E1034,[1]应付款管理!$A$1:$I$1364,9,0)</f>
        <v>51.87</v>
      </c>
      <c r="M1034">
        <f t="shared" si="31"/>
        <v>0</v>
      </c>
    </row>
    <row r="1035" spans="2:13">
      <c r="B1035" s="14" t="s">
        <v>1941</v>
      </c>
      <c r="C1035" s="15">
        <v>477527252</v>
      </c>
      <c r="E1035" t="s">
        <v>1963</v>
      </c>
      <c r="F1035" s="15" t="s">
        <v>958</v>
      </c>
      <c r="G1035" s="15" t="s">
        <v>161</v>
      </c>
      <c r="H1035" s="16" t="s">
        <v>1964</v>
      </c>
      <c r="I1035" s="16" t="s">
        <v>31</v>
      </c>
      <c r="J1035" s="36">
        <v>127.5</v>
      </c>
      <c r="K1035" t="str">
        <f t="shared" si="30"/>
        <v>，1745575</v>
      </c>
      <c r="L1035" s="37" t="str">
        <f>VLOOKUP(E1035,[1]应付款管理!$A$1:$I$1364,9,0)</f>
        <v>127.5</v>
      </c>
      <c r="M1035">
        <f t="shared" si="31"/>
        <v>0</v>
      </c>
    </row>
    <row r="1036" spans="2:13">
      <c r="B1036" s="14" t="s">
        <v>1941</v>
      </c>
      <c r="C1036" s="15">
        <v>477525428</v>
      </c>
      <c r="E1036" t="s">
        <v>1965</v>
      </c>
      <c r="F1036" s="15" t="s">
        <v>508</v>
      </c>
      <c r="G1036" s="15" t="s">
        <v>264</v>
      </c>
      <c r="H1036" s="16" t="s">
        <v>1966</v>
      </c>
      <c r="I1036" s="16" t="s">
        <v>31</v>
      </c>
      <c r="J1036" s="36">
        <v>25.96</v>
      </c>
      <c r="K1036" t="str">
        <f t="shared" si="30"/>
        <v>，1745569</v>
      </c>
      <c r="L1036" s="37" t="str">
        <f>VLOOKUP(E1036,[1]应付款管理!$A$1:$I$1364,9,0)</f>
        <v>25.96</v>
      </c>
      <c r="M1036">
        <f t="shared" si="31"/>
        <v>0</v>
      </c>
    </row>
    <row r="1037" spans="2:13">
      <c r="B1037" s="14" t="s">
        <v>1941</v>
      </c>
      <c r="C1037" s="15">
        <v>477521736</v>
      </c>
      <c r="E1037" t="s">
        <v>1967</v>
      </c>
      <c r="F1037" s="15" t="s">
        <v>1603</v>
      </c>
      <c r="G1037" s="15" t="s">
        <v>1314</v>
      </c>
      <c r="H1037" s="16" t="s">
        <v>1968</v>
      </c>
      <c r="I1037" s="16" t="s">
        <v>31</v>
      </c>
      <c r="J1037" s="36">
        <v>49.35</v>
      </c>
      <c r="K1037" t="str">
        <f t="shared" si="30"/>
        <v>，1745554</v>
      </c>
      <c r="L1037" s="37" t="str">
        <f>VLOOKUP(E1037,[1]应付款管理!$A$1:$I$1364,9,0)</f>
        <v>49.35</v>
      </c>
      <c r="M1037">
        <f t="shared" si="31"/>
        <v>0</v>
      </c>
    </row>
    <row r="1038" spans="2:13">
      <c r="B1038" s="14" t="s">
        <v>1941</v>
      </c>
      <c r="C1038" s="15">
        <v>477505792</v>
      </c>
      <c r="E1038" t="s">
        <v>1969</v>
      </c>
      <c r="F1038" s="15" t="s">
        <v>161</v>
      </c>
      <c r="G1038" s="15" t="s">
        <v>85</v>
      </c>
      <c r="H1038" s="16" t="s">
        <v>1970</v>
      </c>
      <c r="I1038" s="16" t="s">
        <v>31</v>
      </c>
      <c r="J1038" s="36">
        <v>177.04</v>
      </c>
      <c r="K1038" t="str">
        <f t="shared" si="30"/>
        <v>，1745509</v>
      </c>
      <c r="L1038" s="37" t="str">
        <f>VLOOKUP(E1038,[1]应付款管理!$A$1:$I$1364,9,0)</f>
        <v>177.04</v>
      </c>
      <c r="M1038">
        <f t="shared" si="31"/>
        <v>0</v>
      </c>
    </row>
    <row r="1039" spans="2:13">
      <c r="B1039" s="14" t="s">
        <v>1941</v>
      </c>
      <c r="C1039" s="15">
        <v>477504408</v>
      </c>
      <c r="E1039" t="s">
        <v>1971</v>
      </c>
      <c r="F1039" s="15" t="s">
        <v>1314</v>
      </c>
      <c r="G1039" s="15" t="s">
        <v>958</v>
      </c>
      <c r="H1039" s="16" t="s">
        <v>1972</v>
      </c>
      <c r="I1039" s="16" t="s">
        <v>31</v>
      </c>
      <c r="J1039" s="36">
        <v>55.94</v>
      </c>
      <c r="K1039" t="str">
        <f t="shared" si="30"/>
        <v>，1745505</v>
      </c>
      <c r="L1039" s="37" t="str">
        <f>VLOOKUP(E1039,[1]应付款管理!$A$1:$I$1364,9,0)</f>
        <v>55.94</v>
      </c>
      <c r="M1039">
        <f t="shared" si="31"/>
        <v>0</v>
      </c>
    </row>
    <row r="1040" spans="2:13">
      <c r="B1040" s="14" t="s">
        <v>1941</v>
      </c>
      <c r="C1040" s="15">
        <v>477494260</v>
      </c>
      <c r="E1040" t="s">
        <v>1973</v>
      </c>
      <c r="F1040" s="15" t="s">
        <v>508</v>
      </c>
      <c r="G1040" s="15" t="s">
        <v>85</v>
      </c>
      <c r="H1040" s="16" t="s">
        <v>1974</v>
      </c>
      <c r="I1040" s="16" t="s">
        <v>31</v>
      </c>
      <c r="J1040" s="36">
        <v>493.49</v>
      </c>
      <c r="K1040" t="str">
        <f t="shared" si="30"/>
        <v>，1745475</v>
      </c>
      <c r="L1040" s="37" t="str">
        <f>VLOOKUP(E1040,[1]应付款管理!$A$1:$I$1364,9,0)</f>
        <v>493.5</v>
      </c>
      <c r="M1040">
        <f t="shared" si="31"/>
        <v>0.00999999999999091</v>
      </c>
    </row>
    <row r="1041" spans="2:13">
      <c r="B1041" s="14" t="s">
        <v>1941</v>
      </c>
      <c r="C1041" s="15">
        <v>477492288</v>
      </c>
      <c r="E1041" t="s">
        <v>1975</v>
      </c>
      <c r="F1041" s="15" t="s">
        <v>1603</v>
      </c>
      <c r="G1041" s="15" t="s">
        <v>958</v>
      </c>
      <c r="H1041" s="16" t="s">
        <v>1976</v>
      </c>
      <c r="I1041" s="16" t="s">
        <v>31</v>
      </c>
      <c r="J1041" s="36">
        <v>82.2</v>
      </c>
      <c r="K1041" t="str">
        <f t="shared" si="30"/>
        <v>，1745467</v>
      </c>
      <c r="L1041" s="37" t="str">
        <f>VLOOKUP(E1041,[1]应付款管理!$A$1:$I$1364,9,0)</f>
        <v>82.2</v>
      </c>
      <c r="M1041">
        <f t="shared" si="31"/>
        <v>0</v>
      </c>
    </row>
    <row r="1042" spans="2:13">
      <c r="B1042" s="14" t="s">
        <v>1941</v>
      </c>
      <c r="C1042" s="15">
        <v>477487872</v>
      </c>
      <c r="E1042" t="s">
        <v>1977</v>
      </c>
      <c r="F1042" s="15" t="s">
        <v>508</v>
      </c>
      <c r="G1042" s="15" t="s">
        <v>85</v>
      </c>
      <c r="H1042" s="16" t="s">
        <v>1978</v>
      </c>
      <c r="I1042" s="16" t="s">
        <v>31</v>
      </c>
      <c r="J1042" s="36">
        <v>217.41</v>
      </c>
      <c r="K1042" t="str">
        <f t="shared" si="30"/>
        <v>，1745452</v>
      </c>
      <c r="L1042" s="37" t="str">
        <f>VLOOKUP(E1042,[1]应付款管理!$A$1:$I$1364,9,0)</f>
        <v>217.41</v>
      </c>
      <c r="M1042">
        <f t="shared" si="31"/>
        <v>0</v>
      </c>
    </row>
    <row r="1043" spans="2:13">
      <c r="B1043" s="14" t="s">
        <v>1941</v>
      </c>
      <c r="C1043" s="15">
        <v>477483924</v>
      </c>
      <c r="E1043" t="s">
        <v>1979</v>
      </c>
      <c r="F1043" s="15" t="s">
        <v>1603</v>
      </c>
      <c r="G1043" s="15" t="s">
        <v>508</v>
      </c>
      <c r="H1043" s="16" t="s">
        <v>1980</v>
      </c>
      <c r="I1043" s="16" t="s">
        <v>31</v>
      </c>
      <c r="J1043" s="36">
        <v>88.48</v>
      </c>
      <c r="K1043" t="str">
        <f t="shared" si="30"/>
        <v>，1745441</v>
      </c>
      <c r="L1043" s="37" t="str">
        <f>VLOOKUP(E1043,[1]应付款管理!$A$1:$I$1364,9,0)</f>
        <v>88.47</v>
      </c>
      <c r="M1043">
        <f t="shared" si="31"/>
        <v>-0.0100000000000051</v>
      </c>
    </row>
    <row r="1044" spans="2:13">
      <c r="B1044" s="14" t="s">
        <v>1941</v>
      </c>
      <c r="C1044" s="15">
        <v>477479468</v>
      </c>
      <c r="E1044" t="s">
        <v>1981</v>
      </c>
      <c r="F1044" s="15" t="s">
        <v>1603</v>
      </c>
      <c r="G1044" s="15" t="s">
        <v>1314</v>
      </c>
      <c r="H1044" s="16" t="s">
        <v>1913</v>
      </c>
      <c r="I1044" s="16" t="s">
        <v>31</v>
      </c>
      <c r="J1044" s="36">
        <v>71.62</v>
      </c>
      <c r="K1044" t="str">
        <f t="shared" si="30"/>
        <v>，1745421</v>
      </c>
      <c r="L1044" s="37" t="str">
        <f>VLOOKUP(E1044,[1]应付款管理!$A$1:$I$1364,9,0)</f>
        <v>71.62</v>
      </c>
      <c r="M1044">
        <f t="shared" si="31"/>
        <v>0</v>
      </c>
    </row>
    <row r="1045" spans="2:13">
      <c r="B1045" s="14" t="s">
        <v>1941</v>
      </c>
      <c r="C1045" s="15">
        <v>477474620</v>
      </c>
      <c r="E1045" t="s">
        <v>1982</v>
      </c>
      <c r="F1045" s="15" t="s">
        <v>1603</v>
      </c>
      <c r="G1045" s="15" t="s">
        <v>1314</v>
      </c>
      <c r="H1045" s="16" t="s">
        <v>1983</v>
      </c>
      <c r="I1045" s="16" t="s">
        <v>31</v>
      </c>
      <c r="J1045" s="36">
        <v>35.58</v>
      </c>
      <c r="K1045" t="str">
        <f t="shared" si="30"/>
        <v>，1745407</v>
      </c>
      <c r="L1045" s="37" t="str">
        <f>VLOOKUP(E1045,[1]应付款管理!$A$1:$I$1364,9,0)</f>
        <v>35.58</v>
      </c>
      <c r="M1045">
        <f t="shared" si="31"/>
        <v>0</v>
      </c>
    </row>
    <row r="1046" spans="2:13">
      <c r="B1046" s="14" t="s">
        <v>1941</v>
      </c>
      <c r="C1046" s="15">
        <v>477471600</v>
      </c>
      <c r="E1046" t="s">
        <v>1984</v>
      </c>
      <c r="F1046" s="15" t="s">
        <v>508</v>
      </c>
      <c r="G1046" s="15" t="s">
        <v>264</v>
      </c>
      <c r="H1046" s="16" t="s">
        <v>1985</v>
      </c>
      <c r="I1046" s="16" t="s">
        <v>31</v>
      </c>
      <c r="J1046" s="36">
        <v>188.94</v>
      </c>
      <c r="K1046" t="str">
        <f t="shared" ref="K1046:K1109" si="32">$K$20&amp;E1046</f>
        <v>，1745398</v>
      </c>
      <c r="L1046" s="37" t="str">
        <f>VLOOKUP(E1046,[1]应付款管理!$A$1:$I$1364,9,0)</f>
        <v>188.94</v>
      </c>
      <c r="M1046">
        <f t="shared" ref="M1046:M1109" si="33">L1046-J1046</f>
        <v>0</v>
      </c>
    </row>
    <row r="1047" spans="2:13">
      <c r="B1047" s="14" t="s">
        <v>1941</v>
      </c>
      <c r="C1047" s="15">
        <v>477463688</v>
      </c>
      <c r="E1047" t="s">
        <v>1986</v>
      </c>
      <c r="F1047" s="15" t="s">
        <v>1603</v>
      </c>
      <c r="G1047" s="15" t="s">
        <v>1314</v>
      </c>
      <c r="H1047" s="16" t="s">
        <v>1987</v>
      </c>
      <c r="I1047" s="16" t="s">
        <v>31</v>
      </c>
      <c r="J1047" s="36">
        <v>46.2</v>
      </c>
      <c r="K1047" t="str">
        <f t="shared" si="32"/>
        <v>，1745370</v>
      </c>
      <c r="L1047" s="37" t="str">
        <f>VLOOKUP(E1047,[1]应付款管理!$A$1:$I$1364,9,0)</f>
        <v>46.2</v>
      </c>
      <c r="M1047">
        <f t="shared" si="33"/>
        <v>0</v>
      </c>
    </row>
    <row r="1048" spans="2:13">
      <c r="B1048" s="14" t="s">
        <v>1941</v>
      </c>
      <c r="C1048" s="15">
        <v>477461532</v>
      </c>
      <c r="E1048" t="s">
        <v>1988</v>
      </c>
      <c r="F1048" s="15" t="s">
        <v>161</v>
      </c>
      <c r="G1048" s="15" t="s">
        <v>85</v>
      </c>
      <c r="H1048" s="16" t="s">
        <v>1989</v>
      </c>
      <c r="I1048" s="16" t="s">
        <v>31</v>
      </c>
      <c r="J1048" s="36">
        <v>44.25</v>
      </c>
      <c r="K1048" t="str">
        <f t="shared" si="32"/>
        <v>，1745364</v>
      </c>
      <c r="L1048" s="37" t="str">
        <f>VLOOKUP(E1048,[1]应付款管理!$A$1:$I$1364,9,0)</f>
        <v>44.25</v>
      </c>
      <c r="M1048">
        <f t="shared" si="33"/>
        <v>0</v>
      </c>
    </row>
    <row r="1049" spans="2:13">
      <c r="B1049" s="14" t="s">
        <v>1941</v>
      </c>
      <c r="C1049" s="15">
        <v>477461512</v>
      </c>
      <c r="E1049" t="s">
        <v>1990</v>
      </c>
      <c r="F1049" s="15" t="s">
        <v>264</v>
      </c>
      <c r="G1049" s="15" t="s">
        <v>85</v>
      </c>
      <c r="H1049" s="16" t="s">
        <v>1991</v>
      </c>
      <c r="I1049" s="16" t="s">
        <v>31</v>
      </c>
      <c r="J1049" s="36">
        <v>111.58</v>
      </c>
      <c r="K1049" t="str">
        <f t="shared" si="32"/>
        <v>，1745363</v>
      </c>
      <c r="L1049" s="37" t="str">
        <f>VLOOKUP(E1049,[1]应付款管理!$A$1:$I$1364,9,0)</f>
        <v>111.58</v>
      </c>
      <c r="M1049">
        <f t="shared" si="33"/>
        <v>0</v>
      </c>
    </row>
    <row r="1050" spans="2:13">
      <c r="B1050" s="14" t="s">
        <v>1941</v>
      </c>
      <c r="C1050" s="15">
        <v>477452776</v>
      </c>
      <c r="E1050" t="s">
        <v>1992</v>
      </c>
      <c r="F1050" s="15" t="s">
        <v>1941</v>
      </c>
      <c r="G1050" s="15" t="s">
        <v>1603</v>
      </c>
      <c r="H1050" s="16" t="s">
        <v>1993</v>
      </c>
      <c r="I1050" s="16" t="s">
        <v>31</v>
      </c>
      <c r="J1050" s="36">
        <v>31.72</v>
      </c>
      <c r="K1050" t="str">
        <f t="shared" si="32"/>
        <v>，1745346</v>
      </c>
      <c r="L1050" s="37" t="str">
        <f>VLOOKUP(E1050,[1]应付款管理!$A$1:$I$1364,9,0)</f>
        <v>31.72</v>
      </c>
      <c r="M1050">
        <f t="shared" si="33"/>
        <v>0</v>
      </c>
    </row>
    <row r="1051" spans="2:13">
      <c r="B1051" s="14" t="s">
        <v>1941</v>
      </c>
      <c r="C1051" s="15">
        <v>477451016</v>
      </c>
      <c r="E1051" t="s">
        <v>1994</v>
      </c>
      <c r="F1051" s="15" t="s">
        <v>1603</v>
      </c>
      <c r="G1051" s="15" t="s">
        <v>508</v>
      </c>
      <c r="H1051" s="16" t="s">
        <v>1995</v>
      </c>
      <c r="I1051" s="16" t="s">
        <v>31</v>
      </c>
      <c r="J1051" s="36">
        <v>265.41</v>
      </c>
      <c r="K1051" t="str">
        <f t="shared" si="32"/>
        <v>，1745340</v>
      </c>
      <c r="L1051" s="37" t="str">
        <f>VLOOKUP(E1051,[1]应付款管理!$A$1:$I$1364,9,0)</f>
        <v>265.41</v>
      </c>
      <c r="M1051">
        <f t="shared" si="33"/>
        <v>0</v>
      </c>
    </row>
    <row r="1052" spans="2:13">
      <c r="B1052" s="14" t="s">
        <v>1941</v>
      </c>
      <c r="C1052" s="15">
        <v>477449308</v>
      </c>
      <c r="E1052" t="s">
        <v>1996</v>
      </c>
      <c r="F1052" s="15" t="s">
        <v>1941</v>
      </c>
      <c r="G1052" s="15" t="s">
        <v>1603</v>
      </c>
      <c r="H1052" s="16" t="s">
        <v>1997</v>
      </c>
      <c r="I1052" s="16" t="s">
        <v>31</v>
      </c>
      <c r="J1052" s="36">
        <v>84.25</v>
      </c>
      <c r="K1052" t="str">
        <f t="shared" si="32"/>
        <v>，1745332</v>
      </c>
      <c r="L1052" s="37" t="str">
        <f>VLOOKUP(E1052,[1]应付款管理!$A$1:$I$1364,9,0)</f>
        <v>84.25</v>
      </c>
      <c r="M1052">
        <f t="shared" si="33"/>
        <v>0</v>
      </c>
    </row>
    <row r="1053" spans="2:13">
      <c r="B1053" s="14" t="s">
        <v>1941</v>
      </c>
      <c r="C1053" s="15">
        <v>477446100</v>
      </c>
      <c r="E1053" t="s">
        <v>1998</v>
      </c>
      <c r="F1053" s="15" t="s">
        <v>161</v>
      </c>
      <c r="G1053" s="15" t="s">
        <v>85</v>
      </c>
      <c r="H1053" s="16" t="s">
        <v>1999</v>
      </c>
      <c r="I1053" s="16" t="s">
        <v>31</v>
      </c>
      <c r="J1053" s="36">
        <v>103.43</v>
      </c>
      <c r="K1053" t="str">
        <f t="shared" si="32"/>
        <v>，1745320</v>
      </c>
      <c r="L1053" s="37" t="str">
        <f>VLOOKUP(E1053,[1]应付款管理!$A$1:$I$1364,9,0)</f>
        <v>103.43</v>
      </c>
      <c r="M1053">
        <f t="shared" si="33"/>
        <v>0</v>
      </c>
    </row>
    <row r="1054" spans="2:13">
      <c r="B1054" s="14" t="s">
        <v>1941</v>
      </c>
      <c r="C1054" s="15">
        <v>477438620</v>
      </c>
      <c r="E1054" t="s">
        <v>2000</v>
      </c>
      <c r="F1054" s="15" t="s">
        <v>1941</v>
      </c>
      <c r="G1054" s="15" t="s">
        <v>958</v>
      </c>
      <c r="H1054" s="16" t="s">
        <v>2001</v>
      </c>
      <c r="I1054" s="16" t="s">
        <v>31</v>
      </c>
      <c r="J1054" s="36">
        <v>326.37</v>
      </c>
      <c r="K1054" t="str">
        <f t="shared" si="32"/>
        <v>，1745301</v>
      </c>
      <c r="L1054" s="37" t="str">
        <f>VLOOKUP(E1054,[1]应付款管理!$A$1:$I$1364,9,0)</f>
        <v>326.37</v>
      </c>
      <c r="M1054">
        <f t="shared" si="33"/>
        <v>0</v>
      </c>
    </row>
    <row r="1055" spans="2:13">
      <c r="B1055" s="14" t="s">
        <v>1941</v>
      </c>
      <c r="C1055" s="15">
        <v>477438612</v>
      </c>
      <c r="E1055" t="s">
        <v>2002</v>
      </c>
      <c r="F1055" s="15" t="s">
        <v>1603</v>
      </c>
      <c r="G1055" s="15" t="s">
        <v>1314</v>
      </c>
      <c r="H1055" s="16" t="s">
        <v>2003</v>
      </c>
      <c r="I1055" s="16" t="s">
        <v>31</v>
      </c>
      <c r="J1055" s="36">
        <v>22.94</v>
      </c>
      <c r="K1055" t="str">
        <f t="shared" si="32"/>
        <v>，1745300</v>
      </c>
      <c r="L1055" s="37" t="str">
        <f>VLOOKUP(E1055,[1]应付款管理!$A$1:$I$1364,9,0)</f>
        <v>22.94</v>
      </c>
      <c r="M1055">
        <f t="shared" si="33"/>
        <v>0</v>
      </c>
    </row>
    <row r="1056" spans="2:13">
      <c r="B1056" s="14" t="s">
        <v>1941</v>
      </c>
      <c r="C1056" s="15">
        <v>477438192</v>
      </c>
      <c r="E1056" t="s">
        <v>2004</v>
      </c>
      <c r="F1056" s="15" t="s">
        <v>43</v>
      </c>
      <c r="G1056" s="15" t="s">
        <v>29</v>
      </c>
      <c r="H1056" s="16" t="s">
        <v>2005</v>
      </c>
      <c r="I1056" s="16" t="s">
        <v>31</v>
      </c>
      <c r="J1056" s="36">
        <v>123.07</v>
      </c>
      <c r="K1056" t="str">
        <f t="shared" si="32"/>
        <v>，1745296</v>
      </c>
      <c r="L1056" s="37" t="str">
        <f>VLOOKUP(E1056,[1]应付款管理!$A$1:$I$1364,9,0)</f>
        <v>123.08</v>
      </c>
      <c r="M1056">
        <f t="shared" si="33"/>
        <v>0.0100000000000051</v>
      </c>
    </row>
    <row r="1057" spans="2:13">
      <c r="B1057" s="14" t="s">
        <v>1941</v>
      </c>
      <c r="C1057" s="15">
        <v>477436076</v>
      </c>
      <c r="E1057" t="s">
        <v>2006</v>
      </c>
      <c r="F1057" s="15" t="s">
        <v>1603</v>
      </c>
      <c r="G1057" s="15" t="s">
        <v>1314</v>
      </c>
      <c r="H1057" s="16" t="s">
        <v>2007</v>
      </c>
      <c r="I1057" s="16" t="s">
        <v>31</v>
      </c>
      <c r="J1057" s="36">
        <v>114.99</v>
      </c>
      <c r="K1057" t="str">
        <f t="shared" si="32"/>
        <v>，1745290</v>
      </c>
      <c r="L1057" s="37" t="str">
        <f>VLOOKUP(E1057,[1]应付款管理!$A$1:$I$1364,9,0)</f>
        <v>114.99</v>
      </c>
      <c r="M1057">
        <f t="shared" si="33"/>
        <v>0</v>
      </c>
    </row>
    <row r="1058" spans="2:13">
      <c r="B1058" s="14" t="s">
        <v>1941</v>
      </c>
      <c r="C1058" s="15">
        <v>477433640</v>
      </c>
      <c r="E1058" t="s">
        <v>2008</v>
      </c>
      <c r="F1058" s="15" t="s">
        <v>1314</v>
      </c>
      <c r="G1058" s="15" t="s">
        <v>508</v>
      </c>
      <c r="H1058" s="16" t="s">
        <v>2009</v>
      </c>
      <c r="I1058" s="16" t="s">
        <v>31</v>
      </c>
      <c r="J1058" s="36">
        <v>79.96</v>
      </c>
      <c r="K1058" t="str">
        <f t="shared" si="32"/>
        <v>，1745276</v>
      </c>
      <c r="L1058" s="37" t="str">
        <f>VLOOKUP(E1058,[1]应付款管理!$A$1:$I$1364,9,0)</f>
        <v>79.96</v>
      </c>
      <c r="M1058">
        <f t="shared" si="33"/>
        <v>0</v>
      </c>
    </row>
    <row r="1059" spans="2:13">
      <c r="B1059" s="14" t="s">
        <v>1941</v>
      </c>
      <c r="C1059" s="15">
        <v>477429528</v>
      </c>
      <c r="E1059" t="s">
        <v>2010</v>
      </c>
      <c r="F1059" s="15" t="s">
        <v>1941</v>
      </c>
      <c r="G1059" s="15" t="s">
        <v>1603</v>
      </c>
      <c r="H1059" s="16" t="s">
        <v>2011</v>
      </c>
      <c r="I1059" s="16" t="s">
        <v>31</v>
      </c>
      <c r="J1059" s="36">
        <v>128.23</v>
      </c>
      <c r="K1059" t="str">
        <f t="shared" si="32"/>
        <v>，1745262</v>
      </c>
      <c r="L1059" s="37" t="str">
        <f>VLOOKUP(E1059,[1]应付款管理!$A$1:$I$1364,9,0)</f>
        <v>128.23</v>
      </c>
      <c r="M1059">
        <f t="shared" si="33"/>
        <v>0</v>
      </c>
    </row>
    <row r="1060" spans="2:13">
      <c r="B1060" s="14" t="s">
        <v>1941</v>
      </c>
      <c r="C1060" s="15">
        <v>477427336</v>
      </c>
      <c r="E1060" t="s">
        <v>2012</v>
      </c>
      <c r="F1060" s="15" t="s">
        <v>43</v>
      </c>
      <c r="G1060" s="15" t="s">
        <v>29</v>
      </c>
      <c r="H1060" s="16" t="s">
        <v>2013</v>
      </c>
      <c r="I1060" s="16" t="s">
        <v>31</v>
      </c>
      <c r="J1060" s="36">
        <v>113.53</v>
      </c>
      <c r="K1060" t="str">
        <f t="shared" si="32"/>
        <v>，1745251</v>
      </c>
      <c r="L1060" s="37" t="str">
        <f>VLOOKUP(E1060,[1]应付款管理!$A$1:$I$1364,9,0)</f>
        <v>113.54</v>
      </c>
      <c r="M1060">
        <f t="shared" si="33"/>
        <v>0.0100000000000051</v>
      </c>
    </row>
    <row r="1061" spans="2:13">
      <c r="B1061" s="14" t="s">
        <v>1941</v>
      </c>
      <c r="C1061" s="15">
        <v>477410108</v>
      </c>
      <c r="E1061" t="s">
        <v>2014</v>
      </c>
      <c r="F1061" s="15" t="s">
        <v>1941</v>
      </c>
      <c r="G1061" s="15" t="s">
        <v>1603</v>
      </c>
      <c r="H1061" s="16" t="s">
        <v>1378</v>
      </c>
      <c r="I1061" s="16" t="s">
        <v>31</v>
      </c>
      <c r="J1061" s="36">
        <v>66.29</v>
      </c>
      <c r="K1061" t="str">
        <f t="shared" si="32"/>
        <v>，1745189</v>
      </c>
      <c r="L1061" s="37" t="str">
        <f>VLOOKUP(E1061,[1]应付款管理!$A$1:$I$1364,9,0)</f>
        <v>66.29</v>
      </c>
      <c r="M1061">
        <f t="shared" si="33"/>
        <v>0</v>
      </c>
    </row>
    <row r="1062" spans="2:13">
      <c r="B1062" s="14" t="s">
        <v>1941</v>
      </c>
      <c r="C1062" s="15">
        <v>477401240</v>
      </c>
      <c r="E1062" t="s">
        <v>2015</v>
      </c>
      <c r="F1062" s="15" t="s">
        <v>1603</v>
      </c>
      <c r="G1062" s="15" t="s">
        <v>1314</v>
      </c>
      <c r="H1062" s="16" t="s">
        <v>2016</v>
      </c>
      <c r="I1062" s="16" t="s">
        <v>31</v>
      </c>
      <c r="J1062" s="36">
        <v>25.57</v>
      </c>
      <c r="K1062" t="str">
        <f t="shared" si="32"/>
        <v>，1745162</v>
      </c>
      <c r="L1062" s="37" t="str">
        <f>VLOOKUP(E1062,[1]应付款管理!$A$1:$I$1364,9,0)</f>
        <v>25.57</v>
      </c>
      <c r="M1062">
        <f t="shared" si="33"/>
        <v>0</v>
      </c>
    </row>
    <row r="1063" spans="2:13">
      <c r="B1063" s="14" t="s">
        <v>1941</v>
      </c>
      <c r="C1063" s="15">
        <v>477397332</v>
      </c>
      <c r="E1063" t="s">
        <v>2017</v>
      </c>
      <c r="F1063" s="15" t="s">
        <v>1603</v>
      </c>
      <c r="G1063" s="15" t="s">
        <v>1314</v>
      </c>
      <c r="H1063" s="16" t="s">
        <v>2018</v>
      </c>
      <c r="I1063" s="16" t="s">
        <v>31</v>
      </c>
      <c r="J1063" s="36">
        <v>47.73</v>
      </c>
      <c r="K1063" t="str">
        <f t="shared" si="32"/>
        <v>，1745142</v>
      </c>
      <c r="L1063" s="37" t="str">
        <f>VLOOKUP(E1063,[1]应付款管理!$A$1:$I$1364,9,0)</f>
        <v>47.73</v>
      </c>
      <c r="M1063">
        <f t="shared" si="33"/>
        <v>0</v>
      </c>
    </row>
    <row r="1064" spans="2:13">
      <c r="B1064" s="14" t="s">
        <v>1941</v>
      </c>
      <c r="C1064" s="15">
        <v>477394928</v>
      </c>
      <c r="E1064" t="s">
        <v>2019</v>
      </c>
      <c r="F1064" s="15" t="s">
        <v>1941</v>
      </c>
      <c r="G1064" s="15" t="s">
        <v>1603</v>
      </c>
      <c r="H1064" s="16" t="s">
        <v>2020</v>
      </c>
      <c r="I1064" s="16" t="s">
        <v>31</v>
      </c>
      <c r="J1064" s="36">
        <v>96.63</v>
      </c>
      <c r="K1064" t="str">
        <f t="shared" si="32"/>
        <v>，1745133</v>
      </c>
      <c r="L1064" s="37" t="str">
        <f>VLOOKUP(E1064,[1]应付款管理!$A$1:$I$1364,9,0)</f>
        <v>96.63</v>
      </c>
      <c r="M1064">
        <f t="shared" si="33"/>
        <v>0</v>
      </c>
    </row>
    <row r="1065" spans="2:13">
      <c r="B1065" s="14" t="s">
        <v>1941</v>
      </c>
      <c r="C1065" s="15">
        <v>477391548</v>
      </c>
      <c r="E1065" t="s">
        <v>2021</v>
      </c>
      <c r="F1065" s="15" t="s">
        <v>1941</v>
      </c>
      <c r="G1065" s="15" t="s">
        <v>1603</v>
      </c>
      <c r="H1065" s="16" t="s">
        <v>2022</v>
      </c>
      <c r="I1065" s="16" t="s">
        <v>31</v>
      </c>
      <c r="J1065" s="36">
        <v>72.8</v>
      </c>
      <c r="K1065" t="str">
        <f t="shared" si="32"/>
        <v>，1745122</v>
      </c>
      <c r="L1065" s="37" t="str">
        <f>VLOOKUP(E1065,[1]应付款管理!$A$1:$I$1364,9,0)</f>
        <v>72.8</v>
      </c>
      <c r="M1065">
        <f t="shared" si="33"/>
        <v>0</v>
      </c>
    </row>
    <row r="1066" spans="2:13">
      <c r="B1066" s="14" t="s">
        <v>1941</v>
      </c>
      <c r="C1066" s="15">
        <v>477386200</v>
      </c>
      <c r="E1066" t="s">
        <v>2023</v>
      </c>
      <c r="F1066" s="15" t="s">
        <v>1941</v>
      </c>
      <c r="G1066" s="15" t="s">
        <v>1603</v>
      </c>
      <c r="H1066" s="16" t="s">
        <v>2024</v>
      </c>
      <c r="I1066" s="16" t="s">
        <v>31</v>
      </c>
      <c r="J1066" s="36">
        <v>52.27</v>
      </c>
      <c r="K1066" t="str">
        <f t="shared" si="32"/>
        <v>，1745103</v>
      </c>
      <c r="L1066" s="37" t="str">
        <f>VLOOKUP(E1066,[1]应付款管理!$A$1:$I$1364,9,0)</f>
        <v>52.27</v>
      </c>
      <c r="M1066">
        <f t="shared" si="33"/>
        <v>0</v>
      </c>
    </row>
    <row r="1067" spans="2:13">
      <c r="B1067" s="14" t="s">
        <v>1941</v>
      </c>
      <c r="C1067" s="15">
        <v>477385436</v>
      </c>
      <c r="E1067" t="s">
        <v>2025</v>
      </c>
      <c r="F1067" s="15" t="s">
        <v>1603</v>
      </c>
      <c r="G1067" s="15" t="s">
        <v>1314</v>
      </c>
      <c r="H1067" s="16" t="s">
        <v>1750</v>
      </c>
      <c r="I1067" s="16" t="s">
        <v>31</v>
      </c>
      <c r="J1067" s="36">
        <v>98.65</v>
      </c>
      <c r="K1067" t="str">
        <f t="shared" si="32"/>
        <v>，1745098</v>
      </c>
      <c r="L1067" s="37" t="str">
        <f>VLOOKUP(E1067,[1]应付款管理!$A$1:$I$1364,9,0)</f>
        <v>98.65</v>
      </c>
      <c r="M1067">
        <f t="shared" si="33"/>
        <v>0</v>
      </c>
    </row>
    <row r="1068" spans="2:13">
      <c r="B1068" s="14" t="s">
        <v>1941</v>
      </c>
      <c r="C1068" s="15">
        <v>477375452</v>
      </c>
      <c r="E1068" t="s">
        <v>2026</v>
      </c>
      <c r="F1068" s="15" t="s">
        <v>1603</v>
      </c>
      <c r="G1068" s="15" t="s">
        <v>1314</v>
      </c>
      <c r="H1068" s="16" t="s">
        <v>1725</v>
      </c>
      <c r="I1068" s="16" t="s">
        <v>31</v>
      </c>
      <c r="J1068" s="36">
        <v>40.34</v>
      </c>
      <c r="K1068" t="str">
        <f t="shared" si="32"/>
        <v>，1745065</v>
      </c>
      <c r="L1068" s="37" t="str">
        <f>VLOOKUP(E1068,[1]应付款管理!$A$1:$I$1364,9,0)</f>
        <v>40.34</v>
      </c>
      <c r="M1068">
        <f t="shared" si="33"/>
        <v>0</v>
      </c>
    </row>
    <row r="1069" spans="2:13">
      <c r="B1069" s="14" t="s">
        <v>1941</v>
      </c>
      <c r="C1069" s="15">
        <v>477374420</v>
      </c>
      <c r="E1069" t="s">
        <v>2027</v>
      </c>
      <c r="F1069" s="15" t="s">
        <v>1941</v>
      </c>
      <c r="G1069" s="15" t="s">
        <v>1603</v>
      </c>
      <c r="H1069" s="16" t="s">
        <v>2028</v>
      </c>
      <c r="I1069" s="16" t="s">
        <v>31</v>
      </c>
      <c r="J1069" s="36">
        <v>17.91</v>
      </c>
      <c r="K1069" t="str">
        <f t="shared" si="32"/>
        <v>，1745060</v>
      </c>
      <c r="L1069" s="37" t="str">
        <f>VLOOKUP(E1069,[1]应付款管理!$A$1:$I$1364,9,0)</f>
        <v>17.91</v>
      </c>
      <c r="M1069">
        <f t="shared" si="33"/>
        <v>0</v>
      </c>
    </row>
    <row r="1070" spans="2:13">
      <c r="B1070" s="14" t="s">
        <v>1941</v>
      </c>
      <c r="C1070" s="15">
        <v>477373824</v>
      </c>
      <c r="E1070" t="s">
        <v>2029</v>
      </c>
      <c r="F1070" s="15" t="s">
        <v>1941</v>
      </c>
      <c r="G1070" s="15" t="s">
        <v>1603</v>
      </c>
      <c r="H1070" s="16" t="s">
        <v>2030</v>
      </c>
      <c r="I1070" s="16" t="s">
        <v>31</v>
      </c>
      <c r="J1070" s="36">
        <v>29</v>
      </c>
      <c r="K1070" t="str">
        <f t="shared" si="32"/>
        <v>，1745059</v>
      </c>
      <c r="L1070" s="37" t="str">
        <f>VLOOKUP(E1070,[1]应付款管理!$A$1:$I$1364,9,0)</f>
        <v>29</v>
      </c>
      <c r="M1070">
        <f t="shared" si="33"/>
        <v>0</v>
      </c>
    </row>
    <row r="1071" spans="2:13">
      <c r="B1071" s="14" t="s">
        <v>1941</v>
      </c>
      <c r="C1071" s="15">
        <v>477369324</v>
      </c>
      <c r="E1071" t="s">
        <v>2031</v>
      </c>
      <c r="F1071" s="15" t="s">
        <v>1941</v>
      </c>
      <c r="G1071" s="15" t="s">
        <v>958</v>
      </c>
      <c r="H1071" s="16" t="s">
        <v>2032</v>
      </c>
      <c r="I1071" s="16" t="s">
        <v>31</v>
      </c>
      <c r="J1071" s="36">
        <v>80.82</v>
      </c>
      <c r="K1071" t="str">
        <f t="shared" si="32"/>
        <v>，1745034</v>
      </c>
      <c r="L1071" s="37" t="str">
        <f>VLOOKUP(E1071,[1]应付款管理!$A$1:$I$1364,9,0)</f>
        <v>80.82</v>
      </c>
      <c r="M1071">
        <f t="shared" si="33"/>
        <v>0</v>
      </c>
    </row>
    <row r="1072" spans="2:13">
      <c r="B1072" s="14" t="s">
        <v>1941</v>
      </c>
      <c r="C1072" s="15">
        <v>477368696</v>
      </c>
      <c r="E1072" t="s">
        <v>2033</v>
      </c>
      <c r="F1072" s="15" t="s">
        <v>1941</v>
      </c>
      <c r="G1072" s="15" t="s">
        <v>1603</v>
      </c>
      <c r="H1072" s="16" t="s">
        <v>2034</v>
      </c>
      <c r="I1072" s="16" t="s">
        <v>31</v>
      </c>
      <c r="J1072" s="36">
        <v>57.92</v>
      </c>
      <c r="K1072" t="str">
        <f t="shared" si="32"/>
        <v>，1745031</v>
      </c>
      <c r="L1072" s="37" t="str">
        <f>VLOOKUP(E1072,[1]应付款管理!$A$1:$I$1364,9,0)</f>
        <v>57.92</v>
      </c>
      <c r="M1072">
        <f t="shared" si="33"/>
        <v>0</v>
      </c>
    </row>
    <row r="1073" spans="2:13">
      <c r="B1073" s="14" t="s">
        <v>1941</v>
      </c>
      <c r="C1073" s="15">
        <v>477364276</v>
      </c>
      <c r="E1073" t="s">
        <v>2035</v>
      </c>
      <c r="F1073" s="15" t="s">
        <v>1941</v>
      </c>
      <c r="G1073" s="15" t="s">
        <v>1603</v>
      </c>
      <c r="H1073" s="16" t="s">
        <v>2036</v>
      </c>
      <c r="I1073" s="16" t="s">
        <v>31</v>
      </c>
      <c r="J1073" s="36">
        <v>53.95</v>
      </c>
      <c r="K1073" t="str">
        <f t="shared" si="32"/>
        <v>，1745014</v>
      </c>
      <c r="L1073" s="37" t="str">
        <f>VLOOKUP(E1073,[1]应付款管理!$A$1:$I$1364,9,0)</f>
        <v>53.95</v>
      </c>
      <c r="M1073">
        <f t="shared" si="33"/>
        <v>0</v>
      </c>
    </row>
    <row r="1074" spans="2:13">
      <c r="B1074" s="14" t="s">
        <v>1941</v>
      </c>
      <c r="C1074" s="15">
        <v>477362756</v>
      </c>
      <c r="E1074" t="s">
        <v>2037</v>
      </c>
      <c r="F1074" s="15" t="s">
        <v>1941</v>
      </c>
      <c r="G1074" s="15" t="s">
        <v>1603</v>
      </c>
      <c r="H1074" s="16" t="s">
        <v>2038</v>
      </c>
      <c r="I1074" s="16" t="s">
        <v>31</v>
      </c>
      <c r="J1074" s="36">
        <v>99.72</v>
      </c>
      <c r="K1074" t="str">
        <f t="shared" si="32"/>
        <v>，1745008</v>
      </c>
      <c r="L1074" s="37" t="str">
        <f>VLOOKUP(E1074,[1]应付款管理!$A$1:$I$1364,9,0)</f>
        <v>99.72</v>
      </c>
      <c r="M1074">
        <f t="shared" si="33"/>
        <v>0</v>
      </c>
    </row>
    <row r="1075" spans="2:13">
      <c r="B1075" s="14" t="s">
        <v>1941</v>
      </c>
      <c r="C1075" s="15">
        <v>477361560</v>
      </c>
      <c r="E1075" t="s">
        <v>2039</v>
      </c>
      <c r="F1075" s="15" t="s">
        <v>1603</v>
      </c>
      <c r="G1075" s="15" t="s">
        <v>264</v>
      </c>
      <c r="H1075" s="16" t="s">
        <v>2040</v>
      </c>
      <c r="I1075" s="16" t="s">
        <v>31</v>
      </c>
      <c r="J1075" s="36">
        <v>102.08</v>
      </c>
      <c r="K1075" t="str">
        <f t="shared" si="32"/>
        <v>，1744999</v>
      </c>
      <c r="L1075" s="37" t="str">
        <f>VLOOKUP(E1075,[1]应付款管理!$A$1:$I$1364,9,0)</f>
        <v>102.08</v>
      </c>
      <c r="M1075">
        <f t="shared" si="33"/>
        <v>0</v>
      </c>
    </row>
    <row r="1076" spans="2:13">
      <c r="B1076" s="14" t="s">
        <v>1941</v>
      </c>
      <c r="C1076" s="15">
        <v>477360248</v>
      </c>
      <c r="E1076" t="s">
        <v>2041</v>
      </c>
      <c r="F1076" s="15" t="s">
        <v>1603</v>
      </c>
      <c r="G1076" s="15" t="s">
        <v>958</v>
      </c>
      <c r="H1076" s="16" t="s">
        <v>2042</v>
      </c>
      <c r="I1076" s="16" t="s">
        <v>31</v>
      </c>
      <c r="J1076" s="36">
        <v>677.2</v>
      </c>
      <c r="K1076" t="str">
        <f t="shared" si="32"/>
        <v>，1744986</v>
      </c>
      <c r="L1076" s="37" t="str">
        <f>VLOOKUP(E1076,[1]应付款管理!$A$1:$I$1364,9,0)</f>
        <v>677.2</v>
      </c>
      <c r="M1076">
        <f t="shared" si="33"/>
        <v>0</v>
      </c>
    </row>
    <row r="1077" spans="2:13">
      <c r="B1077" s="14" t="s">
        <v>1941</v>
      </c>
      <c r="C1077" s="15">
        <v>477360204</v>
      </c>
      <c r="E1077" t="s">
        <v>2043</v>
      </c>
      <c r="F1077" s="15" t="s">
        <v>1941</v>
      </c>
      <c r="G1077" s="15" t="s">
        <v>1603</v>
      </c>
      <c r="H1077" s="16" t="s">
        <v>2044</v>
      </c>
      <c r="I1077" s="16" t="s">
        <v>31</v>
      </c>
      <c r="J1077" s="36">
        <v>268.43</v>
      </c>
      <c r="K1077" t="str">
        <f t="shared" si="32"/>
        <v>，1744985</v>
      </c>
      <c r="L1077" s="37" t="str">
        <f>VLOOKUP(E1077,[1]应付款管理!$A$1:$I$1364,9,0)</f>
        <v>268.43</v>
      </c>
      <c r="M1077">
        <f t="shared" si="33"/>
        <v>0</v>
      </c>
    </row>
    <row r="1078" spans="2:13">
      <c r="B1078" s="14" t="s">
        <v>1941</v>
      </c>
      <c r="C1078" s="15">
        <v>477357356</v>
      </c>
      <c r="E1078" t="s">
        <v>2045</v>
      </c>
      <c r="F1078" s="15" t="s">
        <v>85</v>
      </c>
      <c r="G1078" s="15" t="s">
        <v>43</v>
      </c>
      <c r="H1078" s="16" t="s">
        <v>2046</v>
      </c>
      <c r="I1078" s="16" t="s">
        <v>31</v>
      </c>
      <c r="J1078" s="36">
        <v>27.51</v>
      </c>
      <c r="K1078" t="str">
        <f t="shared" si="32"/>
        <v>，1744975</v>
      </c>
      <c r="L1078" s="37" t="str">
        <f>VLOOKUP(E1078,[1]应付款管理!$A$1:$I$1364,9,0)</f>
        <v>27.51</v>
      </c>
      <c r="M1078">
        <f t="shared" si="33"/>
        <v>0</v>
      </c>
    </row>
    <row r="1079" spans="2:13">
      <c r="B1079" s="14" t="s">
        <v>1941</v>
      </c>
      <c r="C1079" s="15">
        <v>477357128</v>
      </c>
      <c r="E1079" t="s">
        <v>2047</v>
      </c>
      <c r="F1079" s="15" t="s">
        <v>1314</v>
      </c>
      <c r="G1079" s="15" t="s">
        <v>161</v>
      </c>
      <c r="H1079" s="16" t="s">
        <v>2048</v>
      </c>
      <c r="I1079" s="16" t="s">
        <v>31</v>
      </c>
      <c r="J1079" s="36">
        <v>135.88</v>
      </c>
      <c r="K1079" t="str">
        <f t="shared" si="32"/>
        <v>，1744974</v>
      </c>
      <c r="L1079" s="37" t="str">
        <f>VLOOKUP(E1079,[1]应付款管理!$A$1:$I$1364,9,0)</f>
        <v>135.88</v>
      </c>
      <c r="M1079">
        <f t="shared" si="33"/>
        <v>0</v>
      </c>
    </row>
    <row r="1080" spans="2:13">
      <c r="B1080" s="14" t="s">
        <v>1941</v>
      </c>
      <c r="C1080" s="15">
        <v>477352524</v>
      </c>
      <c r="E1080" t="s">
        <v>2049</v>
      </c>
      <c r="F1080" s="15" t="s">
        <v>1941</v>
      </c>
      <c r="G1080" s="15" t="s">
        <v>958</v>
      </c>
      <c r="H1080" s="16" t="s">
        <v>2050</v>
      </c>
      <c r="I1080" s="16" t="s">
        <v>31</v>
      </c>
      <c r="J1080" s="36">
        <v>495.98</v>
      </c>
      <c r="K1080" t="str">
        <f t="shared" si="32"/>
        <v>，1744946</v>
      </c>
      <c r="L1080" s="37" t="str">
        <f>VLOOKUP(E1080,[1]应付款管理!$A$1:$I$1364,9,0)</f>
        <v>495.99</v>
      </c>
      <c r="M1080">
        <f t="shared" si="33"/>
        <v>0.00999999999999091</v>
      </c>
    </row>
    <row r="1081" spans="2:13">
      <c r="B1081" s="14" t="s">
        <v>1941</v>
      </c>
      <c r="C1081" s="15">
        <v>477348220</v>
      </c>
      <c r="E1081" t="s">
        <v>2051</v>
      </c>
      <c r="F1081" s="15" t="s">
        <v>1314</v>
      </c>
      <c r="G1081" s="15" t="s">
        <v>958</v>
      </c>
      <c r="H1081" s="16" t="s">
        <v>2052</v>
      </c>
      <c r="I1081" s="16" t="s">
        <v>31</v>
      </c>
      <c r="J1081" s="36">
        <v>90.17</v>
      </c>
      <c r="K1081" t="str">
        <f t="shared" si="32"/>
        <v>，1744920</v>
      </c>
      <c r="L1081" s="37" t="str">
        <f>VLOOKUP(E1081,[1]应付款管理!$A$1:$I$1364,9,0)</f>
        <v>90.17</v>
      </c>
      <c r="M1081">
        <f t="shared" si="33"/>
        <v>0</v>
      </c>
    </row>
    <row r="1082" spans="2:13">
      <c r="B1082" s="14" t="s">
        <v>1941</v>
      </c>
      <c r="C1082" s="15">
        <v>477345448</v>
      </c>
      <c r="E1082" t="s">
        <v>2053</v>
      </c>
      <c r="F1082" s="15" t="s">
        <v>1941</v>
      </c>
      <c r="G1082" s="15" t="s">
        <v>1603</v>
      </c>
      <c r="H1082" s="16" t="s">
        <v>2054</v>
      </c>
      <c r="I1082" s="16" t="s">
        <v>31</v>
      </c>
      <c r="J1082" s="36">
        <v>36.96</v>
      </c>
      <c r="K1082" t="str">
        <f t="shared" si="32"/>
        <v>，1744909</v>
      </c>
      <c r="L1082" s="37" t="str">
        <f>VLOOKUP(E1082,[1]应付款管理!$A$1:$I$1364,9,0)</f>
        <v>36.96</v>
      </c>
      <c r="M1082">
        <f t="shared" si="33"/>
        <v>0</v>
      </c>
    </row>
    <row r="1083" spans="2:13">
      <c r="B1083" s="14" t="s">
        <v>1941</v>
      </c>
      <c r="C1083" s="15">
        <v>477344472</v>
      </c>
      <c r="E1083" t="s">
        <v>2055</v>
      </c>
      <c r="F1083" s="15" t="s">
        <v>1941</v>
      </c>
      <c r="G1083" s="15" t="s">
        <v>1314</v>
      </c>
      <c r="H1083" s="16" t="s">
        <v>2056</v>
      </c>
      <c r="I1083" s="16" t="s">
        <v>31</v>
      </c>
      <c r="J1083" s="36">
        <v>131.74</v>
      </c>
      <c r="K1083" t="str">
        <f t="shared" si="32"/>
        <v>，1744906</v>
      </c>
      <c r="L1083" s="37" t="str">
        <f>VLOOKUP(E1083,[1]应付款管理!$A$1:$I$1364,9,0)</f>
        <v>131.72</v>
      </c>
      <c r="M1083">
        <f t="shared" si="33"/>
        <v>-0.0200000000000102</v>
      </c>
    </row>
    <row r="1084" spans="2:13">
      <c r="B1084" s="14" t="s">
        <v>1941</v>
      </c>
      <c r="C1084" s="15">
        <v>477341476</v>
      </c>
      <c r="E1084" t="s">
        <v>2057</v>
      </c>
      <c r="F1084" s="15" t="s">
        <v>1941</v>
      </c>
      <c r="G1084" s="15" t="s">
        <v>1603</v>
      </c>
      <c r="H1084" s="16" t="s">
        <v>2058</v>
      </c>
      <c r="I1084" s="16" t="s">
        <v>31</v>
      </c>
      <c r="J1084" s="36">
        <v>26.55</v>
      </c>
      <c r="K1084" t="str">
        <f t="shared" si="32"/>
        <v>，1744894</v>
      </c>
      <c r="L1084" s="37" t="str">
        <f>VLOOKUP(E1084,[1]应付款管理!$A$1:$I$1364,9,0)</f>
        <v>26.55</v>
      </c>
      <c r="M1084">
        <f t="shared" si="33"/>
        <v>0</v>
      </c>
    </row>
    <row r="1085" spans="2:13">
      <c r="B1085" s="14" t="s">
        <v>1941</v>
      </c>
      <c r="C1085" s="15">
        <v>477340492</v>
      </c>
      <c r="E1085" t="s">
        <v>2059</v>
      </c>
      <c r="F1085" s="15" t="s">
        <v>1941</v>
      </c>
      <c r="G1085" s="15" t="s">
        <v>1314</v>
      </c>
      <c r="H1085" s="16" t="s">
        <v>2060</v>
      </c>
      <c r="I1085" s="16" t="s">
        <v>31</v>
      </c>
      <c r="J1085" s="36">
        <v>50.58</v>
      </c>
      <c r="K1085" t="str">
        <f t="shared" si="32"/>
        <v>，1744889</v>
      </c>
      <c r="L1085" s="37" t="str">
        <f>VLOOKUP(E1085,[1]应付款管理!$A$1:$I$1364,9,0)</f>
        <v>50.58</v>
      </c>
      <c r="M1085">
        <f t="shared" si="33"/>
        <v>0</v>
      </c>
    </row>
    <row r="1086" spans="2:13">
      <c r="B1086" s="14" t="s">
        <v>1941</v>
      </c>
      <c r="C1086" s="15">
        <v>477340044</v>
      </c>
      <c r="E1086" t="s">
        <v>2061</v>
      </c>
      <c r="F1086" s="15" t="s">
        <v>1941</v>
      </c>
      <c r="G1086" s="15" t="s">
        <v>1603</v>
      </c>
      <c r="H1086" s="16" t="s">
        <v>668</v>
      </c>
      <c r="I1086" s="16" t="s">
        <v>31</v>
      </c>
      <c r="J1086" s="36">
        <v>67.39</v>
      </c>
      <c r="K1086" t="str">
        <f t="shared" si="32"/>
        <v>，1744887</v>
      </c>
      <c r="L1086" s="37" t="str">
        <f>VLOOKUP(E1086,[1]应付款管理!$A$1:$I$1364,9,0)</f>
        <v>67.39</v>
      </c>
      <c r="M1086">
        <f t="shared" si="33"/>
        <v>0</v>
      </c>
    </row>
    <row r="1087" spans="2:13">
      <c r="B1087" s="14" t="s">
        <v>1941</v>
      </c>
      <c r="C1087" s="15">
        <v>477338396</v>
      </c>
      <c r="E1087" t="s">
        <v>2062</v>
      </c>
      <c r="F1087" s="15" t="s">
        <v>1314</v>
      </c>
      <c r="G1087" s="15" t="s">
        <v>508</v>
      </c>
      <c r="H1087" s="16" t="s">
        <v>2063</v>
      </c>
      <c r="I1087" s="16" t="s">
        <v>31</v>
      </c>
      <c r="J1087" s="36">
        <v>325.08</v>
      </c>
      <c r="K1087" t="str">
        <f t="shared" si="32"/>
        <v>，1744881</v>
      </c>
      <c r="L1087" s="37" t="str">
        <f>VLOOKUP(E1087,[1]应付款管理!$A$1:$I$1364,9,0)</f>
        <v>325.08</v>
      </c>
      <c r="M1087">
        <f t="shared" si="33"/>
        <v>0</v>
      </c>
    </row>
    <row r="1088" spans="2:13">
      <c r="B1088" s="14" t="s">
        <v>1941</v>
      </c>
      <c r="C1088" s="15">
        <v>477329660</v>
      </c>
      <c r="E1088" t="s">
        <v>2064</v>
      </c>
      <c r="F1088" s="15" t="s">
        <v>1941</v>
      </c>
      <c r="G1088" s="15" t="s">
        <v>1603</v>
      </c>
      <c r="H1088" s="16" t="s">
        <v>2065</v>
      </c>
      <c r="I1088" s="16" t="s">
        <v>31</v>
      </c>
      <c r="J1088" s="36">
        <v>72.26</v>
      </c>
      <c r="K1088" t="str">
        <f t="shared" si="32"/>
        <v>，1744850</v>
      </c>
      <c r="L1088" s="37" t="str">
        <f>VLOOKUP(E1088,[1]应付款管理!$A$1:$I$1364,9,0)</f>
        <v>72.26</v>
      </c>
      <c r="M1088">
        <f t="shared" si="33"/>
        <v>0</v>
      </c>
    </row>
    <row r="1089" spans="2:13">
      <c r="B1089" s="14" t="s">
        <v>1941</v>
      </c>
      <c r="C1089" s="15">
        <v>477329416</v>
      </c>
      <c r="E1089" t="s">
        <v>2066</v>
      </c>
      <c r="F1089" s="15" t="s">
        <v>1603</v>
      </c>
      <c r="G1089" s="15" t="s">
        <v>1314</v>
      </c>
      <c r="H1089" s="16" t="s">
        <v>2067</v>
      </c>
      <c r="I1089" s="16" t="s">
        <v>31</v>
      </c>
      <c r="J1089" s="36">
        <v>61.76</v>
      </c>
      <c r="K1089" t="str">
        <f t="shared" si="32"/>
        <v>，1744847</v>
      </c>
      <c r="L1089" s="37" t="str">
        <f>VLOOKUP(E1089,[1]应付款管理!$A$1:$I$1364,9,0)</f>
        <v>61.76</v>
      </c>
      <c r="M1089">
        <f t="shared" si="33"/>
        <v>0</v>
      </c>
    </row>
    <row r="1090" spans="2:13">
      <c r="B1090" s="14" t="s">
        <v>1941</v>
      </c>
      <c r="C1090" s="15">
        <v>477326852</v>
      </c>
      <c r="E1090" t="s">
        <v>2068</v>
      </c>
      <c r="F1090" s="15" t="s">
        <v>1941</v>
      </c>
      <c r="G1090" s="15" t="s">
        <v>1603</v>
      </c>
      <c r="H1090" s="16" t="s">
        <v>2069</v>
      </c>
      <c r="I1090" s="16" t="s">
        <v>31</v>
      </c>
      <c r="J1090" s="36">
        <v>41.84</v>
      </c>
      <c r="K1090" t="str">
        <f t="shared" si="32"/>
        <v>，1744837</v>
      </c>
      <c r="L1090" s="37" t="str">
        <f>VLOOKUP(E1090,[1]应付款管理!$A$1:$I$1364,9,0)</f>
        <v>41.84</v>
      </c>
      <c r="M1090">
        <f t="shared" si="33"/>
        <v>0</v>
      </c>
    </row>
    <row r="1091" spans="2:13">
      <c r="B1091" s="14" t="s">
        <v>1941</v>
      </c>
      <c r="C1091" s="15">
        <v>477322400</v>
      </c>
      <c r="E1091" t="s">
        <v>2070</v>
      </c>
      <c r="F1091" s="15" t="s">
        <v>1941</v>
      </c>
      <c r="G1091" s="15" t="s">
        <v>1603</v>
      </c>
      <c r="H1091" s="16" t="s">
        <v>2071</v>
      </c>
      <c r="I1091" s="16" t="s">
        <v>31</v>
      </c>
      <c r="J1091" s="36">
        <v>55.02</v>
      </c>
      <c r="K1091" t="str">
        <f t="shared" si="32"/>
        <v>，1744821</v>
      </c>
      <c r="L1091" s="37" t="str">
        <f>VLOOKUP(E1091,[1]应付款管理!$A$1:$I$1364,9,0)</f>
        <v>55.02</v>
      </c>
      <c r="M1091">
        <f t="shared" si="33"/>
        <v>0</v>
      </c>
    </row>
    <row r="1092" spans="2:13">
      <c r="B1092" s="14" t="s">
        <v>1941</v>
      </c>
      <c r="C1092" s="15">
        <v>477322348</v>
      </c>
      <c r="E1092" t="s">
        <v>2072</v>
      </c>
      <c r="F1092" s="15" t="s">
        <v>508</v>
      </c>
      <c r="G1092" s="15" t="s">
        <v>264</v>
      </c>
      <c r="H1092" s="16" t="s">
        <v>2073</v>
      </c>
      <c r="I1092" s="16" t="s">
        <v>31</v>
      </c>
      <c r="J1092" s="36">
        <v>20.48</v>
      </c>
      <c r="K1092" t="str">
        <f t="shared" si="32"/>
        <v>，1744820</v>
      </c>
      <c r="L1092" s="37" t="str">
        <f>VLOOKUP(E1092,[1]应付款管理!$A$1:$I$1364,9,0)</f>
        <v>20.48</v>
      </c>
      <c r="M1092">
        <f t="shared" si="33"/>
        <v>0</v>
      </c>
    </row>
    <row r="1093" spans="2:13">
      <c r="B1093" s="14" t="s">
        <v>1941</v>
      </c>
      <c r="C1093" s="15">
        <v>477322324</v>
      </c>
      <c r="E1093" t="s">
        <v>2074</v>
      </c>
      <c r="F1093" s="15" t="s">
        <v>1941</v>
      </c>
      <c r="G1093" s="15" t="s">
        <v>1603</v>
      </c>
      <c r="H1093" s="16" t="s">
        <v>2075</v>
      </c>
      <c r="I1093" s="16" t="s">
        <v>31</v>
      </c>
      <c r="J1093" s="36">
        <v>26.52</v>
      </c>
      <c r="K1093" t="str">
        <f t="shared" si="32"/>
        <v>，1744819</v>
      </c>
      <c r="L1093" s="37" t="str">
        <f>VLOOKUP(E1093,[1]应付款管理!$A$1:$I$1364,9,0)</f>
        <v>26.52</v>
      </c>
      <c r="M1093">
        <f t="shared" si="33"/>
        <v>0</v>
      </c>
    </row>
    <row r="1094" spans="2:13">
      <c r="B1094" s="14" t="s">
        <v>1941</v>
      </c>
      <c r="C1094" s="15">
        <v>477320104</v>
      </c>
      <c r="E1094" t="s">
        <v>2076</v>
      </c>
      <c r="F1094" s="15" t="s">
        <v>85</v>
      </c>
      <c r="G1094" s="15" t="s">
        <v>27</v>
      </c>
      <c r="H1094" s="16" t="s">
        <v>1249</v>
      </c>
      <c r="I1094" s="16" t="s">
        <v>31</v>
      </c>
      <c r="J1094" s="36">
        <v>125.9</v>
      </c>
      <c r="K1094" t="str">
        <f t="shared" si="32"/>
        <v>，1744811</v>
      </c>
      <c r="L1094" s="37" t="str">
        <f>VLOOKUP(E1094,[1]应付款管理!$A$1:$I$1364,9,0)</f>
        <v>125.9</v>
      </c>
      <c r="M1094">
        <f t="shared" si="33"/>
        <v>0</v>
      </c>
    </row>
    <row r="1095" spans="2:13">
      <c r="B1095" s="14" t="s">
        <v>1941</v>
      </c>
      <c r="C1095" s="15">
        <v>477317092</v>
      </c>
      <c r="E1095" t="s">
        <v>2077</v>
      </c>
      <c r="F1095" s="15" t="s">
        <v>1603</v>
      </c>
      <c r="G1095" s="15" t="s">
        <v>1314</v>
      </c>
      <c r="H1095" s="16" t="s">
        <v>2078</v>
      </c>
      <c r="I1095" s="16" t="s">
        <v>31</v>
      </c>
      <c r="J1095" s="36">
        <v>57.52</v>
      </c>
      <c r="K1095" t="str">
        <f t="shared" si="32"/>
        <v>，1744805</v>
      </c>
      <c r="L1095" s="37" t="str">
        <f>VLOOKUP(E1095,[1]应付款管理!$A$1:$I$1364,9,0)</f>
        <v>57.52</v>
      </c>
      <c r="M1095">
        <f t="shared" si="33"/>
        <v>0</v>
      </c>
    </row>
    <row r="1096" spans="2:13">
      <c r="B1096" s="14" t="s">
        <v>1941</v>
      </c>
      <c r="C1096" s="15">
        <v>477316948</v>
      </c>
      <c r="E1096" t="s">
        <v>2079</v>
      </c>
      <c r="F1096" s="15" t="s">
        <v>1603</v>
      </c>
      <c r="G1096" s="15" t="s">
        <v>1314</v>
      </c>
      <c r="H1096" s="16" t="s">
        <v>2080</v>
      </c>
      <c r="I1096" s="16" t="s">
        <v>31</v>
      </c>
      <c r="J1096" s="36">
        <v>32.41</v>
      </c>
      <c r="K1096" t="str">
        <f t="shared" si="32"/>
        <v>，1744804</v>
      </c>
      <c r="L1096" s="37" t="str">
        <f>VLOOKUP(E1096,[1]应付款管理!$A$1:$I$1364,9,0)</f>
        <v>32.41</v>
      </c>
      <c r="M1096">
        <f t="shared" si="33"/>
        <v>0</v>
      </c>
    </row>
    <row r="1097" spans="2:13">
      <c r="B1097" s="14" t="s">
        <v>1941</v>
      </c>
      <c r="C1097" s="15">
        <v>477315860</v>
      </c>
      <c r="E1097" t="s">
        <v>2081</v>
      </c>
      <c r="F1097" s="15" t="s">
        <v>1314</v>
      </c>
      <c r="G1097" s="15" t="s">
        <v>958</v>
      </c>
      <c r="H1097" s="16" t="s">
        <v>2082</v>
      </c>
      <c r="I1097" s="16" t="s">
        <v>31</v>
      </c>
      <c r="J1097" s="36">
        <v>62.14</v>
      </c>
      <c r="K1097" t="str">
        <f t="shared" si="32"/>
        <v>，1744799</v>
      </c>
      <c r="L1097" s="37" t="str">
        <f>VLOOKUP(E1097,[1]应付款管理!$A$1:$I$1364,9,0)</f>
        <v>62.14</v>
      </c>
      <c r="M1097">
        <f t="shared" si="33"/>
        <v>0</v>
      </c>
    </row>
    <row r="1098" spans="2:13">
      <c r="B1098" s="14" t="s">
        <v>1941</v>
      </c>
      <c r="C1098" s="15">
        <v>477313248</v>
      </c>
      <c r="E1098" t="s">
        <v>2083</v>
      </c>
      <c r="F1098" s="15" t="s">
        <v>1941</v>
      </c>
      <c r="G1098" s="15" t="s">
        <v>1603</v>
      </c>
      <c r="H1098" s="16" t="s">
        <v>480</v>
      </c>
      <c r="I1098" s="16" t="s">
        <v>31</v>
      </c>
      <c r="J1098" s="36">
        <v>39.84</v>
      </c>
      <c r="K1098" t="str">
        <f t="shared" si="32"/>
        <v>，1744785</v>
      </c>
      <c r="L1098" s="37" t="str">
        <f>VLOOKUP(E1098,[1]应付款管理!$A$1:$I$1364,9,0)</f>
        <v>39.84</v>
      </c>
      <c r="M1098">
        <f t="shared" si="33"/>
        <v>0</v>
      </c>
    </row>
    <row r="1099" spans="2:13">
      <c r="B1099" s="14" t="s">
        <v>1941</v>
      </c>
      <c r="C1099" s="15">
        <v>477310460</v>
      </c>
      <c r="F1099" s="15" t="s">
        <v>1941</v>
      </c>
      <c r="G1099" s="15" t="s">
        <v>1603</v>
      </c>
      <c r="H1099" s="16" t="s">
        <v>2084</v>
      </c>
      <c r="I1099" s="16" t="s">
        <v>31</v>
      </c>
      <c r="J1099" s="20">
        <v>105.06</v>
      </c>
      <c r="K1099" t="str">
        <f t="shared" si="32"/>
        <v>，</v>
      </c>
      <c r="L1099" s="37" t="e">
        <f>VLOOKUP(E1099,[1]应付款管理!$A$1:$I$1364,9,0)</f>
        <v>#N/A</v>
      </c>
      <c r="M1099" t="e">
        <f t="shared" si="33"/>
        <v>#N/A</v>
      </c>
    </row>
    <row r="1100" spans="2:13">
      <c r="B1100" s="14" t="s">
        <v>1941</v>
      </c>
      <c r="C1100" s="15">
        <v>477310460</v>
      </c>
      <c r="F1100" s="15" t="s">
        <v>1941</v>
      </c>
      <c r="G1100" s="15" t="s">
        <v>1603</v>
      </c>
      <c r="H1100" s="16" t="s">
        <v>2085</v>
      </c>
      <c r="I1100" s="16" t="s">
        <v>31</v>
      </c>
      <c r="J1100" s="20">
        <v>-105.06</v>
      </c>
      <c r="K1100" t="str">
        <f t="shared" si="32"/>
        <v>，</v>
      </c>
      <c r="L1100" s="37" t="e">
        <f>VLOOKUP(E1100,[1]应付款管理!$A$1:$I$1364,9,0)</f>
        <v>#N/A</v>
      </c>
      <c r="M1100" t="e">
        <f t="shared" si="33"/>
        <v>#N/A</v>
      </c>
    </row>
    <row r="1101" spans="2:13">
      <c r="B1101" s="14" t="s">
        <v>1941</v>
      </c>
      <c r="C1101" s="15">
        <v>477302524</v>
      </c>
      <c r="E1101" t="s">
        <v>2086</v>
      </c>
      <c r="F1101" s="15" t="s">
        <v>1941</v>
      </c>
      <c r="G1101" s="15" t="s">
        <v>1603</v>
      </c>
      <c r="H1101" s="16" t="s">
        <v>2087</v>
      </c>
      <c r="I1101" s="16" t="s">
        <v>31</v>
      </c>
      <c r="J1101" s="36">
        <v>58.71</v>
      </c>
      <c r="K1101" t="str">
        <f t="shared" si="32"/>
        <v>，1744741</v>
      </c>
      <c r="L1101" s="37" t="str">
        <f>VLOOKUP(E1101,[1]应付款管理!$A$1:$I$1364,9,0)</f>
        <v>58.71</v>
      </c>
      <c r="M1101">
        <f t="shared" si="33"/>
        <v>0</v>
      </c>
    </row>
    <row r="1102" spans="2:13">
      <c r="B1102" s="14" t="s">
        <v>1941</v>
      </c>
      <c r="C1102" s="15">
        <v>477302408</v>
      </c>
      <c r="E1102" t="s">
        <v>2088</v>
      </c>
      <c r="F1102" s="15" t="s">
        <v>1314</v>
      </c>
      <c r="G1102" s="15" t="s">
        <v>958</v>
      </c>
      <c r="H1102" s="16" t="s">
        <v>2089</v>
      </c>
      <c r="I1102" s="16" t="s">
        <v>31</v>
      </c>
      <c r="J1102" s="36">
        <v>59.05</v>
      </c>
      <c r="K1102" t="str">
        <f t="shared" si="32"/>
        <v>，1744740</v>
      </c>
      <c r="L1102" s="37" t="str">
        <f>VLOOKUP(E1102,[1]应付款管理!$A$1:$I$1364,9,0)</f>
        <v>59.05</v>
      </c>
      <c r="M1102">
        <f t="shared" si="33"/>
        <v>0</v>
      </c>
    </row>
    <row r="1103" spans="2:13">
      <c r="B1103" s="14" t="s">
        <v>1941</v>
      </c>
      <c r="C1103" s="15">
        <v>477298520</v>
      </c>
      <c r="E1103" t="s">
        <v>2090</v>
      </c>
      <c r="F1103" s="15" t="s">
        <v>1941</v>
      </c>
      <c r="G1103" s="15" t="s">
        <v>1603</v>
      </c>
      <c r="H1103" s="16" t="s">
        <v>2091</v>
      </c>
      <c r="I1103" s="16" t="s">
        <v>31</v>
      </c>
      <c r="J1103" s="36">
        <v>73.67</v>
      </c>
      <c r="K1103" t="str">
        <f t="shared" si="32"/>
        <v>，1744721</v>
      </c>
      <c r="L1103" s="37" t="str">
        <f>VLOOKUP(E1103,[1]应付款管理!$A$1:$I$1364,9,0)</f>
        <v>73.67</v>
      </c>
      <c r="M1103">
        <f t="shared" si="33"/>
        <v>0</v>
      </c>
    </row>
    <row r="1104" spans="2:13">
      <c r="B1104" s="14" t="s">
        <v>1941</v>
      </c>
      <c r="C1104" s="15">
        <v>477292248</v>
      </c>
      <c r="E1104" t="s">
        <v>2092</v>
      </c>
      <c r="F1104" s="15" t="s">
        <v>1941</v>
      </c>
      <c r="G1104" s="15" t="s">
        <v>1314</v>
      </c>
      <c r="H1104" s="16" t="s">
        <v>2093</v>
      </c>
      <c r="I1104" s="16" t="s">
        <v>31</v>
      </c>
      <c r="J1104" s="36">
        <v>209.36</v>
      </c>
      <c r="K1104" t="str">
        <f t="shared" si="32"/>
        <v>，1744695</v>
      </c>
      <c r="L1104" s="37" t="str">
        <f>VLOOKUP(E1104,[1]应付款管理!$A$1:$I$1364,9,0)</f>
        <v>209.36</v>
      </c>
      <c r="M1104">
        <f t="shared" si="33"/>
        <v>0</v>
      </c>
    </row>
    <row r="1105" spans="2:13">
      <c r="B1105" s="14" t="s">
        <v>1941</v>
      </c>
      <c r="C1105" s="15">
        <v>477288352</v>
      </c>
      <c r="E1105" t="s">
        <v>2094</v>
      </c>
      <c r="F1105" s="15" t="s">
        <v>1941</v>
      </c>
      <c r="G1105" s="15" t="s">
        <v>1603</v>
      </c>
      <c r="H1105" s="16" t="s">
        <v>2095</v>
      </c>
      <c r="I1105" s="16" t="s">
        <v>31</v>
      </c>
      <c r="J1105" s="36">
        <v>21.5</v>
      </c>
      <c r="K1105" t="str">
        <f t="shared" si="32"/>
        <v>，1744675</v>
      </c>
      <c r="L1105" s="37" t="str">
        <f>VLOOKUP(E1105,[1]应付款管理!$A$1:$I$1364,9,0)</f>
        <v>21.5</v>
      </c>
      <c r="M1105">
        <f t="shared" si="33"/>
        <v>0</v>
      </c>
    </row>
    <row r="1106" spans="2:13">
      <c r="B1106" s="14" t="s">
        <v>1941</v>
      </c>
      <c r="C1106" s="15">
        <v>477287360</v>
      </c>
      <c r="E1106" t="s">
        <v>2096</v>
      </c>
      <c r="F1106" s="15" t="s">
        <v>1941</v>
      </c>
      <c r="G1106" s="15" t="s">
        <v>1603</v>
      </c>
      <c r="H1106" s="16" t="s">
        <v>2097</v>
      </c>
      <c r="I1106" s="16" t="s">
        <v>31</v>
      </c>
      <c r="J1106" s="36">
        <v>17.09</v>
      </c>
      <c r="K1106" t="str">
        <f t="shared" si="32"/>
        <v>，1744670</v>
      </c>
      <c r="L1106" s="37" t="str">
        <f>VLOOKUP(E1106,[1]应付款管理!$A$1:$I$1364,9,0)</f>
        <v>17.09</v>
      </c>
      <c r="M1106">
        <f t="shared" si="33"/>
        <v>0</v>
      </c>
    </row>
    <row r="1107" spans="2:13">
      <c r="B1107" s="14" t="s">
        <v>1941</v>
      </c>
      <c r="C1107" s="15">
        <v>477285292</v>
      </c>
      <c r="E1107" t="s">
        <v>2098</v>
      </c>
      <c r="F1107" s="15" t="s">
        <v>1941</v>
      </c>
      <c r="G1107" s="15" t="s">
        <v>1603</v>
      </c>
      <c r="H1107" s="16" t="s">
        <v>2099</v>
      </c>
      <c r="I1107" s="16" t="s">
        <v>31</v>
      </c>
      <c r="J1107" s="36">
        <v>52.73</v>
      </c>
      <c r="K1107" t="str">
        <f t="shared" si="32"/>
        <v>，1744663</v>
      </c>
      <c r="L1107" s="37" t="str">
        <f>VLOOKUP(E1107,[1]应付款管理!$A$1:$I$1364,9,0)</f>
        <v>52.73</v>
      </c>
      <c r="M1107">
        <f t="shared" si="33"/>
        <v>0</v>
      </c>
    </row>
    <row r="1108" spans="2:13">
      <c r="B1108" s="14" t="s">
        <v>1941</v>
      </c>
      <c r="C1108" s="15">
        <v>477284216</v>
      </c>
      <c r="E1108" t="s">
        <v>2100</v>
      </c>
      <c r="F1108" s="15" t="s">
        <v>958</v>
      </c>
      <c r="G1108" s="15" t="s">
        <v>508</v>
      </c>
      <c r="H1108" s="16" t="s">
        <v>2101</v>
      </c>
      <c r="I1108" s="16" t="s">
        <v>31</v>
      </c>
      <c r="J1108" s="36">
        <v>108.11</v>
      </c>
      <c r="K1108" t="str">
        <f t="shared" si="32"/>
        <v>，1744660</v>
      </c>
      <c r="L1108" s="37" t="str">
        <f>VLOOKUP(E1108,[1]应付款管理!$A$1:$I$1364,9,0)</f>
        <v>108.11</v>
      </c>
      <c r="M1108">
        <f t="shared" si="33"/>
        <v>0</v>
      </c>
    </row>
    <row r="1109" spans="2:13">
      <c r="B1109" s="14" t="s">
        <v>1941</v>
      </c>
      <c r="C1109" s="15">
        <v>477283616</v>
      </c>
      <c r="E1109" t="s">
        <v>2102</v>
      </c>
      <c r="F1109" s="15" t="s">
        <v>1941</v>
      </c>
      <c r="G1109" s="15" t="s">
        <v>1603</v>
      </c>
      <c r="H1109" s="16" t="s">
        <v>856</v>
      </c>
      <c r="I1109" s="16" t="s">
        <v>31</v>
      </c>
      <c r="J1109" s="36">
        <v>36.31</v>
      </c>
      <c r="K1109" t="str">
        <f t="shared" si="32"/>
        <v>，1744655</v>
      </c>
      <c r="L1109" s="37" t="str">
        <f>VLOOKUP(E1109,[1]应付款管理!$A$1:$I$1364,9,0)</f>
        <v>36.31</v>
      </c>
      <c r="M1109">
        <f t="shared" si="33"/>
        <v>0</v>
      </c>
    </row>
    <row r="1110" spans="2:13">
      <c r="B1110" s="14" t="s">
        <v>1941</v>
      </c>
      <c r="C1110" s="15">
        <v>477283192</v>
      </c>
      <c r="E1110" t="s">
        <v>2103</v>
      </c>
      <c r="F1110" s="15" t="s">
        <v>1941</v>
      </c>
      <c r="G1110" s="15" t="s">
        <v>1603</v>
      </c>
      <c r="H1110" s="16" t="s">
        <v>2104</v>
      </c>
      <c r="I1110" s="16" t="s">
        <v>31</v>
      </c>
      <c r="J1110" s="36">
        <v>65.75</v>
      </c>
      <c r="K1110" t="str">
        <f t="shared" ref="K1110:K1173" si="34">$K$20&amp;E1110</f>
        <v>，1744651</v>
      </c>
      <c r="L1110" s="37" t="str">
        <f>VLOOKUP(E1110,[1]应付款管理!$A$1:$I$1364,9,0)</f>
        <v>65.75</v>
      </c>
      <c r="M1110">
        <f t="shared" ref="M1110:M1173" si="35">L1110-J1110</f>
        <v>0</v>
      </c>
    </row>
    <row r="1111" spans="2:13">
      <c r="B1111" s="14" t="s">
        <v>1941</v>
      </c>
      <c r="C1111" s="15">
        <v>477282768</v>
      </c>
      <c r="E1111" t="s">
        <v>2105</v>
      </c>
      <c r="F1111" s="15" t="s">
        <v>1941</v>
      </c>
      <c r="G1111" s="15" t="s">
        <v>1603</v>
      </c>
      <c r="H1111" s="16" t="s">
        <v>2104</v>
      </c>
      <c r="I1111" s="16" t="s">
        <v>31</v>
      </c>
      <c r="J1111" s="36">
        <v>65.75</v>
      </c>
      <c r="K1111" t="str">
        <f t="shared" si="34"/>
        <v>，1744647</v>
      </c>
      <c r="L1111" s="37" t="str">
        <f>VLOOKUP(E1111,[1]应付款管理!$A$1:$I$1364,9,0)</f>
        <v>65.75</v>
      </c>
      <c r="M1111">
        <f t="shared" si="35"/>
        <v>0</v>
      </c>
    </row>
    <row r="1112" spans="2:13">
      <c r="B1112" s="14" t="s">
        <v>1941</v>
      </c>
      <c r="C1112" s="15">
        <v>477282188</v>
      </c>
      <c r="E1112" t="s">
        <v>2106</v>
      </c>
      <c r="F1112" s="15" t="s">
        <v>1941</v>
      </c>
      <c r="G1112" s="15" t="s">
        <v>1603</v>
      </c>
      <c r="H1112" s="16" t="s">
        <v>2104</v>
      </c>
      <c r="I1112" s="16" t="s">
        <v>31</v>
      </c>
      <c r="J1112" s="36">
        <v>65.75</v>
      </c>
      <c r="K1112" t="str">
        <f t="shared" si="34"/>
        <v>，1744641</v>
      </c>
      <c r="L1112" s="37" t="str">
        <f>VLOOKUP(E1112,[1]应付款管理!$A$1:$I$1364,9,0)</f>
        <v>65.75</v>
      </c>
      <c r="M1112">
        <f t="shared" si="35"/>
        <v>0</v>
      </c>
    </row>
    <row r="1113" spans="2:13">
      <c r="B1113" s="14" t="s">
        <v>1941</v>
      </c>
      <c r="C1113" s="15">
        <v>477282076</v>
      </c>
      <c r="E1113" t="s">
        <v>2107</v>
      </c>
      <c r="F1113" s="15" t="s">
        <v>1603</v>
      </c>
      <c r="G1113" s="15" t="s">
        <v>1314</v>
      </c>
      <c r="H1113" s="16" t="s">
        <v>2108</v>
      </c>
      <c r="I1113" s="16" t="s">
        <v>31</v>
      </c>
      <c r="J1113" s="36">
        <v>25.32</v>
      </c>
      <c r="K1113" t="str">
        <f t="shared" si="34"/>
        <v>，1744640</v>
      </c>
      <c r="L1113" s="37" t="str">
        <f>VLOOKUP(E1113,[1]应付款管理!$A$1:$I$1364,9,0)</f>
        <v>25.32</v>
      </c>
      <c r="M1113">
        <f t="shared" si="35"/>
        <v>0</v>
      </c>
    </row>
    <row r="1114" spans="2:13">
      <c r="B1114" s="14" t="s">
        <v>1941</v>
      </c>
      <c r="C1114" s="15">
        <v>477281012</v>
      </c>
      <c r="E1114" t="s">
        <v>2109</v>
      </c>
      <c r="F1114" s="15" t="s">
        <v>1941</v>
      </c>
      <c r="G1114" s="15" t="s">
        <v>1603</v>
      </c>
      <c r="H1114" s="16" t="s">
        <v>2110</v>
      </c>
      <c r="I1114" s="16" t="s">
        <v>31</v>
      </c>
      <c r="J1114" s="36">
        <v>99.2</v>
      </c>
      <c r="K1114" t="str">
        <f t="shared" si="34"/>
        <v>，1744633</v>
      </c>
      <c r="L1114" s="37" t="str">
        <f>VLOOKUP(E1114,[1]应付款管理!$A$1:$I$1364,9,0)</f>
        <v>99.2</v>
      </c>
      <c r="M1114">
        <f t="shared" si="35"/>
        <v>0</v>
      </c>
    </row>
    <row r="1115" spans="2:13">
      <c r="B1115" s="14" t="s">
        <v>1941</v>
      </c>
      <c r="C1115" s="15">
        <v>477278368</v>
      </c>
      <c r="E1115" t="s">
        <v>2111</v>
      </c>
      <c r="F1115" s="15" t="s">
        <v>1941</v>
      </c>
      <c r="G1115" s="15" t="s">
        <v>1314</v>
      </c>
      <c r="H1115" s="16" t="s">
        <v>2112</v>
      </c>
      <c r="I1115" s="16" t="s">
        <v>31</v>
      </c>
      <c r="J1115" s="36">
        <v>48.04</v>
      </c>
      <c r="K1115" t="str">
        <f t="shared" si="34"/>
        <v>，1744622</v>
      </c>
      <c r="L1115" s="37" t="str">
        <f>VLOOKUP(E1115,[1]应付款管理!$A$1:$I$1364,9,0)</f>
        <v>48.04</v>
      </c>
      <c r="M1115">
        <f t="shared" si="35"/>
        <v>0</v>
      </c>
    </row>
    <row r="1116" spans="2:13">
      <c r="B1116" s="14" t="s">
        <v>1941</v>
      </c>
      <c r="C1116" s="15">
        <v>477277808</v>
      </c>
      <c r="E1116" t="s">
        <v>2113</v>
      </c>
      <c r="F1116" s="15" t="s">
        <v>1941</v>
      </c>
      <c r="G1116" s="15" t="s">
        <v>1603</v>
      </c>
      <c r="H1116" s="16" t="s">
        <v>2114</v>
      </c>
      <c r="I1116" s="16" t="s">
        <v>31</v>
      </c>
      <c r="J1116" s="36">
        <v>46.11</v>
      </c>
      <c r="K1116" t="str">
        <f t="shared" si="34"/>
        <v>，1744619</v>
      </c>
      <c r="L1116" s="37" t="str">
        <f>VLOOKUP(E1116,[1]应付款管理!$A$1:$I$1364,9,0)</f>
        <v>46.11</v>
      </c>
      <c r="M1116">
        <f t="shared" si="35"/>
        <v>0</v>
      </c>
    </row>
    <row r="1117" spans="2:13">
      <c r="B1117" s="14" t="s">
        <v>1941</v>
      </c>
      <c r="C1117" s="15">
        <v>477276892</v>
      </c>
      <c r="E1117" t="s">
        <v>2115</v>
      </c>
      <c r="F1117" s="15" t="s">
        <v>1941</v>
      </c>
      <c r="G1117" s="15" t="s">
        <v>958</v>
      </c>
      <c r="H1117" s="16" t="s">
        <v>2116</v>
      </c>
      <c r="I1117" s="16" t="s">
        <v>31</v>
      </c>
      <c r="J1117" s="36">
        <v>90.04</v>
      </c>
      <c r="K1117" t="str">
        <f t="shared" si="34"/>
        <v>，1744614</v>
      </c>
      <c r="L1117" s="37" t="str">
        <f>VLOOKUP(E1117,[1]应付款管理!$A$1:$I$1364,9,0)</f>
        <v>90.03</v>
      </c>
      <c r="M1117">
        <f t="shared" si="35"/>
        <v>-0.0100000000000051</v>
      </c>
    </row>
    <row r="1118" spans="2:13">
      <c r="B1118" s="14" t="s">
        <v>1941</v>
      </c>
      <c r="C1118" s="15">
        <v>477271108</v>
      </c>
      <c r="E1118" t="s">
        <v>2117</v>
      </c>
      <c r="F1118" s="15" t="s">
        <v>1941</v>
      </c>
      <c r="G1118" s="15" t="s">
        <v>1603</v>
      </c>
      <c r="H1118" s="16" t="s">
        <v>2118</v>
      </c>
      <c r="I1118" s="16" t="s">
        <v>31</v>
      </c>
      <c r="J1118" s="36">
        <v>78.48</v>
      </c>
      <c r="K1118" t="str">
        <f t="shared" si="34"/>
        <v>，1744593</v>
      </c>
      <c r="L1118" s="37" t="str">
        <f>VLOOKUP(E1118,[1]应付款管理!$A$1:$I$1364,9,0)</f>
        <v>78.48</v>
      </c>
      <c r="M1118">
        <f t="shared" si="35"/>
        <v>0</v>
      </c>
    </row>
    <row r="1119" spans="2:13">
      <c r="B1119" s="14" t="s">
        <v>1941</v>
      </c>
      <c r="C1119" s="15">
        <v>477269956</v>
      </c>
      <c r="E1119" t="s">
        <v>2119</v>
      </c>
      <c r="F1119" s="15" t="s">
        <v>1603</v>
      </c>
      <c r="G1119" s="15" t="s">
        <v>1314</v>
      </c>
      <c r="H1119" s="16" t="s">
        <v>2120</v>
      </c>
      <c r="I1119" s="16" t="s">
        <v>31</v>
      </c>
      <c r="J1119" s="36">
        <v>229.11</v>
      </c>
      <c r="K1119" t="str">
        <f t="shared" si="34"/>
        <v>，1744591</v>
      </c>
      <c r="L1119" s="37" t="str">
        <f>VLOOKUP(E1119,[1]应付款管理!$A$1:$I$1364,9,0)</f>
        <v>229.11</v>
      </c>
      <c r="M1119">
        <f t="shared" si="35"/>
        <v>0</v>
      </c>
    </row>
    <row r="1120" spans="2:13">
      <c r="B1120" s="14" t="s">
        <v>1941</v>
      </c>
      <c r="C1120" s="15">
        <v>477269372</v>
      </c>
      <c r="E1120" t="s">
        <v>2121</v>
      </c>
      <c r="F1120" s="15" t="s">
        <v>1941</v>
      </c>
      <c r="G1120" s="15" t="s">
        <v>1314</v>
      </c>
      <c r="H1120" s="16" t="s">
        <v>2122</v>
      </c>
      <c r="I1120" s="16" t="s">
        <v>31</v>
      </c>
      <c r="J1120" s="36">
        <v>172.28</v>
      </c>
      <c r="K1120" t="str">
        <f t="shared" si="34"/>
        <v>，1744587</v>
      </c>
      <c r="L1120" s="37" t="str">
        <f>VLOOKUP(E1120,[1]应付款管理!$A$1:$I$1364,9,0)</f>
        <v>172.28</v>
      </c>
      <c r="M1120">
        <f t="shared" si="35"/>
        <v>0</v>
      </c>
    </row>
    <row r="1121" spans="2:13">
      <c r="B1121" s="14" t="s">
        <v>1941</v>
      </c>
      <c r="C1121" s="15">
        <v>477267424</v>
      </c>
      <c r="E1121" t="s">
        <v>2123</v>
      </c>
      <c r="F1121" s="15" t="s">
        <v>1603</v>
      </c>
      <c r="G1121" s="15" t="s">
        <v>161</v>
      </c>
      <c r="H1121" s="16" t="s">
        <v>2124</v>
      </c>
      <c r="I1121" s="16" t="s">
        <v>31</v>
      </c>
      <c r="J1121" s="38">
        <v>1074.03</v>
      </c>
      <c r="K1121" t="str">
        <f t="shared" si="34"/>
        <v>，1744577</v>
      </c>
      <c r="L1121" s="37" t="str">
        <f>VLOOKUP(E1121,[1]应付款管理!$A$1:$I$1364,9,0)</f>
        <v>1074.05</v>
      </c>
      <c r="M1121">
        <f t="shared" si="35"/>
        <v>0.0199999999999818</v>
      </c>
    </row>
    <row r="1122" spans="2:13">
      <c r="B1122" s="14" t="s">
        <v>1941</v>
      </c>
      <c r="C1122" s="15">
        <v>477263304</v>
      </c>
      <c r="E1122" t="s">
        <v>2125</v>
      </c>
      <c r="F1122" s="15" t="s">
        <v>1314</v>
      </c>
      <c r="G1122" s="15" t="s">
        <v>161</v>
      </c>
      <c r="H1122" s="16" t="s">
        <v>2126</v>
      </c>
      <c r="I1122" s="16" t="s">
        <v>31</v>
      </c>
      <c r="J1122" s="36">
        <v>491.04</v>
      </c>
      <c r="K1122" t="str">
        <f t="shared" si="34"/>
        <v>，1744554</v>
      </c>
      <c r="L1122" s="37" t="str">
        <f>VLOOKUP(E1122,[1]应付款管理!$A$1:$I$1364,9,0)</f>
        <v>491.04</v>
      </c>
      <c r="M1122">
        <f t="shared" si="35"/>
        <v>0</v>
      </c>
    </row>
    <row r="1123" spans="2:13">
      <c r="B1123" s="14" t="s">
        <v>1941</v>
      </c>
      <c r="C1123" s="15">
        <v>477263244</v>
      </c>
      <c r="E1123" t="s">
        <v>2127</v>
      </c>
      <c r="F1123" s="15" t="s">
        <v>1603</v>
      </c>
      <c r="G1123" s="15" t="s">
        <v>1314</v>
      </c>
      <c r="H1123" s="16" t="s">
        <v>1423</v>
      </c>
      <c r="I1123" s="16" t="s">
        <v>31</v>
      </c>
      <c r="J1123" s="36">
        <v>26.49</v>
      </c>
      <c r="K1123" t="str">
        <f t="shared" si="34"/>
        <v>，1744552</v>
      </c>
      <c r="L1123" s="37" t="str">
        <f>VLOOKUP(E1123,[1]应付款管理!$A$1:$I$1364,9,0)</f>
        <v>26.49</v>
      </c>
      <c r="M1123">
        <f t="shared" si="35"/>
        <v>0</v>
      </c>
    </row>
    <row r="1124" spans="2:13">
      <c r="B1124" s="14" t="s">
        <v>1941</v>
      </c>
      <c r="C1124" s="15">
        <v>477259656</v>
      </c>
      <c r="E1124" t="s">
        <v>2128</v>
      </c>
      <c r="F1124" s="15" t="s">
        <v>1314</v>
      </c>
      <c r="G1124" s="15" t="s">
        <v>958</v>
      </c>
      <c r="H1124" s="16" t="s">
        <v>2129</v>
      </c>
      <c r="I1124" s="16" t="s">
        <v>31</v>
      </c>
      <c r="J1124" s="36">
        <v>80.14</v>
      </c>
      <c r="K1124" t="str">
        <f t="shared" si="34"/>
        <v>，1744539</v>
      </c>
      <c r="L1124" s="37" t="str">
        <f>VLOOKUP(E1124,[1]应付款管理!$A$1:$I$1364,9,0)</f>
        <v>80.14</v>
      </c>
      <c r="M1124">
        <f t="shared" si="35"/>
        <v>0</v>
      </c>
    </row>
    <row r="1125" spans="2:13">
      <c r="B1125" s="14" t="s">
        <v>1941</v>
      </c>
      <c r="C1125" s="15">
        <v>477259208</v>
      </c>
      <c r="E1125" t="s">
        <v>2130</v>
      </c>
      <c r="F1125" s="15" t="s">
        <v>1603</v>
      </c>
      <c r="G1125" s="15" t="s">
        <v>1314</v>
      </c>
      <c r="H1125" s="16" t="s">
        <v>2129</v>
      </c>
      <c r="I1125" s="16" t="s">
        <v>31</v>
      </c>
      <c r="J1125" s="36">
        <v>80.14</v>
      </c>
      <c r="K1125" t="str">
        <f t="shared" si="34"/>
        <v>，1744535</v>
      </c>
      <c r="L1125" s="37" t="str">
        <f>VLOOKUP(E1125,[1]应付款管理!$A$1:$I$1364,9,0)</f>
        <v>80.14</v>
      </c>
      <c r="M1125">
        <f t="shared" si="35"/>
        <v>0</v>
      </c>
    </row>
    <row r="1126" spans="2:13">
      <c r="B1126" s="14" t="s">
        <v>1941</v>
      </c>
      <c r="C1126" s="15">
        <v>477254384</v>
      </c>
      <c r="E1126" t="s">
        <v>2131</v>
      </c>
      <c r="F1126" s="15" t="s">
        <v>1941</v>
      </c>
      <c r="G1126" s="15" t="s">
        <v>1314</v>
      </c>
      <c r="H1126" s="16" t="s">
        <v>2132</v>
      </c>
      <c r="I1126" s="16" t="s">
        <v>31</v>
      </c>
      <c r="J1126" s="36">
        <v>254.66</v>
      </c>
      <c r="K1126" t="str">
        <f t="shared" si="34"/>
        <v>，1744521</v>
      </c>
      <c r="L1126" s="37" t="str">
        <f>VLOOKUP(E1126,[1]应付款管理!$A$1:$I$1364,9,0)</f>
        <v>254.66</v>
      </c>
      <c r="M1126">
        <f t="shared" si="35"/>
        <v>0</v>
      </c>
    </row>
    <row r="1127" spans="2:13">
      <c r="B1127" s="14" t="s">
        <v>1941</v>
      </c>
      <c r="C1127" s="15">
        <v>477254264</v>
      </c>
      <c r="E1127" t="s">
        <v>2133</v>
      </c>
      <c r="F1127" s="15" t="s">
        <v>1314</v>
      </c>
      <c r="G1127" s="15" t="s">
        <v>958</v>
      </c>
      <c r="H1127" s="16" t="s">
        <v>2134</v>
      </c>
      <c r="I1127" s="16" t="s">
        <v>31</v>
      </c>
      <c r="J1127" s="36">
        <v>14.26</v>
      </c>
      <c r="K1127" t="str">
        <f t="shared" si="34"/>
        <v>，1744520</v>
      </c>
      <c r="L1127" s="37" t="str">
        <f>VLOOKUP(E1127,[1]应付款管理!$A$1:$I$1364,9,0)</f>
        <v>14.26</v>
      </c>
      <c r="M1127">
        <f t="shared" si="35"/>
        <v>0</v>
      </c>
    </row>
    <row r="1128" spans="2:13">
      <c r="B1128" s="14" t="s">
        <v>1941</v>
      </c>
      <c r="C1128" s="15">
        <v>477250380</v>
      </c>
      <c r="E1128" t="s">
        <v>2135</v>
      </c>
      <c r="F1128" s="15" t="s">
        <v>1941</v>
      </c>
      <c r="G1128" s="15" t="s">
        <v>1603</v>
      </c>
      <c r="H1128" s="16" t="s">
        <v>2136</v>
      </c>
      <c r="I1128" s="16" t="s">
        <v>31</v>
      </c>
      <c r="J1128" s="36">
        <v>46.13</v>
      </c>
      <c r="K1128" t="str">
        <f t="shared" si="34"/>
        <v>，1744499</v>
      </c>
      <c r="L1128" s="37" t="str">
        <f>VLOOKUP(E1128,[1]应付款管理!$A$1:$I$1364,9,0)</f>
        <v>46.13</v>
      </c>
      <c r="M1128">
        <f t="shared" si="35"/>
        <v>0</v>
      </c>
    </row>
    <row r="1129" spans="2:13">
      <c r="B1129" s="14" t="s">
        <v>1941</v>
      </c>
      <c r="C1129" s="15">
        <v>477250124</v>
      </c>
      <c r="E1129" t="s">
        <v>2137</v>
      </c>
      <c r="F1129" s="15" t="s">
        <v>1941</v>
      </c>
      <c r="G1129" s="15" t="s">
        <v>1603</v>
      </c>
      <c r="H1129" s="16" t="s">
        <v>2138</v>
      </c>
      <c r="I1129" s="16" t="s">
        <v>31</v>
      </c>
      <c r="J1129" s="36">
        <v>34</v>
      </c>
      <c r="K1129" t="str">
        <f t="shared" si="34"/>
        <v>，1744498</v>
      </c>
      <c r="L1129" s="37" t="str">
        <f>VLOOKUP(E1129,[1]应付款管理!$A$1:$I$1364,9,0)</f>
        <v>34</v>
      </c>
      <c r="M1129">
        <f t="shared" si="35"/>
        <v>0</v>
      </c>
    </row>
    <row r="1130" spans="2:13">
      <c r="B1130" s="14" t="s">
        <v>1941</v>
      </c>
      <c r="C1130" s="15">
        <v>477243216</v>
      </c>
      <c r="E1130" t="s">
        <v>2139</v>
      </c>
      <c r="F1130" s="15" t="s">
        <v>1603</v>
      </c>
      <c r="G1130" s="15" t="s">
        <v>1314</v>
      </c>
      <c r="H1130" s="16" t="s">
        <v>2140</v>
      </c>
      <c r="I1130" s="16" t="s">
        <v>31</v>
      </c>
      <c r="J1130" s="36">
        <v>244.01</v>
      </c>
      <c r="K1130" t="str">
        <f t="shared" si="34"/>
        <v>，1744461</v>
      </c>
      <c r="L1130" s="37" t="str">
        <f>VLOOKUP(E1130,[1]应付款管理!$A$1:$I$1364,9,0)</f>
        <v>244.01</v>
      </c>
      <c r="M1130">
        <f t="shared" si="35"/>
        <v>0</v>
      </c>
    </row>
    <row r="1131" spans="2:13">
      <c r="B1131" s="14" t="s">
        <v>1941</v>
      </c>
      <c r="C1131" s="15">
        <v>477239476</v>
      </c>
      <c r="E1131" t="s">
        <v>2141</v>
      </c>
      <c r="F1131" s="15" t="s">
        <v>1941</v>
      </c>
      <c r="G1131" s="15" t="s">
        <v>1314</v>
      </c>
      <c r="H1131" s="16" t="s">
        <v>2142</v>
      </c>
      <c r="I1131" s="16" t="s">
        <v>31</v>
      </c>
      <c r="J1131" s="36">
        <v>312.72</v>
      </c>
      <c r="K1131" t="str">
        <f t="shared" si="34"/>
        <v>，1744442</v>
      </c>
      <c r="L1131" s="37" t="str">
        <f>VLOOKUP(E1131,[1]应付款管理!$A$1:$I$1364,9,0)</f>
        <v>312.72</v>
      </c>
      <c r="M1131">
        <f t="shared" si="35"/>
        <v>0</v>
      </c>
    </row>
    <row r="1132" spans="2:13">
      <c r="B1132" s="14" t="s">
        <v>1941</v>
      </c>
      <c r="C1132" s="15">
        <v>477238924</v>
      </c>
      <c r="E1132" t="s">
        <v>2143</v>
      </c>
      <c r="F1132" s="15" t="s">
        <v>1941</v>
      </c>
      <c r="G1132" s="15" t="s">
        <v>1603</v>
      </c>
      <c r="H1132" s="16" t="s">
        <v>2144</v>
      </c>
      <c r="I1132" s="16" t="s">
        <v>31</v>
      </c>
      <c r="J1132" s="36">
        <v>27.8</v>
      </c>
      <c r="K1132" t="str">
        <f t="shared" si="34"/>
        <v>，1744440</v>
      </c>
      <c r="L1132" s="37" t="str">
        <f>VLOOKUP(E1132,[1]应付款管理!$A$1:$I$1364,9,0)</f>
        <v>27.8</v>
      </c>
      <c r="M1132">
        <f t="shared" si="35"/>
        <v>0</v>
      </c>
    </row>
    <row r="1133" spans="2:13">
      <c r="B1133" s="14" t="s">
        <v>1941</v>
      </c>
      <c r="C1133" s="15">
        <v>477235620</v>
      </c>
      <c r="E1133" t="s">
        <v>2145</v>
      </c>
      <c r="F1133" s="15" t="s">
        <v>161</v>
      </c>
      <c r="G1133" s="15" t="s">
        <v>27</v>
      </c>
      <c r="H1133" s="16" t="s">
        <v>2146</v>
      </c>
      <c r="I1133" s="16" t="s">
        <v>31</v>
      </c>
      <c r="J1133" s="36">
        <v>163.05</v>
      </c>
      <c r="K1133" t="str">
        <f t="shared" si="34"/>
        <v>，1744421</v>
      </c>
      <c r="L1133" s="37" t="str">
        <f>VLOOKUP(E1133,[1]应付款管理!$A$1:$I$1364,9,0)</f>
        <v>163.05</v>
      </c>
      <c r="M1133">
        <f t="shared" si="35"/>
        <v>0</v>
      </c>
    </row>
    <row r="1134" spans="2:13">
      <c r="B1134" s="14" t="s">
        <v>1941</v>
      </c>
      <c r="C1134" s="15">
        <v>477234684</v>
      </c>
      <c r="E1134" t="s">
        <v>2147</v>
      </c>
      <c r="F1134" s="15" t="s">
        <v>1941</v>
      </c>
      <c r="G1134" s="15" t="s">
        <v>1603</v>
      </c>
      <c r="H1134" s="16" t="s">
        <v>2148</v>
      </c>
      <c r="I1134" s="16" t="s">
        <v>31</v>
      </c>
      <c r="J1134" s="36">
        <v>36.22</v>
      </c>
      <c r="K1134" t="str">
        <f t="shared" si="34"/>
        <v>，1744417</v>
      </c>
      <c r="L1134" s="37" t="str">
        <f>VLOOKUP(E1134,[1]应付款管理!$A$1:$I$1364,9,0)</f>
        <v>36.22</v>
      </c>
      <c r="M1134">
        <f t="shared" si="35"/>
        <v>0</v>
      </c>
    </row>
    <row r="1135" spans="2:13">
      <c r="B1135" s="14" t="s">
        <v>1941</v>
      </c>
      <c r="C1135" s="15">
        <v>477233944</v>
      </c>
      <c r="E1135" t="s">
        <v>2149</v>
      </c>
      <c r="F1135" s="15" t="s">
        <v>958</v>
      </c>
      <c r="G1135" s="15" t="s">
        <v>85</v>
      </c>
      <c r="H1135" s="16" t="s">
        <v>2150</v>
      </c>
      <c r="I1135" s="16" t="s">
        <v>31</v>
      </c>
      <c r="J1135" s="36">
        <v>282.16</v>
      </c>
      <c r="K1135" t="str">
        <f t="shared" si="34"/>
        <v>，1744411</v>
      </c>
      <c r="L1135" s="37" t="str">
        <f>VLOOKUP(E1135,[1]应付款管理!$A$1:$I$1364,9,0)</f>
        <v>282.16</v>
      </c>
      <c r="M1135">
        <f t="shared" si="35"/>
        <v>0</v>
      </c>
    </row>
    <row r="1136" spans="2:13">
      <c r="B1136" s="14" t="s">
        <v>1941</v>
      </c>
      <c r="C1136" s="15">
        <v>477232076</v>
      </c>
      <c r="E1136" t="s">
        <v>2151</v>
      </c>
      <c r="F1136" s="15" t="s">
        <v>1941</v>
      </c>
      <c r="G1136" s="15" t="s">
        <v>1603</v>
      </c>
      <c r="H1136" s="16" t="s">
        <v>1917</v>
      </c>
      <c r="I1136" s="16" t="s">
        <v>31</v>
      </c>
      <c r="J1136" s="36">
        <v>53.49</v>
      </c>
      <c r="K1136" t="str">
        <f t="shared" si="34"/>
        <v>，1744403</v>
      </c>
      <c r="L1136" s="37" t="str">
        <f>VLOOKUP(E1136,[1]应付款管理!$A$1:$I$1364,9,0)</f>
        <v>53.49</v>
      </c>
      <c r="M1136">
        <f t="shared" si="35"/>
        <v>0</v>
      </c>
    </row>
    <row r="1137" spans="2:13">
      <c r="B1137" s="14" t="s">
        <v>1941</v>
      </c>
      <c r="C1137" s="15">
        <v>477231088</v>
      </c>
      <c r="E1137" t="s">
        <v>2152</v>
      </c>
      <c r="F1137" s="15" t="s">
        <v>1941</v>
      </c>
      <c r="G1137" s="15" t="s">
        <v>1603</v>
      </c>
      <c r="H1137" s="16" t="s">
        <v>2153</v>
      </c>
      <c r="I1137" s="16" t="s">
        <v>31</v>
      </c>
      <c r="J1137" s="36">
        <v>17.7</v>
      </c>
      <c r="K1137" t="str">
        <f t="shared" si="34"/>
        <v>，1744397</v>
      </c>
      <c r="L1137" s="37" t="str">
        <f>VLOOKUP(E1137,[1]应付款管理!$A$1:$I$1364,9,0)</f>
        <v>17.7</v>
      </c>
      <c r="M1137">
        <f t="shared" si="35"/>
        <v>0</v>
      </c>
    </row>
    <row r="1138" spans="2:13">
      <c r="B1138" s="14" t="s">
        <v>1941</v>
      </c>
      <c r="C1138" s="15">
        <v>477222904</v>
      </c>
      <c r="E1138" t="s">
        <v>2154</v>
      </c>
      <c r="F1138" s="15" t="s">
        <v>1314</v>
      </c>
      <c r="G1138" s="15" t="s">
        <v>264</v>
      </c>
      <c r="H1138" s="16" t="s">
        <v>2155</v>
      </c>
      <c r="I1138" s="16" t="s">
        <v>31</v>
      </c>
      <c r="J1138" s="36">
        <v>555.36</v>
      </c>
      <c r="K1138" t="str">
        <f t="shared" si="34"/>
        <v>，1744369</v>
      </c>
      <c r="L1138" s="37" t="str">
        <f>VLOOKUP(E1138,[1]应付款管理!$A$1:$I$1364,9,0)</f>
        <v>555.36</v>
      </c>
      <c r="M1138">
        <f t="shared" si="35"/>
        <v>0</v>
      </c>
    </row>
    <row r="1139" spans="2:13">
      <c r="B1139" s="14" t="s">
        <v>1941</v>
      </c>
      <c r="C1139" s="15">
        <v>477222488</v>
      </c>
      <c r="E1139" t="s">
        <v>2156</v>
      </c>
      <c r="F1139" s="15" t="s">
        <v>1941</v>
      </c>
      <c r="G1139" s="15" t="s">
        <v>1603</v>
      </c>
      <c r="H1139" s="16" t="s">
        <v>1201</v>
      </c>
      <c r="I1139" s="16" t="s">
        <v>31</v>
      </c>
      <c r="J1139" s="36">
        <v>33.21</v>
      </c>
      <c r="K1139" t="str">
        <f t="shared" si="34"/>
        <v>，1744367</v>
      </c>
      <c r="L1139" s="37" t="str">
        <f>VLOOKUP(E1139,[1]应付款管理!$A$1:$I$1364,9,0)</f>
        <v>33.21</v>
      </c>
      <c r="M1139">
        <f t="shared" si="35"/>
        <v>0</v>
      </c>
    </row>
    <row r="1140" spans="2:13">
      <c r="B1140" s="14" t="s">
        <v>1941</v>
      </c>
      <c r="C1140" s="15">
        <v>477222156</v>
      </c>
      <c r="E1140" t="s">
        <v>2157</v>
      </c>
      <c r="F1140" s="15" t="s">
        <v>161</v>
      </c>
      <c r="G1140" s="15" t="s">
        <v>85</v>
      </c>
      <c r="H1140" s="16" t="s">
        <v>2158</v>
      </c>
      <c r="I1140" s="16" t="s">
        <v>31</v>
      </c>
      <c r="J1140" s="36">
        <v>114.92</v>
      </c>
      <c r="K1140" t="str">
        <f t="shared" si="34"/>
        <v>，1744363</v>
      </c>
      <c r="L1140" s="37" t="str">
        <f>VLOOKUP(E1140,[1]应付款管理!$A$1:$I$1364,9,0)</f>
        <v>114.92</v>
      </c>
      <c r="M1140">
        <f t="shared" si="35"/>
        <v>0</v>
      </c>
    </row>
    <row r="1141" spans="2:13">
      <c r="B1141" s="14" t="s">
        <v>1941</v>
      </c>
      <c r="C1141" s="15">
        <v>477216388</v>
      </c>
      <c r="E1141" t="s">
        <v>2159</v>
      </c>
      <c r="F1141" s="15" t="s">
        <v>1941</v>
      </c>
      <c r="G1141" s="15" t="s">
        <v>1603</v>
      </c>
      <c r="H1141" s="16" t="s">
        <v>2160</v>
      </c>
      <c r="I1141" s="16" t="s">
        <v>31</v>
      </c>
      <c r="J1141" s="36">
        <v>53.37</v>
      </c>
      <c r="K1141" t="str">
        <f t="shared" si="34"/>
        <v>，1744321</v>
      </c>
      <c r="L1141" s="37" t="str">
        <f>VLOOKUP(E1141,[1]应付款管理!$A$1:$I$1364,9,0)</f>
        <v>53.37</v>
      </c>
      <c r="M1141">
        <f t="shared" si="35"/>
        <v>0</v>
      </c>
    </row>
    <row r="1142" spans="2:13">
      <c r="B1142" s="14" t="s">
        <v>1941</v>
      </c>
      <c r="C1142" s="15">
        <v>477215252</v>
      </c>
      <c r="E1142" t="s">
        <v>2161</v>
      </c>
      <c r="F1142" s="15" t="s">
        <v>1941</v>
      </c>
      <c r="G1142" s="15" t="s">
        <v>1603</v>
      </c>
      <c r="H1142" s="16" t="s">
        <v>2162</v>
      </c>
      <c r="I1142" s="16" t="s">
        <v>31</v>
      </c>
      <c r="J1142" s="36">
        <v>52.17</v>
      </c>
      <c r="K1142" t="str">
        <f t="shared" si="34"/>
        <v>，1744313</v>
      </c>
      <c r="L1142" s="37" t="str">
        <f>VLOOKUP(E1142,[1]应付款管理!$A$1:$I$1364,9,0)</f>
        <v>52.17</v>
      </c>
      <c r="M1142">
        <f t="shared" si="35"/>
        <v>0</v>
      </c>
    </row>
    <row r="1143" spans="2:13">
      <c r="B1143" s="14" t="s">
        <v>1941</v>
      </c>
      <c r="C1143" s="15">
        <v>477213004</v>
      </c>
      <c r="E1143" t="s">
        <v>2163</v>
      </c>
      <c r="F1143" s="15" t="s">
        <v>1941</v>
      </c>
      <c r="G1143" s="15" t="s">
        <v>1603</v>
      </c>
      <c r="H1143" s="16" t="s">
        <v>2164</v>
      </c>
      <c r="I1143" s="16" t="s">
        <v>31</v>
      </c>
      <c r="J1143" s="36">
        <v>55.18</v>
      </c>
      <c r="K1143" t="str">
        <f t="shared" si="34"/>
        <v>，1744302</v>
      </c>
      <c r="L1143" s="37" t="str">
        <f>VLOOKUP(E1143,[1]应付款管理!$A$1:$I$1364,9,0)</f>
        <v>55.18</v>
      </c>
      <c r="M1143">
        <f t="shared" si="35"/>
        <v>0</v>
      </c>
    </row>
    <row r="1144" spans="2:13">
      <c r="B1144" s="14" t="s">
        <v>1941</v>
      </c>
      <c r="C1144" s="15">
        <v>477212196</v>
      </c>
      <c r="E1144" t="s">
        <v>2165</v>
      </c>
      <c r="F1144" s="15" t="s">
        <v>1941</v>
      </c>
      <c r="G1144" s="15" t="s">
        <v>1603</v>
      </c>
      <c r="H1144" s="16" t="s">
        <v>2166</v>
      </c>
      <c r="I1144" s="16" t="s">
        <v>31</v>
      </c>
      <c r="J1144" s="36">
        <v>77.79</v>
      </c>
      <c r="K1144" t="str">
        <f t="shared" si="34"/>
        <v>，1744296</v>
      </c>
      <c r="L1144" s="37" t="str">
        <f>VLOOKUP(E1144,[1]应付款管理!$A$1:$I$1364,9,0)</f>
        <v>77.79</v>
      </c>
      <c r="M1144">
        <f t="shared" si="35"/>
        <v>0</v>
      </c>
    </row>
    <row r="1145" spans="2:13">
      <c r="B1145" s="14" t="s">
        <v>1941</v>
      </c>
      <c r="C1145" s="15">
        <v>477207116</v>
      </c>
      <c r="E1145" t="s">
        <v>2167</v>
      </c>
      <c r="F1145" s="15" t="s">
        <v>958</v>
      </c>
      <c r="G1145" s="15" t="s">
        <v>264</v>
      </c>
      <c r="H1145" s="16" t="s">
        <v>2168</v>
      </c>
      <c r="I1145" s="16" t="s">
        <v>31</v>
      </c>
      <c r="J1145" s="36">
        <v>125.16</v>
      </c>
      <c r="K1145" t="str">
        <f t="shared" si="34"/>
        <v>，1744273</v>
      </c>
      <c r="L1145" s="37" t="str">
        <f>VLOOKUP(E1145,[1]应付款管理!$A$1:$I$1364,9,0)</f>
        <v>125.16</v>
      </c>
      <c r="M1145">
        <f t="shared" si="35"/>
        <v>0</v>
      </c>
    </row>
    <row r="1146" spans="2:13">
      <c r="B1146" s="14" t="s">
        <v>1941</v>
      </c>
      <c r="C1146" s="15">
        <v>477202504</v>
      </c>
      <c r="E1146" t="s">
        <v>2169</v>
      </c>
      <c r="F1146" s="15" t="s">
        <v>1941</v>
      </c>
      <c r="G1146" s="15" t="s">
        <v>958</v>
      </c>
      <c r="H1146" s="16" t="s">
        <v>2170</v>
      </c>
      <c r="I1146" s="16" t="s">
        <v>31</v>
      </c>
      <c r="J1146" s="36">
        <v>103.02</v>
      </c>
      <c r="K1146" t="str">
        <f t="shared" si="34"/>
        <v>，1744250</v>
      </c>
      <c r="L1146" s="37" t="str">
        <f>VLOOKUP(E1146,[1]应付款管理!$A$1:$I$1364,9,0)</f>
        <v>103.02</v>
      </c>
      <c r="M1146">
        <f t="shared" si="35"/>
        <v>0</v>
      </c>
    </row>
    <row r="1147" spans="2:13">
      <c r="B1147" s="14" t="s">
        <v>1941</v>
      </c>
      <c r="C1147" s="15">
        <v>477202392</v>
      </c>
      <c r="E1147" t="s">
        <v>2171</v>
      </c>
      <c r="F1147" s="15" t="s">
        <v>1603</v>
      </c>
      <c r="G1147" s="15" t="s">
        <v>264</v>
      </c>
      <c r="H1147" s="16" t="s">
        <v>2172</v>
      </c>
      <c r="I1147" s="16" t="s">
        <v>31</v>
      </c>
      <c r="J1147" s="36">
        <v>257.14</v>
      </c>
      <c r="K1147" t="str">
        <f t="shared" si="34"/>
        <v>，1744249</v>
      </c>
      <c r="L1147" s="37" t="str">
        <f>VLOOKUP(E1147,[1]应付款管理!$A$1:$I$1364,9,0)</f>
        <v>257.16</v>
      </c>
      <c r="M1147">
        <f t="shared" si="35"/>
        <v>0.0200000000000387</v>
      </c>
    </row>
    <row r="1148" spans="2:13">
      <c r="B1148" s="14" t="s">
        <v>1941</v>
      </c>
      <c r="C1148" s="15">
        <v>477202092</v>
      </c>
      <c r="E1148" t="s">
        <v>2173</v>
      </c>
      <c r="F1148" s="15" t="s">
        <v>43</v>
      </c>
      <c r="G1148" s="15" t="s">
        <v>29</v>
      </c>
      <c r="H1148" s="16" t="s">
        <v>2174</v>
      </c>
      <c r="I1148" s="16" t="s">
        <v>31</v>
      </c>
      <c r="J1148" s="36">
        <v>95.8</v>
      </c>
      <c r="K1148" t="str">
        <f t="shared" si="34"/>
        <v>，1744246</v>
      </c>
      <c r="L1148" s="37" t="str">
        <f>VLOOKUP(E1148,[1]应付款管理!$A$1:$I$1364,9,0)</f>
        <v>95.8</v>
      </c>
      <c r="M1148">
        <f t="shared" si="35"/>
        <v>0</v>
      </c>
    </row>
    <row r="1149" spans="2:13">
      <c r="B1149" s="14" t="s">
        <v>1941</v>
      </c>
      <c r="C1149" s="15">
        <v>477197576</v>
      </c>
      <c r="E1149" t="s">
        <v>2175</v>
      </c>
      <c r="F1149" s="15" t="s">
        <v>1941</v>
      </c>
      <c r="G1149" s="15" t="s">
        <v>1603</v>
      </c>
      <c r="H1149" s="16" t="s">
        <v>1098</v>
      </c>
      <c r="I1149" s="16" t="s">
        <v>31</v>
      </c>
      <c r="J1149" s="36">
        <v>46.68</v>
      </c>
      <c r="K1149" t="str">
        <f t="shared" si="34"/>
        <v>，1744221</v>
      </c>
      <c r="L1149" s="37" t="str">
        <f>VLOOKUP(E1149,[1]应付款管理!$A$1:$I$1364,9,0)</f>
        <v>46.68</v>
      </c>
      <c r="M1149">
        <f t="shared" si="35"/>
        <v>0</v>
      </c>
    </row>
    <row r="1150" spans="2:13">
      <c r="B1150" s="14" t="s">
        <v>1941</v>
      </c>
      <c r="C1150" s="15">
        <v>477193196</v>
      </c>
      <c r="E1150" t="s">
        <v>2176</v>
      </c>
      <c r="F1150" s="15" t="s">
        <v>1941</v>
      </c>
      <c r="G1150" s="15" t="s">
        <v>1603</v>
      </c>
      <c r="H1150" s="16" t="s">
        <v>2177</v>
      </c>
      <c r="I1150" s="16" t="s">
        <v>31</v>
      </c>
      <c r="J1150" s="36">
        <v>94.17</v>
      </c>
      <c r="K1150" t="str">
        <f t="shared" si="34"/>
        <v>，1744203</v>
      </c>
      <c r="L1150" s="37" t="str">
        <f>VLOOKUP(E1150,[1]应付款管理!$A$1:$I$1364,9,0)</f>
        <v>94.17</v>
      </c>
      <c r="M1150">
        <f t="shared" si="35"/>
        <v>0</v>
      </c>
    </row>
    <row r="1151" spans="2:13">
      <c r="B1151" s="14" t="s">
        <v>1941</v>
      </c>
      <c r="C1151" s="15">
        <v>477189564</v>
      </c>
      <c r="E1151" t="s">
        <v>2178</v>
      </c>
      <c r="F1151" s="15" t="s">
        <v>1941</v>
      </c>
      <c r="G1151" s="15" t="s">
        <v>1603</v>
      </c>
      <c r="H1151" s="16" t="s">
        <v>2179</v>
      </c>
      <c r="I1151" s="16" t="s">
        <v>31</v>
      </c>
      <c r="J1151" s="36">
        <v>58.95</v>
      </c>
      <c r="K1151" t="str">
        <f t="shared" si="34"/>
        <v>，1744190</v>
      </c>
      <c r="L1151" s="37" t="str">
        <f>VLOOKUP(E1151,[1]应付款管理!$A$1:$I$1364,9,0)</f>
        <v>58.95</v>
      </c>
      <c r="M1151">
        <f t="shared" si="35"/>
        <v>0</v>
      </c>
    </row>
    <row r="1152" spans="2:13">
      <c r="B1152" s="14" t="s">
        <v>1941</v>
      </c>
      <c r="C1152" s="15">
        <v>477186028</v>
      </c>
      <c r="E1152" t="s">
        <v>2180</v>
      </c>
      <c r="F1152" s="15" t="s">
        <v>1941</v>
      </c>
      <c r="G1152" s="15" t="s">
        <v>1314</v>
      </c>
      <c r="H1152" s="16" t="s">
        <v>2181</v>
      </c>
      <c r="I1152" s="16" t="s">
        <v>31</v>
      </c>
      <c r="J1152" s="36">
        <v>136.46</v>
      </c>
      <c r="K1152" t="str">
        <f t="shared" si="34"/>
        <v>，1744178</v>
      </c>
      <c r="L1152" s="37" t="str">
        <f>VLOOKUP(E1152,[1]应付款管理!$A$1:$I$1364,9,0)</f>
        <v>136.46</v>
      </c>
      <c r="M1152">
        <f t="shared" si="35"/>
        <v>0</v>
      </c>
    </row>
    <row r="1153" spans="2:13">
      <c r="B1153" s="14" t="s">
        <v>1941</v>
      </c>
      <c r="C1153" s="15">
        <v>477182520</v>
      </c>
      <c r="E1153" t="s">
        <v>2182</v>
      </c>
      <c r="F1153" s="15" t="s">
        <v>1603</v>
      </c>
      <c r="G1153" s="15" t="s">
        <v>1314</v>
      </c>
      <c r="H1153" s="16" t="s">
        <v>2183</v>
      </c>
      <c r="I1153" s="16" t="s">
        <v>31</v>
      </c>
      <c r="J1153" s="36">
        <v>111.78</v>
      </c>
      <c r="K1153" t="str">
        <f t="shared" si="34"/>
        <v>，1744160</v>
      </c>
      <c r="L1153" s="37" t="str">
        <f>VLOOKUP(E1153,[1]应付款管理!$A$1:$I$1364,9,0)</f>
        <v>111.78</v>
      </c>
      <c r="M1153">
        <f t="shared" si="35"/>
        <v>0</v>
      </c>
    </row>
    <row r="1154" spans="2:13">
      <c r="B1154" s="14" t="s">
        <v>1941</v>
      </c>
      <c r="C1154" s="15">
        <v>477179284</v>
      </c>
      <c r="E1154" t="s">
        <v>2184</v>
      </c>
      <c r="F1154" s="15" t="s">
        <v>1941</v>
      </c>
      <c r="G1154" s="15" t="s">
        <v>1603</v>
      </c>
      <c r="H1154" s="16" t="s">
        <v>2185</v>
      </c>
      <c r="I1154" s="16" t="s">
        <v>31</v>
      </c>
      <c r="J1154" s="36">
        <v>20.2</v>
      </c>
      <c r="K1154" t="str">
        <f t="shared" si="34"/>
        <v>，1744144</v>
      </c>
      <c r="L1154" s="37" t="str">
        <f>VLOOKUP(E1154,[1]应付款管理!$A$1:$I$1364,9,0)</f>
        <v>20.2</v>
      </c>
      <c r="M1154">
        <f t="shared" si="35"/>
        <v>0</v>
      </c>
    </row>
    <row r="1155" spans="2:13">
      <c r="B1155" s="14" t="s">
        <v>1941</v>
      </c>
      <c r="C1155" s="15">
        <v>477177204</v>
      </c>
      <c r="E1155" t="s">
        <v>2186</v>
      </c>
      <c r="F1155" s="15" t="s">
        <v>1941</v>
      </c>
      <c r="G1155" s="15" t="s">
        <v>958</v>
      </c>
      <c r="H1155" s="16" t="s">
        <v>2187</v>
      </c>
      <c r="I1155" s="16" t="s">
        <v>31</v>
      </c>
      <c r="J1155" s="36">
        <v>206.22</v>
      </c>
      <c r="K1155" t="str">
        <f t="shared" si="34"/>
        <v>，1744137</v>
      </c>
      <c r="L1155" s="37" t="str">
        <f>VLOOKUP(E1155,[1]应付款管理!$A$1:$I$1364,9,0)</f>
        <v>206.22</v>
      </c>
      <c r="M1155">
        <f t="shared" si="35"/>
        <v>0</v>
      </c>
    </row>
    <row r="1156" spans="2:13">
      <c r="B1156" s="14" t="s">
        <v>1941</v>
      </c>
      <c r="C1156" s="15">
        <v>477176060</v>
      </c>
      <c r="E1156" t="s">
        <v>2188</v>
      </c>
      <c r="F1156" s="15" t="s">
        <v>1941</v>
      </c>
      <c r="G1156" s="15" t="s">
        <v>958</v>
      </c>
      <c r="H1156" s="16" t="s">
        <v>2187</v>
      </c>
      <c r="I1156" s="16" t="s">
        <v>31</v>
      </c>
      <c r="J1156" s="36">
        <v>206.22</v>
      </c>
      <c r="K1156" t="str">
        <f t="shared" si="34"/>
        <v>，1744135</v>
      </c>
      <c r="L1156" s="37" t="str">
        <f>VLOOKUP(E1156,[1]应付款管理!$A$1:$I$1364,9,0)</f>
        <v>206.22</v>
      </c>
      <c r="M1156">
        <f t="shared" si="35"/>
        <v>0</v>
      </c>
    </row>
    <row r="1157" spans="2:13">
      <c r="B1157" s="14" t="s">
        <v>1941</v>
      </c>
      <c r="C1157" s="15">
        <v>477174064</v>
      </c>
      <c r="E1157" t="s">
        <v>2189</v>
      </c>
      <c r="F1157" s="15" t="s">
        <v>1941</v>
      </c>
      <c r="G1157" s="15" t="s">
        <v>1603</v>
      </c>
      <c r="H1157" s="16" t="s">
        <v>2190</v>
      </c>
      <c r="I1157" s="16" t="s">
        <v>31</v>
      </c>
      <c r="J1157" s="36">
        <v>78.91</v>
      </c>
      <c r="K1157" t="str">
        <f t="shared" si="34"/>
        <v>，1744121</v>
      </c>
      <c r="L1157" s="37" t="str">
        <f>VLOOKUP(E1157,[1]应付款管理!$A$1:$I$1364,9,0)</f>
        <v>78.91</v>
      </c>
      <c r="M1157">
        <f t="shared" si="35"/>
        <v>0</v>
      </c>
    </row>
    <row r="1158" spans="2:13">
      <c r="B1158" s="14" t="s">
        <v>1941</v>
      </c>
      <c r="C1158" s="15">
        <v>477172112</v>
      </c>
      <c r="E1158" t="s">
        <v>2191</v>
      </c>
      <c r="F1158" s="15" t="s">
        <v>1603</v>
      </c>
      <c r="G1158" s="15" t="s">
        <v>1314</v>
      </c>
      <c r="H1158" s="16" t="s">
        <v>2192</v>
      </c>
      <c r="I1158" s="16" t="s">
        <v>31</v>
      </c>
      <c r="J1158" s="36">
        <v>87.07</v>
      </c>
      <c r="K1158" t="str">
        <f t="shared" si="34"/>
        <v>，1744115</v>
      </c>
      <c r="L1158" s="37" t="str">
        <f>VLOOKUP(E1158,[1]应付款管理!$A$1:$I$1364,9,0)</f>
        <v>87.07</v>
      </c>
      <c r="M1158">
        <f t="shared" si="35"/>
        <v>0</v>
      </c>
    </row>
    <row r="1159" spans="2:13">
      <c r="B1159" s="14" t="s">
        <v>1941</v>
      </c>
      <c r="C1159" s="15">
        <v>477170916</v>
      </c>
      <c r="E1159" t="s">
        <v>2193</v>
      </c>
      <c r="F1159" s="15" t="s">
        <v>1941</v>
      </c>
      <c r="G1159" s="15" t="s">
        <v>1603</v>
      </c>
      <c r="H1159" s="16" t="s">
        <v>408</v>
      </c>
      <c r="I1159" s="16" t="s">
        <v>31</v>
      </c>
      <c r="J1159" s="36">
        <v>39.38</v>
      </c>
      <c r="K1159" t="str">
        <f t="shared" si="34"/>
        <v>，1744109</v>
      </c>
      <c r="L1159" s="37" t="str">
        <f>VLOOKUP(E1159,[1]应付款管理!$A$1:$I$1364,9,0)</f>
        <v>39.38</v>
      </c>
      <c r="M1159">
        <f t="shared" si="35"/>
        <v>0</v>
      </c>
    </row>
    <row r="1160" spans="2:13">
      <c r="B1160" s="14" t="s">
        <v>1941</v>
      </c>
      <c r="C1160" s="15">
        <v>477163732</v>
      </c>
      <c r="E1160" t="s">
        <v>2194</v>
      </c>
      <c r="F1160" s="15" t="s">
        <v>1941</v>
      </c>
      <c r="G1160" s="15" t="s">
        <v>1603</v>
      </c>
      <c r="H1160" s="16" t="s">
        <v>2195</v>
      </c>
      <c r="I1160" s="16" t="s">
        <v>31</v>
      </c>
      <c r="J1160" s="36">
        <v>38.04</v>
      </c>
      <c r="K1160" t="str">
        <f t="shared" si="34"/>
        <v>，1744071</v>
      </c>
      <c r="L1160" s="37" t="str">
        <f>VLOOKUP(E1160,[1]应付款管理!$A$1:$I$1364,9,0)</f>
        <v>38.04</v>
      </c>
      <c r="M1160">
        <f t="shared" si="35"/>
        <v>0</v>
      </c>
    </row>
    <row r="1161" spans="2:13">
      <c r="B1161" s="14" t="s">
        <v>1941</v>
      </c>
      <c r="C1161" s="15">
        <v>477160348</v>
      </c>
      <c r="E1161" t="s">
        <v>2196</v>
      </c>
      <c r="F1161" s="15" t="s">
        <v>1603</v>
      </c>
      <c r="G1161" s="15" t="s">
        <v>1314</v>
      </c>
      <c r="H1161" s="16" t="s">
        <v>2197</v>
      </c>
      <c r="I1161" s="16" t="s">
        <v>31</v>
      </c>
      <c r="J1161" s="36">
        <v>140.35</v>
      </c>
      <c r="K1161" t="str">
        <f t="shared" si="34"/>
        <v>，1744053</v>
      </c>
      <c r="L1161" s="37" t="str">
        <f>VLOOKUP(E1161,[1]应付款管理!$A$1:$I$1364,9,0)</f>
        <v>140.35</v>
      </c>
      <c r="M1161">
        <f t="shared" si="35"/>
        <v>0</v>
      </c>
    </row>
    <row r="1162" spans="2:13">
      <c r="B1162" s="14" t="s">
        <v>1941</v>
      </c>
      <c r="C1162" s="15">
        <v>477158388</v>
      </c>
      <c r="E1162" t="s">
        <v>2198</v>
      </c>
      <c r="F1162" s="15" t="s">
        <v>1603</v>
      </c>
      <c r="G1162" s="15" t="s">
        <v>958</v>
      </c>
      <c r="H1162" s="16" t="s">
        <v>2199</v>
      </c>
      <c r="I1162" s="16" t="s">
        <v>31</v>
      </c>
      <c r="J1162" s="36">
        <v>91.5</v>
      </c>
      <c r="K1162" t="str">
        <f t="shared" si="34"/>
        <v>，1744046</v>
      </c>
      <c r="L1162" s="37" t="str">
        <f>VLOOKUP(E1162,[1]应付款管理!$A$1:$I$1364,9,0)</f>
        <v>91.5</v>
      </c>
      <c r="M1162">
        <f t="shared" si="35"/>
        <v>0</v>
      </c>
    </row>
    <row r="1163" spans="2:13">
      <c r="B1163" s="14" t="s">
        <v>1941</v>
      </c>
      <c r="C1163" s="15">
        <v>477155488</v>
      </c>
      <c r="E1163" t="s">
        <v>2200</v>
      </c>
      <c r="F1163" s="15" t="s">
        <v>1941</v>
      </c>
      <c r="G1163" s="15" t="s">
        <v>1603</v>
      </c>
      <c r="H1163" s="16" t="s">
        <v>2201</v>
      </c>
      <c r="I1163" s="16" t="s">
        <v>31</v>
      </c>
      <c r="J1163" s="36">
        <v>284.43</v>
      </c>
      <c r="K1163" t="str">
        <f t="shared" si="34"/>
        <v>，1744035</v>
      </c>
      <c r="L1163" s="37" t="str">
        <f>VLOOKUP(E1163,[1]应付款管理!$A$1:$I$1364,9,0)</f>
        <v>284.43</v>
      </c>
      <c r="M1163">
        <f t="shared" si="35"/>
        <v>0</v>
      </c>
    </row>
    <row r="1164" spans="2:13">
      <c r="B1164" s="14" t="s">
        <v>1941</v>
      </c>
      <c r="C1164" s="15">
        <v>477153016</v>
      </c>
      <c r="E1164" t="s">
        <v>2202</v>
      </c>
      <c r="F1164" s="15" t="s">
        <v>161</v>
      </c>
      <c r="G1164" s="15" t="s">
        <v>43</v>
      </c>
      <c r="H1164" s="16" t="s">
        <v>2203</v>
      </c>
      <c r="I1164" s="16" t="s">
        <v>31</v>
      </c>
      <c r="J1164" s="36">
        <v>309.32</v>
      </c>
      <c r="K1164" t="str">
        <f t="shared" si="34"/>
        <v>，1744029</v>
      </c>
      <c r="L1164" s="37" t="str">
        <f>VLOOKUP(E1164,[1]应付款管理!$A$1:$I$1364,9,0)</f>
        <v>309.32</v>
      </c>
      <c r="M1164">
        <f t="shared" si="35"/>
        <v>0</v>
      </c>
    </row>
    <row r="1165" spans="2:13">
      <c r="B1165" s="14" t="s">
        <v>1941</v>
      </c>
      <c r="C1165" s="15">
        <v>477148120</v>
      </c>
      <c r="E1165" t="s">
        <v>2204</v>
      </c>
      <c r="F1165" s="15" t="s">
        <v>1941</v>
      </c>
      <c r="G1165" s="15" t="s">
        <v>1603</v>
      </c>
      <c r="H1165" s="16" t="s">
        <v>2205</v>
      </c>
      <c r="I1165" s="16" t="s">
        <v>31</v>
      </c>
      <c r="J1165" s="36">
        <v>140.32</v>
      </c>
      <c r="K1165" t="str">
        <f t="shared" si="34"/>
        <v>，1744011</v>
      </c>
      <c r="L1165" s="37" t="str">
        <f>VLOOKUP(E1165,[1]应付款管理!$A$1:$I$1364,9,0)</f>
        <v>140.32</v>
      </c>
      <c r="M1165">
        <f t="shared" si="35"/>
        <v>0</v>
      </c>
    </row>
    <row r="1166" spans="2:13">
      <c r="B1166" s="14" t="s">
        <v>1941</v>
      </c>
      <c r="C1166" s="15">
        <v>477146868</v>
      </c>
      <c r="E1166" t="s">
        <v>2206</v>
      </c>
      <c r="F1166" s="15" t="s">
        <v>1314</v>
      </c>
      <c r="G1166" s="15" t="s">
        <v>958</v>
      </c>
      <c r="H1166" s="16" t="s">
        <v>2207</v>
      </c>
      <c r="I1166" s="16" t="s">
        <v>31</v>
      </c>
      <c r="J1166" s="36">
        <v>117.06</v>
      </c>
      <c r="K1166" t="str">
        <f t="shared" si="34"/>
        <v>，1744006</v>
      </c>
      <c r="L1166" s="37" t="str">
        <f>VLOOKUP(E1166,[1]应付款管理!$A$1:$I$1364,9,0)</f>
        <v>117.06</v>
      </c>
      <c r="M1166">
        <f t="shared" si="35"/>
        <v>0</v>
      </c>
    </row>
    <row r="1167" spans="2:13">
      <c r="B1167" s="14" t="s">
        <v>1941</v>
      </c>
      <c r="C1167" s="15">
        <v>477145812</v>
      </c>
      <c r="E1167" t="s">
        <v>2208</v>
      </c>
      <c r="F1167" s="15" t="s">
        <v>1941</v>
      </c>
      <c r="G1167" s="15" t="s">
        <v>1603</v>
      </c>
      <c r="H1167" s="16" t="s">
        <v>2209</v>
      </c>
      <c r="I1167" s="16" t="s">
        <v>31</v>
      </c>
      <c r="J1167" s="36">
        <v>75.27</v>
      </c>
      <c r="K1167" t="str">
        <f t="shared" si="34"/>
        <v>，1744002</v>
      </c>
      <c r="L1167" s="37" t="str">
        <f>VLOOKUP(E1167,[1]应付款管理!$A$1:$I$1364,9,0)</f>
        <v>75.27</v>
      </c>
      <c r="M1167">
        <f t="shared" si="35"/>
        <v>0</v>
      </c>
    </row>
    <row r="1168" spans="2:13">
      <c r="B1168" s="14" t="s">
        <v>1941</v>
      </c>
      <c r="C1168" s="15">
        <v>477145016</v>
      </c>
      <c r="E1168" t="s">
        <v>2210</v>
      </c>
      <c r="F1168" s="15" t="s">
        <v>1941</v>
      </c>
      <c r="G1168" s="15" t="s">
        <v>1603</v>
      </c>
      <c r="H1168" s="16" t="s">
        <v>2211</v>
      </c>
      <c r="I1168" s="16" t="s">
        <v>31</v>
      </c>
      <c r="J1168" s="36">
        <v>37.74</v>
      </c>
      <c r="K1168" t="str">
        <f t="shared" si="34"/>
        <v>，1743998</v>
      </c>
      <c r="L1168" s="37" t="str">
        <f>VLOOKUP(E1168,[1]应付款管理!$A$1:$I$1364,9,0)</f>
        <v>37.74</v>
      </c>
      <c r="M1168">
        <f t="shared" si="35"/>
        <v>0</v>
      </c>
    </row>
    <row r="1169" spans="2:13">
      <c r="B1169" s="14" t="s">
        <v>1941</v>
      </c>
      <c r="C1169" s="15">
        <v>477144704</v>
      </c>
      <c r="E1169" t="s">
        <v>2212</v>
      </c>
      <c r="F1169" s="15" t="s">
        <v>1603</v>
      </c>
      <c r="G1169" s="15" t="s">
        <v>1314</v>
      </c>
      <c r="H1169" s="16" t="s">
        <v>2213</v>
      </c>
      <c r="I1169" s="16" t="s">
        <v>31</v>
      </c>
      <c r="J1169" s="36">
        <v>118.74</v>
      </c>
      <c r="K1169" t="str">
        <f t="shared" si="34"/>
        <v>，1743997</v>
      </c>
      <c r="L1169" s="37" t="str">
        <f>VLOOKUP(E1169,[1]应付款管理!$A$1:$I$1364,9,0)</f>
        <v>118.74</v>
      </c>
      <c r="M1169">
        <f t="shared" si="35"/>
        <v>0</v>
      </c>
    </row>
    <row r="1170" spans="2:13">
      <c r="B1170" s="14" t="s">
        <v>1941</v>
      </c>
      <c r="C1170" s="15">
        <v>477144636</v>
      </c>
      <c r="E1170" t="s">
        <v>2214</v>
      </c>
      <c r="F1170" s="15" t="s">
        <v>1941</v>
      </c>
      <c r="G1170" s="15" t="s">
        <v>1603</v>
      </c>
      <c r="H1170" s="16" t="s">
        <v>2215</v>
      </c>
      <c r="I1170" s="16" t="s">
        <v>31</v>
      </c>
      <c r="J1170" s="36">
        <v>95.78</v>
      </c>
      <c r="K1170" t="str">
        <f t="shared" si="34"/>
        <v>，1743996</v>
      </c>
      <c r="L1170" s="37" t="str">
        <f>VLOOKUP(E1170,[1]应付款管理!$A$1:$I$1364,9,0)</f>
        <v>95.78</v>
      </c>
      <c r="M1170">
        <f t="shared" si="35"/>
        <v>0</v>
      </c>
    </row>
    <row r="1171" spans="2:13">
      <c r="B1171" s="14" t="s">
        <v>1941</v>
      </c>
      <c r="C1171" s="15">
        <v>477142528</v>
      </c>
      <c r="E1171" t="s">
        <v>2216</v>
      </c>
      <c r="F1171" s="15" t="s">
        <v>1941</v>
      </c>
      <c r="G1171" s="15" t="s">
        <v>1603</v>
      </c>
      <c r="H1171" s="16" t="s">
        <v>2217</v>
      </c>
      <c r="I1171" s="16" t="s">
        <v>31</v>
      </c>
      <c r="J1171" s="36">
        <v>107.38</v>
      </c>
      <c r="K1171" t="str">
        <f t="shared" si="34"/>
        <v>，1743988</v>
      </c>
      <c r="L1171" s="37" t="str">
        <f>VLOOKUP(E1171,[1]应付款管理!$A$1:$I$1364,9,0)</f>
        <v>107.38</v>
      </c>
      <c r="M1171">
        <f t="shared" si="35"/>
        <v>0</v>
      </c>
    </row>
    <row r="1172" spans="2:13">
      <c r="B1172" s="14" t="s">
        <v>1941</v>
      </c>
      <c r="C1172" s="15">
        <v>477139776</v>
      </c>
      <c r="E1172" t="s">
        <v>2218</v>
      </c>
      <c r="F1172" s="15" t="s">
        <v>1941</v>
      </c>
      <c r="G1172" s="15" t="s">
        <v>1603</v>
      </c>
      <c r="H1172" s="16" t="s">
        <v>2215</v>
      </c>
      <c r="I1172" s="16" t="s">
        <v>31</v>
      </c>
      <c r="J1172" s="36">
        <v>95.78</v>
      </c>
      <c r="K1172" t="str">
        <f t="shared" si="34"/>
        <v>，1743972</v>
      </c>
      <c r="L1172" s="37" t="str">
        <f>VLOOKUP(E1172,[1]应付款管理!$A$1:$I$1364,9,0)</f>
        <v>95.78</v>
      </c>
      <c r="M1172">
        <f t="shared" si="35"/>
        <v>0</v>
      </c>
    </row>
    <row r="1173" spans="2:13">
      <c r="B1173" s="14" t="s">
        <v>1941</v>
      </c>
      <c r="C1173" s="15">
        <v>477134160</v>
      </c>
      <c r="E1173" t="s">
        <v>2219</v>
      </c>
      <c r="F1173" s="15" t="s">
        <v>1603</v>
      </c>
      <c r="G1173" s="15" t="s">
        <v>958</v>
      </c>
      <c r="H1173" s="16" t="s">
        <v>2220</v>
      </c>
      <c r="I1173" s="16" t="s">
        <v>31</v>
      </c>
      <c r="J1173" s="36">
        <v>61.12</v>
      </c>
      <c r="K1173" t="str">
        <f t="shared" si="34"/>
        <v>，1743953</v>
      </c>
      <c r="L1173" s="37" t="str">
        <f>VLOOKUP(E1173,[1]应付款管理!$A$1:$I$1364,9,0)</f>
        <v>61.12</v>
      </c>
      <c r="M1173">
        <f t="shared" si="35"/>
        <v>0</v>
      </c>
    </row>
    <row r="1174" spans="2:13">
      <c r="B1174" s="14" t="s">
        <v>1941</v>
      </c>
      <c r="C1174" s="15">
        <v>477133976</v>
      </c>
      <c r="E1174" t="s">
        <v>2221</v>
      </c>
      <c r="F1174" s="15" t="s">
        <v>1941</v>
      </c>
      <c r="G1174" s="15" t="s">
        <v>1603</v>
      </c>
      <c r="H1174" s="16" t="s">
        <v>2222</v>
      </c>
      <c r="I1174" s="16" t="s">
        <v>31</v>
      </c>
      <c r="J1174" s="36">
        <v>109.02</v>
      </c>
      <c r="K1174" t="str">
        <f t="shared" ref="K1174:K1237" si="36">$K$20&amp;E1174</f>
        <v>，1743952</v>
      </c>
      <c r="L1174" s="37" t="str">
        <f>VLOOKUP(E1174,[1]应付款管理!$A$1:$I$1364,9,0)</f>
        <v>109.02</v>
      </c>
      <c r="M1174">
        <f t="shared" ref="M1174:M1237" si="37">L1174-J1174</f>
        <v>0</v>
      </c>
    </row>
    <row r="1175" spans="2:13">
      <c r="B1175" s="14" t="s">
        <v>1941</v>
      </c>
      <c r="C1175" s="15">
        <v>477130996</v>
      </c>
      <c r="E1175" t="s">
        <v>2223</v>
      </c>
      <c r="F1175" s="15" t="s">
        <v>508</v>
      </c>
      <c r="G1175" s="15" t="s">
        <v>264</v>
      </c>
      <c r="H1175" s="16" t="s">
        <v>2224</v>
      </c>
      <c r="I1175" s="16" t="s">
        <v>31</v>
      </c>
      <c r="J1175" s="36">
        <v>150.07</v>
      </c>
      <c r="K1175" t="str">
        <f t="shared" si="36"/>
        <v>，1743940</v>
      </c>
      <c r="L1175" s="37" t="str">
        <f>VLOOKUP(E1175,[1]应付款管理!$A$1:$I$1364,9,0)</f>
        <v>150.07</v>
      </c>
      <c r="M1175">
        <f t="shared" si="37"/>
        <v>0</v>
      </c>
    </row>
    <row r="1176" spans="2:13">
      <c r="B1176" s="14" t="s">
        <v>1941</v>
      </c>
      <c r="C1176" s="15">
        <v>477130308</v>
      </c>
      <c r="E1176" t="s">
        <v>2225</v>
      </c>
      <c r="F1176" s="15" t="s">
        <v>508</v>
      </c>
      <c r="G1176" s="15" t="s">
        <v>264</v>
      </c>
      <c r="H1176" s="16" t="s">
        <v>2226</v>
      </c>
      <c r="I1176" s="16" t="s">
        <v>31</v>
      </c>
      <c r="J1176" s="36">
        <v>137.56</v>
      </c>
      <c r="K1176" t="str">
        <f t="shared" si="36"/>
        <v>，1743938</v>
      </c>
      <c r="L1176" s="37" t="str">
        <f>VLOOKUP(E1176,[1]应付款管理!$A$1:$I$1364,9,0)</f>
        <v>137.56</v>
      </c>
      <c r="M1176">
        <f t="shared" si="37"/>
        <v>0</v>
      </c>
    </row>
    <row r="1177" spans="2:13">
      <c r="B1177" s="14" t="s">
        <v>1941</v>
      </c>
      <c r="C1177" s="15">
        <v>477129192</v>
      </c>
      <c r="E1177" t="s">
        <v>2227</v>
      </c>
      <c r="F1177" s="15" t="s">
        <v>1941</v>
      </c>
      <c r="G1177" s="15" t="s">
        <v>1314</v>
      </c>
      <c r="H1177" s="16" t="s">
        <v>2228</v>
      </c>
      <c r="I1177" s="16" t="s">
        <v>31</v>
      </c>
      <c r="J1177" s="36">
        <v>359.35</v>
      </c>
      <c r="K1177" t="str">
        <f t="shared" si="36"/>
        <v>，1743932</v>
      </c>
      <c r="L1177" s="37" t="str">
        <f>VLOOKUP(E1177,[1]应付款管理!$A$1:$I$1364,9,0)</f>
        <v>359.36</v>
      </c>
      <c r="M1177">
        <f t="shared" si="37"/>
        <v>0.00999999999999091</v>
      </c>
    </row>
    <row r="1178" spans="2:13">
      <c r="B1178" s="14" t="s">
        <v>1941</v>
      </c>
      <c r="C1178" s="15">
        <v>477125776</v>
      </c>
      <c r="E1178" t="s">
        <v>2229</v>
      </c>
      <c r="F1178" s="15" t="s">
        <v>1941</v>
      </c>
      <c r="G1178" s="15" t="s">
        <v>1603</v>
      </c>
      <c r="H1178" s="16" t="s">
        <v>2230</v>
      </c>
      <c r="I1178" s="16" t="s">
        <v>31</v>
      </c>
      <c r="J1178" s="36">
        <v>24.21</v>
      </c>
      <c r="K1178" t="str">
        <f t="shared" si="36"/>
        <v>，1743924</v>
      </c>
      <c r="L1178" s="37" t="str">
        <f>VLOOKUP(E1178,[1]应付款管理!$A$1:$I$1364,9,0)</f>
        <v>24.21</v>
      </c>
      <c r="M1178">
        <f t="shared" si="37"/>
        <v>0</v>
      </c>
    </row>
    <row r="1179" spans="2:13">
      <c r="B1179" s="14" t="s">
        <v>1941</v>
      </c>
      <c r="C1179" s="15">
        <v>477123904</v>
      </c>
      <c r="E1179" t="s">
        <v>2231</v>
      </c>
      <c r="F1179" s="15" t="s">
        <v>1941</v>
      </c>
      <c r="G1179" s="15" t="s">
        <v>1603</v>
      </c>
      <c r="H1179" s="16" t="s">
        <v>1709</v>
      </c>
      <c r="I1179" s="16" t="s">
        <v>31</v>
      </c>
      <c r="J1179" s="36">
        <v>100.89</v>
      </c>
      <c r="K1179" t="str">
        <f t="shared" si="36"/>
        <v>，1743918</v>
      </c>
      <c r="L1179" s="37" t="str">
        <f>VLOOKUP(E1179,[1]应付款管理!$A$1:$I$1364,9,0)</f>
        <v>100.89</v>
      </c>
      <c r="M1179">
        <f t="shared" si="37"/>
        <v>0</v>
      </c>
    </row>
    <row r="1180" spans="2:13">
      <c r="B1180" s="14" t="s">
        <v>1941</v>
      </c>
      <c r="C1180" s="15">
        <v>477122724</v>
      </c>
      <c r="E1180" t="s">
        <v>2232</v>
      </c>
      <c r="F1180" s="15" t="s">
        <v>1941</v>
      </c>
      <c r="G1180" s="15" t="s">
        <v>1603</v>
      </c>
      <c r="H1180" s="16" t="s">
        <v>2233</v>
      </c>
      <c r="I1180" s="16" t="s">
        <v>31</v>
      </c>
      <c r="J1180" s="36">
        <v>16.57</v>
      </c>
      <c r="K1180" t="str">
        <f t="shared" si="36"/>
        <v>，1743914</v>
      </c>
      <c r="L1180" s="37" t="str">
        <f>VLOOKUP(E1180,[1]应付款管理!$A$1:$I$1364,9,0)</f>
        <v>16.57</v>
      </c>
      <c r="M1180">
        <f t="shared" si="37"/>
        <v>0</v>
      </c>
    </row>
    <row r="1181" spans="2:13">
      <c r="B1181" s="14" t="s">
        <v>2234</v>
      </c>
      <c r="C1181" s="15">
        <v>477115096</v>
      </c>
      <c r="E1181" t="s">
        <v>2235</v>
      </c>
      <c r="F1181" s="15" t="s">
        <v>1941</v>
      </c>
      <c r="G1181" s="15" t="s">
        <v>1603</v>
      </c>
      <c r="H1181" s="16" t="s">
        <v>2236</v>
      </c>
      <c r="I1181" s="16" t="s">
        <v>31</v>
      </c>
      <c r="J1181" s="36">
        <v>49.55</v>
      </c>
      <c r="K1181" t="str">
        <f t="shared" si="36"/>
        <v>，1743886</v>
      </c>
      <c r="L1181" s="37" t="str">
        <f>VLOOKUP(E1181,[1]应付款管理!$A$1:$I$1364,9,0)</f>
        <v>49.55</v>
      </c>
      <c r="M1181">
        <f t="shared" si="37"/>
        <v>0</v>
      </c>
    </row>
    <row r="1182" spans="2:13">
      <c r="B1182" s="14" t="s">
        <v>2234</v>
      </c>
      <c r="C1182" s="15">
        <v>477100876</v>
      </c>
      <c r="E1182" t="s">
        <v>2237</v>
      </c>
      <c r="F1182" s="15" t="s">
        <v>1603</v>
      </c>
      <c r="G1182" s="15" t="s">
        <v>1314</v>
      </c>
      <c r="H1182" s="16" t="s">
        <v>2238</v>
      </c>
      <c r="I1182" s="16" t="s">
        <v>31</v>
      </c>
      <c r="J1182" s="36">
        <v>47.99</v>
      </c>
      <c r="K1182" t="str">
        <f t="shared" si="36"/>
        <v>，1743835</v>
      </c>
      <c r="L1182" s="37" t="str">
        <f>VLOOKUP(E1182,[1]应付款管理!$A$1:$I$1364,9,0)</f>
        <v>47.99</v>
      </c>
      <c r="M1182">
        <f t="shared" si="37"/>
        <v>0</v>
      </c>
    </row>
    <row r="1183" spans="2:13">
      <c r="B1183" s="14" t="s">
        <v>2234</v>
      </c>
      <c r="C1183" s="15">
        <v>477099716</v>
      </c>
      <c r="E1183" t="s">
        <v>2239</v>
      </c>
      <c r="F1183" s="15" t="s">
        <v>264</v>
      </c>
      <c r="G1183" s="15" t="s">
        <v>85</v>
      </c>
      <c r="H1183" s="16" t="s">
        <v>2240</v>
      </c>
      <c r="I1183" s="16" t="s">
        <v>31</v>
      </c>
      <c r="J1183" s="36">
        <v>73.02</v>
      </c>
      <c r="K1183" t="str">
        <f t="shared" si="36"/>
        <v>，1743832</v>
      </c>
      <c r="L1183" s="37" t="str">
        <f>VLOOKUP(E1183,[1]应付款管理!$A$1:$I$1364,9,0)</f>
        <v>73.02</v>
      </c>
      <c r="M1183">
        <f t="shared" si="37"/>
        <v>0</v>
      </c>
    </row>
    <row r="1184" spans="2:13">
      <c r="B1184" s="14" t="s">
        <v>2234</v>
      </c>
      <c r="C1184" s="15">
        <v>477099188</v>
      </c>
      <c r="E1184" t="s">
        <v>2241</v>
      </c>
      <c r="F1184" s="15" t="s">
        <v>1941</v>
      </c>
      <c r="G1184" s="15" t="s">
        <v>1603</v>
      </c>
      <c r="H1184" s="16" t="s">
        <v>2242</v>
      </c>
      <c r="I1184" s="16" t="s">
        <v>31</v>
      </c>
      <c r="J1184" s="36">
        <v>117.3</v>
      </c>
      <c r="K1184" t="str">
        <f t="shared" si="36"/>
        <v>，1743831</v>
      </c>
      <c r="L1184" s="37" t="str">
        <f>VLOOKUP(E1184,[1]应付款管理!$A$1:$I$1364,9,0)</f>
        <v>117.3</v>
      </c>
      <c r="M1184">
        <f t="shared" si="37"/>
        <v>0</v>
      </c>
    </row>
    <row r="1185" spans="2:13">
      <c r="B1185" s="14" t="s">
        <v>2234</v>
      </c>
      <c r="C1185" s="15">
        <v>477092912</v>
      </c>
      <c r="E1185" t="s">
        <v>2243</v>
      </c>
      <c r="F1185" s="15" t="s">
        <v>1603</v>
      </c>
      <c r="G1185" s="15" t="s">
        <v>958</v>
      </c>
      <c r="H1185" s="16" t="s">
        <v>2244</v>
      </c>
      <c r="I1185" s="16" t="s">
        <v>31</v>
      </c>
      <c r="J1185" s="36">
        <v>141.6</v>
      </c>
      <c r="K1185" t="str">
        <f t="shared" si="36"/>
        <v>，1743813</v>
      </c>
      <c r="L1185" s="37" t="str">
        <f>VLOOKUP(E1185,[1]应付款管理!$A$1:$I$1364,9,0)</f>
        <v>141.6</v>
      </c>
      <c r="M1185">
        <f t="shared" si="37"/>
        <v>0</v>
      </c>
    </row>
    <row r="1186" spans="2:13">
      <c r="B1186" s="14" t="s">
        <v>2234</v>
      </c>
      <c r="C1186" s="15">
        <v>477092304</v>
      </c>
      <c r="E1186" t="s">
        <v>2245</v>
      </c>
      <c r="F1186" s="15" t="s">
        <v>1941</v>
      </c>
      <c r="G1186" s="15" t="s">
        <v>1314</v>
      </c>
      <c r="H1186" s="16" t="s">
        <v>2246</v>
      </c>
      <c r="I1186" s="16" t="s">
        <v>31</v>
      </c>
      <c r="J1186" s="36">
        <v>40.94</v>
      </c>
      <c r="K1186" t="str">
        <f t="shared" si="36"/>
        <v>，1743811</v>
      </c>
      <c r="L1186" s="37" t="str">
        <f>VLOOKUP(E1186,[1]应付款管理!$A$1:$I$1364,9,0)</f>
        <v>40.94</v>
      </c>
      <c r="M1186">
        <f t="shared" si="37"/>
        <v>0</v>
      </c>
    </row>
    <row r="1187" spans="2:13">
      <c r="B1187" s="14" t="s">
        <v>2234</v>
      </c>
      <c r="C1187" s="15">
        <v>477090864</v>
      </c>
      <c r="F1187" s="15" t="s">
        <v>1941</v>
      </c>
      <c r="G1187" s="15" t="s">
        <v>1603</v>
      </c>
      <c r="H1187" s="16" t="s">
        <v>2247</v>
      </c>
      <c r="I1187" s="16" t="s">
        <v>31</v>
      </c>
      <c r="J1187" s="20">
        <v>35.85</v>
      </c>
      <c r="K1187" t="str">
        <f t="shared" si="36"/>
        <v>，</v>
      </c>
      <c r="L1187" s="37" t="e">
        <f>VLOOKUP(E1187,[1]应付款管理!$A$1:$I$1364,9,0)</f>
        <v>#N/A</v>
      </c>
      <c r="M1187" t="e">
        <f t="shared" si="37"/>
        <v>#N/A</v>
      </c>
    </row>
    <row r="1188" spans="2:13">
      <c r="B1188" s="14" t="s">
        <v>2234</v>
      </c>
      <c r="C1188" s="15">
        <v>477090864</v>
      </c>
      <c r="F1188" s="15" t="s">
        <v>1941</v>
      </c>
      <c r="G1188" s="15" t="s">
        <v>1603</v>
      </c>
      <c r="H1188" s="16" t="s">
        <v>2248</v>
      </c>
      <c r="I1188" s="16" t="s">
        <v>31</v>
      </c>
      <c r="J1188" s="20">
        <v>-35.85</v>
      </c>
      <c r="K1188" t="str">
        <f t="shared" si="36"/>
        <v>，</v>
      </c>
      <c r="L1188" s="37" t="e">
        <f>VLOOKUP(E1188,[1]应付款管理!$A$1:$I$1364,9,0)</f>
        <v>#N/A</v>
      </c>
      <c r="M1188" t="e">
        <f t="shared" si="37"/>
        <v>#N/A</v>
      </c>
    </row>
    <row r="1189" spans="2:13">
      <c r="B1189" s="14" t="s">
        <v>2234</v>
      </c>
      <c r="C1189" s="15">
        <v>477090260</v>
      </c>
      <c r="E1189" t="s">
        <v>2249</v>
      </c>
      <c r="F1189" s="15" t="s">
        <v>1941</v>
      </c>
      <c r="G1189" s="15" t="s">
        <v>1603</v>
      </c>
      <c r="H1189" s="16" t="s">
        <v>2250</v>
      </c>
      <c r="I1189" s="16" t="s">
        <v>31</v>
      </c>
      <c r="J1189" s="36">
        <v>186.09</v>
      </c>
      <c r="K1189" t="str">
        <f t="shared" si="36"/>
        <v>，1743803</v>
      </c>
      <c r="L1189" s="37" t="str">
        <f>VLOOKUP(E1189,[1]应付款管理!$A$1:$I$1364,9,0)</f>
        <v>186.09</v>
      </c>
      <c r="M1189">
        <f t="shared" si="37"/>
        <v>0</v>
      </c>
    </row>
    <row r="1190" spans="2:13">
      <c r="B1190" s="14" t="s">
        <v>2234</v>
      </c>
      <c r="C1190" s="15">
        <v>477089408</v>
      </c>
      <c r="E1190" t="s">
        <v>2251</v>
      </c>
      <c r="F1190" s="15" t="s">
        <v>1941</v>
      </c>
      <c r="G1190" s="15" t="s">
        <v>1603</v>
      </c>
      <c r="H1190" s="16" t="s">
        <v>2252</v>
      </c>
      <c r="I1190" s="16" t="s">
        <v>31</v>
      </c>
      <c r="J1190" s="36">
        <v>72.21</v>
      </c>
      <c r="K1190" t="str">
        <f t="shared" si="36"/>
        <v>，1743797</v>
      </c>
      <c r="L1190" s="37" t="str">
        <f>VLOOKUP(E1190,[1]应付款管理!$A$1:$I$1364,9,0)</f>
        <v>72.21</v>
      </c>
      <c r="M1190">
        <f t="shared" si="37"/>
        <v>0</v>
      </c>
    </row>
    <row r="1191" spans="2:13">
      <c r="B1191" s="14" t="s">
        <v>2234</v>
      </c>
      <c r="C1191" s="15">
        <v>477088920</v>
      </c>
      <c r="E1191" t="s">
        <v>2253</v>
      </c>
      <c r="F1191" s="15" t="s">
        <v>1314</v>
      </c>
      <c r="G1191" s="15" t="s">
        <v>958</v>
      </c>
      <c r="H1191" s="16" t="s">
        <v>1661</v>
      </c>
      <c r="I1191" s="16" t="s">
        <v>31</v>
      </c>
      <c r="J1191" s="36">
        <v>44.75</v>
      </c>
      <c r="K1191" t="str">
        <f t="shared" si="36"/>
        <v>，1743795</v>
      </c>
      <c r="L1191" s="37" t="str">
        <f>VLOOKUP(E1191,[1]应付款管理!$A$1:$I$1364,9,0)</f>
        <v>44.75</v>
      </c>
      <c r="M1191">
        <f t="shared" si="37"/>
        <v>0</v>
      </c>
    </row>
    <row r="1192" spans="2:13">
      <c r="B1192" s="14" t="s">
        <v>2234</v>
      </c>
      <c r="C1192" s="15">
        <v>477087824</v>
      </c>
      <c r="E1192" t="s">
        <v>2254</v>
      </c>
      <c r="F1192" s="15" t="s">
        <v>1603</v>
      </c>
      <c r="G1192" s="15" t="s">
        <v>1314</v>
      </c>
      <c r="H1192" s="16" t="s">
        <v>2080</v>
      </c>
      <c r="I1192" s="16" t="s">
        <v>31</v>
      </c>
      <c r="J1192" s="36">
        <v>32.41</v>
      </c>
      <c r="K1192" t="str">
        <f t="shared" si="36"/>
        <v>，1743790</v>
      </c>
      <c r="L1192" s="37" t="str">
        <f>VLOOKUP(E1192,[1]应付款管理!$A$1:$I$1364,9,0)</f>
        <v>32.41</v>
      </c>
      <c r="M1192">
        <f t="shared" si="37"/>
        <v>0</v>
      </c>
    </row>
    <row r="1193" spans="2:13">
      <c r="B1193" s="14" t="s">
        <v>2234</v>
      </c>
      <c r="C1193" s="15">
        <v>477086052</v>
      </c>
      <c r="E1193" t="s">
        <v>2255</v>
      </c>
      <c r="F1193" s="15" t="s">
        <v>1941</v>
      </c>
      <c r="G1193" s="15" t="s">
        <v>1603</v>
      </c>
      <c r="H1193" s="16" t="s">
        <v>2256</v>
      </c>
      <c r="I1193" s="16" t="s">
        <v>31</v>
      </c>
      <c r="J1193" s="36">
        <v>52.31</v>
      </c>
      <c r="K1193" t="str">
        <f t="shared" si="36"/>
        <v>，1743784</v>
      </c>
      <c r="L1193" s="37" t="str">
        <f>VLOOKUP(E1193,[1]应付款管理!$A$1:$I$1364,9,0)</f>
        <v>52.31</v>
      </c>
      <c r="M1193">
        <f t="shared" si="37"/>
        <v>0</v>
      </c>
    </row>
    <row r="1194" spans="2:13">
      <c r="B1194" s="14" t="s">
        <v>2234</v>
      </c>
      <c r="C1194" s="15">
        <v>477076696</v>
      </c>
      <c r="E1194" t="s">
        <v>2257</v>
      </c>
      <c r="F1194" s="15" t="s">
        <v>1941</v>
      </c>
      <c r="G1194" s="15" t="s">
        <v>1603</v>
      </c>
      <c r="H1194" s="16" t="s">
        <v>2258</v>
      </c>
      <c r="I1194" s="16" t="s">
        <v>31</v>
      </c>
      <c r="J1194" s="36">
        <v>82.09</v>
      </c>
      <c r="K1194" t="str">
        <f t="shared" si="36"/>
        <v>，1743755</v>
      </c>
      <c r="L1194" s="37" t="str">
        <f>VLOOKUP(E1194,[1]应付款管理!$A$1:$I$1364,9,0)</f>
        <v>82.09</v>
      </c>
      <c r="M1194">
        <f t="shared" si="37"/>
        <v>0</v>
      </c>
    </row>
    <row r="1195" spans="2:13">
      <c r="B1195" s="14" t="s">
        <v>2234</v>
      </c>
      <c r="C1195" s="15">
        <v>477073828</v>
      </c>
      <c r="E1195" t="s">
        <v>2259</v>
      </c>
      <c r="F1195" s="15" t="s">
        <v>1941</v>
      </c>
      <c r="G1195" s="15" t="s">
        <v>1314</v>
      </c>
      <c r="H1195" s="16" t="s">
        <v>2260</v>
      </c>
      <c r="I1195" s="16" t="s">
        <v>31</v>
      </c>
      <c r="J1195" s="36">
        <v>91.76</v>
      </c>
      <c r="K1195" t="str">
        <f t="shared" si="36"/>
        <v>，1743750</v>
      </c>
      <c r="L1195" s="37" t="str">
        <f>VLOOKUP(E1195,[1]应付款管理!$A$1:$I$1364,9,0)</f>
        <v>91.76</v>
      </c>
      <c r="M1195">
        <f t="shared" si="37"/>
        <v>0</v>
      </c>
    </row>
    <row r="1196" spans="2:13">
      <c r="B1196" s="14" t="s">
        <v>2234</v>
      </c>
      <c r="C1196" s="15">
        <v>477073408</v>
      </c>
      <c r="E1196" t="s">
        <v>2261</v>
      </c>
      <c r="F1196" s="15" t="s">
        <v>1941</v>
      </c>
      <c r="G1196" s="15" t="s">
        <v>1314</v>
      </c>
      <c r="H1196" s="16" t="s">
        <v>2262</v>
      </c>
      <c r="I1196" s="16" t="s">
        <v>31</v>
      </c>
      <c r="J1196" s="36">
        <v>74.77</v>
      </c>
      <c r="K1196" t="str">
        <f t="shared" si="36"/>
        <v>，1743747</v>
      </c>
      <c r="L1196" s="37" t="str">
        <f>VLOOKUP(E1196,[1]应付款管理!$A$1:$I$1364,9,0)</f>
        <v>74.78</v>
      </c>
      <c r="M1196">
        <f t="shared" si="37"/>
        <v>0.0100000000000051</v>
      </c>
    </row>
    <row r="1197" spans="2:13">
      <c r="B1197" s="14" t="s">
        <v>2234</v>
      </c>
      <c r="C1197" s="15">
        <v>477068356</v>
      </c>
      <c r="E1197" t="s">
        <v>2263</v>
      </c>
      <c r="F1197" s="15" t="s">
        <v>1941</v>
      </c>
      <c r="G1197" s="15" t="s">
        <v>1603</v>
      </c>
      <c r="H1197" s="16" t="s">
        <v>2264</v>
      </c>
      <c r="I1197" s="16" t="s">
        <v>31</v>
      </c>
      <c r="J1197" s="36">
        <v>50.03</v>
      </c>
      <c r="K1197" t="str">
        <f t="shared" si="36"/>
        <v>，1743725</v>
      </c>
      <c r="L1197" s="37" t="str">
        <f>VLOOKUP(E1197,[1]应付款管理!$A$1:$I$1364,9,0)</f>
        <v>50.03</v>
      </c>
      <c r="M1197">
        <f t="shared" si="37"/>
        <v>0</v>
      </c>
    </row>
    <row r="1198" spans="2:13">
      <c r="B1198" s="14" t="s">
        <v>2234</v>
      </c>
      <c r="C1198" s="15">
        <v>477059416</v>
      </c>
      <c r="E1198" t="s">
        <v>2265</v>
      </c>
      <c r="F1198" s="15" t="s">
        <v>1941</v>
      </c>
      <c r="G1198" s="15" t="s">
        <v>1603</v>
      </c>
      <c r="H1198" s="16" t="s">
        <v>2266</v>
      </c>
      <c r="I1198" s="16" t="s">
        <v>31</v>
      </c>
      <c r="J1198" s="36">
        <v>59.03</v>
      </c>
      <c r="K1198" t="str">
        <f t="shared" si="36"/>
        <v>，1743696</v>
      </c>
      <c r="L1198" s="37" t="str">
        <f>VLOOKUP(E1198,[1]应付款管理!$A$1:$I$1364,9,0)</f>
        <v>59.03</v>
      </c>
      <c r="M1198">
        <f t="shared" si="37"/>
        <v>0</v>
      </c>
    </row>
    <row r="1199" spans="2:13">
      <c r="B1199" s="14" t="s">
        <v>2234</v>
      </c>
      <c r="C1199" s="15">
        <v>477058144</v>
      </c>
      <c r="E1199" t="s">
        <v>2267</v>
      </c>
      <c r="F1199" s="15" t="s">
        <v>1603</v>
      </c>
      <c r="G1199" s="15" t="s">
        <v>1314</v>
      </c>
      <c r="H1199" s="16" t="s">
        <v>2268</v>
      </c>
      <c r="I1199" s="16" t="s">
        <v>31</v>
      </c>
      <c r="J1199" s="36">
        <v>61.68</v>
      </c>
      <c r="K1199" t="str">
        <f t="shared" si="36"/>
        <v>，1743693</v>
      </c>
      <c r="L1199" s="37" t="str">
        <f>VLOOKUP(E1199,[1]应付款管理!$A$1:$I$1364,9,0)</f>
        <v>61.68</v>
      </c>
      <c r="M1199">
        <f t="shared" si="37"/>
        <v>0</v>
      </c>
    </row>
    <row r="1200" spans="2:13">
      <c r="B1200" s="14" t="s">
        <v>2234</v>
      </c>
      <c r="C1200" s="15">
        <v>477055692</v>
      </c>
      <c r="E1200" t="s">
        <v>2269</v>
      </c>
      <c r="F1200" s="15" t="s">
        <v>1941</v>
      </c>
      <c r="G1200" s="15" t="s">
        <v>1603</v>
      </c>
      <c r="H1200" s="16" t="s">
        <v>2264</v>
      </c>
      <c r="I1200" s="16" t="s">
        <v>31</v>
      </c>
      <c r="J1200" s="36">
        <v>50.03</v>
      </c>
      <c r="K1200" t="str">
        <f t="shared" si="36"/>
        <v>，1743688</v>
      </c>
      <c r="L1200" s="37" t="str">
        <f>VLOOKUP(E1200,[1]应付款管理!$A$1:$I$1364,9,0)</f>
        <v>50.03</v>
      </c>
      <c r="M1200">
        <f t="shared" si="37"/>
        <v>0</v>
      </c>
    </row>
    <row r="1201" spans="2:13">
      <c r="B1201" s="14" t="s">
        <v>2234</v>
      </c>
      <c r="C1201" s="15">
        <v>477051652</v>
      </c>
      <c r="E1201" t="s">
        <v>2270</v>
      </c>
      <c r="F1201" s="15" t="s">
        <v>161</v>
      </c>
      <c r="G1201" s="15" t="s">
        <v>27</v>
      </c>
      <c r="H1201" s="16" t="s">
        <v>2271</v>
      </c>
      <c r="I1201" s="16" t="s">
        <v>31</v>
      </c>
      <c r="J1201" s="36">
        <v>105.68</v>
      </c>
      <c r="K1201" t="str">
        <f t="shared" si="36"/>
        <v>，1743671</v>
      </c>
      <c r="L1201" s="37" t="str">
        <f>VLOOKUP(E1201,[1]应付款管理!$A$1:$I$1364,9,0)</f>
        <v>105.69</v>
      </c>
      <c r="M1201">
        <f t="shared" si="37"/>
        <v>0.00999999999999091</v>
      </c>
    </row>
    <row r="1202" spans="2:13">
      <c r="B1202" s="14" t="s">
        <v>2234</v>
      </c>
      <c r="C1202" s="15">
        <v>477048816</v>
      </c>
      <c r="E1202" t="s">
        <v>2272</v>
      </c>
      <c r="F1202" s="15" t="s">
        <v>1941</v>
      </c>
      <c r="G1202" s="15" t="s">
        <v>1603</v>
      </c>
      <c r="H1202" s="16" t="s">
        <v>2273</v>
      </c>
      <c r="I1202" s="16" t="s">
        <v>31</v>
      </c>
      <c r="J1202" s="36">
        <v>33.72</v>
      </c>
      <c r="K1202" t="str">
        <f t="shared" si="36"/>
        <v>，1743658</v>
      </c>
      <c r="L1202" s="37" t="str">
        <f>VLOOKUP(E1202,[1]应付款管理!$A$1:$I$1364,9,0)</f>
        <v>33.72</v>
      </c>
      <c r="M1202">
        <f t="shared" si="37"/>
        <v>0</v>
      </c>
    </row>
    <row r="1203" spans="2:13">
      <c r="B1203" s="14" t="s">
        <v>2234</v>
      </c>
      <c r="C1203" s="15">
        <v>477043436</v>
      </c>
      <c r="E1203" t="s">
        <v>2274</v>
      </c>
      <c r="F1203" s="15" t="s">
        <v>1314</v>
      </c>
      <c r="G1203" s="15" t="s">
        <v>508</v>
      </c>
      <c r="H1203" s="16" t="s">
        <v>2275</v>
      </c>
      <c r="I1203" s="16" t="s">
        <v>31</v>
      </c>
      <c r="J1203" s="36">
        <v>151.51</v>
      </c>
      <c r="K1203" t="str">
        <f t="shared" si="36"/>
        <v>，1743640</v>
      </c>
      <c r="L1203" s="37" t="str">
        <f>VLOOKUP(E1203,[1]应付款管理!$A$1:$I$1364,9,0)</f>
        <v>151.52</v>
      </c>
      <c r="M1203">
        <f t="shared" si="37"/>
        <v>0.0100000000000193</v>
      </c>
    </row>
    <row r="1204" spans="2:13">
      <c r="B1204" s="14" t="s">
        <v>2234</v>
      </c>
      <c r="C1204" s="15">
        <v>477038948</v>
      </c>
      <c r="E1204" t="s">
        <v>2276</v>
      </c>
      <c r="F1204" s="15" t="s">
        <v>2234</v>
      </c>
      <c r="G1204" s="15" t="s">
        <v>1941</v>
      </c>
      <c r="H1204" s="16" t="s">
        <v>2277</v>
      </c>
      <c r="I1204" s="16" t="s">
        <v>31</v>
      </c>
      <c r="J1204" s="36">
        <v>90.8</v>
      </c>
      <c r="K1204" t="str">
        <f t="shared" si="36"/>
        <v>，1743621</v>
      </c>
      <c r="L1204" s="37" t="str">
        <f>VLOOKUP(E1204,[1]应付款管理!$A$1:$I$1364,9,0)</f>
        <v>90.8</v>
      </c>
      <c r="M1204">
        <f t="shared" si="37"/>
        <v>0</v>
      </c>
    </row>
    <row r="1205" spans="2:13">
      <c r="B1205" s="14" t="s">
        <v>2234</v>
      </c>
      <c r="C1205" s="15">
        <v>477036492</v>
      </c>
      <c r="E1205" t="s">
        <v>2278</v>
      </c>
      <c r="F1205" s="15" t="s">
        <v>1603</v>
      </c>
      <c r="G1205" s="15" t="s">
        <v>264</v>
      </c>
      <c r="H1205" s="16" t="s">
        <v>2279</v>
      </c>
      <c r="I1205" s="16" t="s">
        <v>31</v>
      </c>
      <c r="J1205" s="36">
        <v>81.32</v>
      </c>
      <c r="K1205" t="str">
        <f t="shared" si="36"/>
        <v>，1743611</v>
      </c>
      <c r="L1205" s="37" t="str">
        <f>VLOOKUP(E1205,[1]应付款管理!$A$1:$I$1364,9,0)</f>
        <v>81.32</v>
      </c>
      <c r="M1205">
        <f t="shared" si="37"/>
        <v>0</v>
      </c>
    </row>
    <row r="1206" spans="2:13">
      <c r="B1206" s="14" t="s">
        <v>2234</v>
      </c>
      <c r="C1206" s="15">
        <v>477035820</v>
      </c>
      <c r="E1206" t="s">
        <v>2280</v>
      </c>
      <c r="F1206" s="15" t="s">
        <v>1314</v>
      </c>
      <c r="G1206" s="15" t="s">
        <v>958</v>
      </c>
      <c r="H1206" s="16" t="s">
        <v>1911</v>
      </c>
      <c r="I1206" s="16" t="s">
        <v>31</v>
      </c>
      <c r="J1206" s="36">
        <v>118.95</v>
      </c>
      <c r="K1206" t="str">
        <f t="shared" si="36"/>
        <v>，1743606</v>
      </c>
      <c r="L1206" s="37" t="str">
        <f>VLOOKUP(E1206,[1]应付款管理!$A$1:$I$1364,9,0)</f>
        <v>118.95</v>
      </c>
      <c r="M1206">
        <f t="shared" si="37"/>
        <v>0</v>
      </c>
    </row>
    <row r="1207" spans="2:13">
      <c r="B1207" s="14" t="s">
        <v>2234</v>
      </c>
      <c r="C1207" s="15">
        <v>477031068</v>
      </c>
      <c r="E1207" t="s">
        <v>2281</v>
      </c>
      <c r="F1207" s="15" t="s">
        <v>1314</v>
      </c>
      <c r="G1207" s="15" t="s">
        <v>958</v>
      </c>
      <c r="H1207" s="16" t="s">
        <v>2226</v>
      </c>
      <c r="I1207" s="16" t="s">
        <v>31</v>
      </c>
      <c r="J1207" s="36">
        <v>137.56</v>
      </c>
      <c r="K1207" t="str">
        <f t="shared" si="36"/>
        <v>，1743588</v>
      </c>
      <c r="L1207" s="37" t="str">
        <f>VLOOKUP(E1207,[1]应付款管理!$A$1:$I$1364,9,0)</f>
        <v>137.56</v>
      </c>
      <c r="M1207">
        <f t="shared" si="37"/>
        <v>0</v>
      </c>
    </row>
    <row r="1208" spans="2:13">
      <c r="B1208" s="14" t="s">
        <v>2234</v>
      </c>
      <c r="C1208" s="15">
        <v>477029336</v>
      </c>
      <c r="E1208" t="s">
        <v>2282</v>
      </c>
      <c r="F1208" s="15" t="s">
        <v>1603</v>
      </c>
      <c r="G1208" s="15" t="s">
        <v>1314</v>
      </c>
      <c r="H1208" s="16" t="s">
        <v>2283</v>
      </c>
      <c r="I1208" s="16" t="s">
        <v>31</v>
      </c>
      <c r="J1208" s="36">
        <v>77.23</v>
      </c>
      <c r="K1208" t="str">
        <f t="shared" si="36"/>
        <v>，1743583</v>
      </c>
      <c r="L1208" s="37" t="str">
        <f>VLOOKUP(E1208,[1]应付款管理!$A$1:$I$1364,9,0)</f>
        <v>77.23</v>
      </c>
      <c r="M1208">
        <f t="shared" si="37"/>
        <v>0</v>
      </c>
    </row>
    <row r="1209" spans="2:13">
      <c r="B1209" s="14" t="s">
        <v>2234</v>
      </c>
      <c r="C1209" s="15">
        <v>477025016</v>
      </c>
      <c r="E1209" t="s">
        <v>2284</v>
      </c>
      <c r="F1209" s="15" t="s">
        <v>2234</v>
      </c>
      <c r="G1209" s="15" t="s">
        <v>1941</v>
      </c>
      <c r="H1209" s="16" t="s">
        <v>2285</v>
      </c>
      <c r="I1209" s="16" t="s">
        <v>31</v>
      </c>
      <c r="J1209" s="36">
        <v>125.82</v>
      </c>
      <c r="K1209" t="str">
        <f t="shared" si="36"/>
        <v>，1743571</v>
      </c>
      <c r="L1209" s="37" t="str">
        <f>VLOOKUP(E1209,[1]应付款管理!$A$1:$I$1364,9,0)</f>
        <v>125.82</v>
      </c>
      <c r="M1209">
        <f t="shared" si="37"/>
        <v>0</v>
      </c>
    </row>
    <row r="1210" spans="2:13">
      <c r="B1210" s="14" t="s">
        <v>2234</v>
      </c>
      <c r="C1210" s="15">
        <v>477018328</v>
      </c>
      <c r="E1210" t="s">
        <v>2286</v>
      </c>
      <c r="F1210" s="15" t="s">
        <v>1941</v>
      </c>
      <c r="G1210" s="15" t="s">
        <v>1314</v>
      </c>
      <c r="H1210" s="16" t="s">
        <v>2287</v>
      </c>
      <c r="I1210" s="16" t="s">
        <v>31</v>
      </c>
      <c r="J1210" s="36">
        <v>116.76</v>
      </c>
      <c r="K1210" t="str">
        <f t="shared" si="36"/>
        <v>，1743547</v>
      </c>
      <c r="L1210" s="37" t="str">
        <f>VLOOKUP(E1210,[1]应付款管理!$A$1:$I$1364,9,0)</f>
        <v>116.76</v>
      </c>
      <c r="M1210">
        <f t="shared" si="37"/>
        <v>0</v>
      </c>
    </row>
    <row r="1211" spans="2:13">
      <c r="B1211" s="14" t="s">
        <v>2234</v>
      </c>
      <c r="C1211" s="15">
        <v>477018256</v>
      </c>
      <c r="E1211" t="s">
        <v>2288</v>
      </c>
      <c r="F1211" s="15" t="s">
        <v>1941</v>
      </c>
      <c r="G1211" s="15" t="s">
        <v>508</v>
      </c>
      <c r="H1211" s="16" t="s">
        <v>2289</v>
      </c>
      <c r="I1211" s="16" t="s">
        <v>31</v>
      </c>
      <c r="J1211" s="36">
        <v>127.96</v>
      </c>
      <c r="K1211" t="str">
        <f t="shared" si="36"/>
        <v>，1743545</v>
      </c>
      <c r="L1211" s="37" t="str">
        <f>VLOOKUP(E1211,[1]应付款管理!$A$1:$I$1364,9,0)</f>
        <v>127.96</v>
      </c>
      <c r="M1211">
        <f t="shared" si="37"/>
        <v>0</v>
      </c>
    </row>
    <row r="1212" spans="2:13">
      <c r="B1212" s="14" t="s">
        <v>2234</v>
      </c>
      <c r="C1212" s="15">
        <v>477014832</v>
      </c>
      <c r="E1212" t="s">
        <v>2290</v>
      </c>
      <c r="F1212" s="15" t="s">
        <v>958</v>
      </c>
      <c r="G1212" s="15" t="s">
        <v>161</v>
      </c>
      <c r="H1212" s="16" t="s">
        <v>2291</v>
      </c>
      <c r="I1212" s="16" t="s">
        <v>31</v>
      </c>
      <c r="J1212" s="36">
        <v>83.78</v>
      </c>
      <c r="K1212" t="str">
        <f t="shared" si="36"/>
        <v>，1743503</v>
      </c>
      <c r="L1212" s="37" t="str">
        <f>VLOOKUP(E1212,[1]应付款管理!$A$1:$I$1364,9,0)</f>
        <v>83.79</v>
      </c>
      <c r="M1212">
        <f t="shared" si="37"/>
        <v>0.0100000000000051</v>
      </c>
    </row>
    <row r="1213" spans="2:13">
      <c r="B1213" s="14" t="s">
        <v>2234</v>
      </c>
      <c r="C1213" s="15">
        <v>477014508</v>
      </c>
      <c r="E1213" t="s">
        <v>2292</v>
      </c>
      <c r="F1213" s="15" t="s">
        <v>264</v>
      </c>
      <c r="G1213" s="15" t="s">
        <v>161</v>
      </c>
      <c r="H1213" s="16" t="s">
        <v>2293</v>
      </c>
      <c r="I1213" s="16" t="s">
        <v>31</v>
      </c>
      <c r="J1213" s="36">
        <v>119.14</v>
      </c>
      <c r="K1213" t="str">
        <f t="shared" si="36"/>
        <v>，1743533</v>
      </c>
      <c r="L1213" s="37" t="str">
        <f>VLOOKUP(E1213,[1]应付款管理!$A$1:$I$1364,9,0)</f>
        <v>119.14</v>
      </c>
      <c r="M1213">
        <f t="shared" si="37"/>
        <v>0</v>
      </c>
    </row>
    <row r="1214" spans="2:13">
      <c r="B1214" s="14" t="s">
        <v>2234</v>
      </c>
      <c r="C1214" s="15">
        <v>477004900</v>
      </c>
      <c r="E1214" t="s">
        <v>2294</v>
      </c>
      <c r="F1214" s="15" t="s">
        <v>2234</v>
      </c>
      <c r="G1214" s="15" t="s">
        <v>1941</v>
      </c>
      <c r="H1214" s="16" t="s">
        <v>2295</v>
      </c>
      <c r="I1214" s="16" t="s">
        <v>31</v>
      </c>
      <c r="J1214" s="36">
        <v>199.33</v>
      </c>
      <c r="K1214" t="str">
        <f t="shared" si="36"/>
        <v>，1743497</v>
      </c>
      <c r="L1214" s="37" t="str">
        <f>VLOOKUP(E1214,[1]应付款管理!$A$1:$I$1364,9,0)</f>
        <v>199.33</v>
      </c>
      <c r="M1214">
        <f t="shared" si="37"/>
        <v>0</v>
      </c>
    </row>
    <row r="1215" spans="2:13">
      <c r="B1215" s="14" t="s">
        <v>2234</v>
      </c>
      <c r="C1215" s="15">
        <v>477001260</v>
      </c>
      <c r="E1215" t="s">
        <v>2296</v>
      </c>
      <c r="F1215" s="15" t="s">
        <v>85</v>
      </c>
      <c r="G1215" s="15" t="s">
        <v>43</v>
      </c>
      <c r="H1215" s="16" t="s">
        <v>2297</v>
      </c>
      <c r="I1215" s="16" t="s">
        <v>31</v>
      </c>
      <c r="J1215" s="36">
        <v>96.54</v>
      </c>
      <c r="K1215" t="str">
        <f t="shared" si="36"/>
        <v>，1743488</v>
      </c>
      <c r="L1215" s="37" t="str">
        <f>VLOOKUP(E1215,[1]应付款管理!$A$1:$I$1364,9,0)</f>
        <v>96.54</v>
      </c>
      <c r="M1215">
        <f t="shared" si="37"/>
        <v>0</v>
      </c>
    </row>
    <row r="1216" spans="2:13">
      <c r="B1216" s="14" t="s">
        <v>2234</v>
      </c>
      <c r="C1216" s="15">
        <v>476999776</v>
      </c>
      <c r="E1216" t="s">
        <v>2298</v>
      </c>
      <c r="F1216" s="15" t="s">
        <v>1941</v>
      </c>
      <c r="G1216" s="15" t="s">
        <v>1603</v>
      </c>
      <c r="H1216" s="16" t="s">
        <v>2299</v>
      </c>
      <c r="I1216" s="16" t="s">
        <v>31</v>
      </c>
      <c r="J1216" s="36">
        <v>76.62</v>
      </c>
      <c r="K1216" t="str">
        <f t="shared" si="36"/>
        <v>，1743481</v>
      </c>
      <c r="L1216" s="37" t="str">
        <f>VLOOKUP(E1216,[1]应付款管理!$A$1:$I$1364,9,0)</f>
        <v>76.62</v>
      </c>
      <c r="M1216">
        <f t="shared" si="37"/>
        <v>0</v>
      </c>
    </row>
    <row r="1217" spans="2:13">
      <c r="B1217" s="14" t="s">
        <v>2234</v>
      </c>
      <c r="C1217" s="15">
        <v>476997928</v>
      </c>
      <c r="E1217" t="s">
        <v>2300</v>
      </c>
      <c r="F1217" s="15" t="s">
        <v>508</v>
      </c>
      <c r="G1217" s="15" t="s">
        <v>264</v>
      </c>
      <c r="H1217" s="16" t="s">
        <v>2301</v>
      </c>
      <c r="I1217" s="16" t="s">
        <v>31</v>
      </c>
      <c r="J1217" s="36">
        <v>40.92</v>
      </c>
      <c r="K1217" t="str">
        <f t="shared" si="36"/>
        <v>，1743473</v>
      </c>
      <c r="L1217" s="37" t="str">
        <f>VLOOKUP(E1217,[1]应付款管理!$A$1:$I$1364,9,0)</f>
        <v>40.92</v>
      </c>
      <c r="M1217">
        <f t="shared" si="37"/>
        <v>0</v>
      </c>
    </row>
    <row r="1218" spans="2:13">
      <c r="B1218" s="14" t="s">
        <v>2234</v>
      </c>
      <c r="C1218" s="15">
        <v>476997452</v>
      </c>
      <c r="E1218" t="s">
        <v>2302</v>
      </c>
      <c r="F1218" s="15" t="s">
        <v>958</v>
      </c>
      <c r="G1218" s="15" t="s">
        <v>508</v>
      </c>
      <c r="H1218" s="16" t="s">
        <v>2303</v>
      </c>
      <c r="I1218" s="16" t="s">
        <v>31</v>
      </c>
      <c r="J1218" s="36">
        <v>46.03</v>
      </c>
      <c r="K1218" t="str">
        <f t="shared" si="36"/>
        <v>，1743468</v>
      </c>
      <c r="L1218" s="37" t="str">
        <f>VLOOKUP(E1218,[1]应付款管理!$A$1:$I$1364,9,0)</f>
        <v>46.03</v>
      </c>
      <c r="M1218">
        <f t="shared" si="37"/>
        <v>0</v>
      </c>
    </row>
    <row r="1219" spans="2:13">
      <c r="B1219" s="14" t="s">
        <v>2234</v>
      </c>
      <c r="C1219" s="15">
        <v>476992680</v>
      </c>
      <c r="E1219" t="s">
        <v>2304</v>
      </c>
      <c r="F1219" s="15" t="s">
        <v>2234</v>
      </c>
      <c r="G1219" s="15" t="s">
        <v>1941</v>
      </c>
      <c r="H1219" s="16" t="s">
        <v>2305</v>
      </c>
      <c r="I1219" s="16" t="s">
        <v>31</v>
      </c>
      <c r="J1219" s="36">
        <v>29.38</v>
      </c>
      <c r="K1219" t="str">
        <f t="shared" si="36"/>
        <v>，1743454</v>
      </c>
      <c r="L1219" s="37" t="str">
        <f>VLOOKUP(E1219,[1]应付款管理!$A$1:$I$1364,9,0)</f>
        <v>29.38</v>
      </c>
      <c r="M1219">
        <f t="shared" si="37"/>
        <v>0</v>
      </c>
    </row>
    <row r="1220" spans="2:13">
      <c r="B1220" s="14" t="s">
        <v>2234</v>
      </c>
      <c r="C1220" s="15">
        <v>476992644</v>
      </c>
      <c r="E1220" t="s">
        <v>2306</v>
      </c>
      <c r="F1220" s="15" t="s">
        <v>1941</v>
      </c>
      <c r="G1220" s="15" t="s">
        <v>1603</v>
      </c>
      <c r="H1220" s="16" t="s">
        <v>1905</v>
      </c>
      <c r="I1220" s="16" t="s">
        <v>31</v>
      </c>
      <c r="J1220" s="36">
        <v>23.48</v>
      </c>
      <c r="K1220" t="str">
        <f t="shared" si="36"/>
        <v>，1743453</v>
      </c>
      <c r="L1220" s="37" t="str">
        <f>VLOOKUP(E1220,[1]应付款管理!$A$1:$I$1364,9,0)</f>
        <v>23.48</v>
      </c>
      <c r="M1220">
        <f t="shared" si="37"/>
        <v>0</v>
      </c>
    </row>
    <row r="1221" spans="2:13">
      <c r="B1221" s="14" t="s">
        <v>2234</v>
      </c>
      <c r="C1221" s="15">
        <v>476983040</v>
      </c>
      <c r="E1221" t="s">
        <v>2307</v>
      </c>
      <c r="F1221" s="15" t="s">
        <v>2234</v>
      </c>
      <c r="G1221" s="15" t="s">
        <v>1941</v>
      </c>
      <c r="H1221" s="16" t="s">
        <v>2308</v>
      </c>
      <c r="I1221" s="16" t="s">
        <v>31</v>
      </c>
      <c r="J1221" s="36">
        <v>90.48</v>
      </c>
      <c r="K1221" t="str">
        <f t="shared" si="36"/>
        <v>，1743406</v>
      </c>
      <c r="L1221" s="37" t="str">
        <f>VLOOKUP(E1221,[1]应付款管理!$A$1:$I$1364,9,0)</f>
        <v>90.48</v>
      </c>
      <c r="M1221">
        <f t="shared" si="37"/>
        <v>0</v>
      </c>
    </row>
    <row r="1222" spans="2:13">
      <c r="B1222" s="14" t="s">
        <v>2234</v>
      </c>
      <c r="C1222" s="15">
        <v>476980132</v>
      </c>
      <c r="E1222" t="s">
        <v>2309</v>
      </c>
      <c r="F1222" s="15" t="s">
        <v>1941</v>
      </c>
      <c r="G1222" s="15" t="s">
        <v>1314</v>
      </c>
      <c r="H1222" s="16" t="s">
        <v>2310</v>
      </c>
      <c r="I1222" s="16" t="s">
        <v>31</v>
      </c>
      <c r="J1222" s="36">
        <v>90.82</v>
      </c>
      <c r="K1222" t="str">
        <f t="shared" si="36"/>
        <v>，1743394</v>
      </c>
      <c r="L1222" s="37" t="str">
        <f>VLOOKUP(E1222,[1]应付款管理!$A$1:$I$1364,9,0)</f>
        <v>90.82</v>
      </c>
      <c r="M1222">
        <f t="shared" si="37"/>
        <v>0</v>
      </c>
    </row>
    <row r="1223" spans="2:13">
      <c r="B1223" s="14" t="s">
        <v>2234</v>
      </c>
      <c r="C1223" s="15">
        <v>476974584</v>
      </c>
      <c r="E1223" t="s">
        <v>2311</v>
      </c>
      <c r="F1223" s="15" t="s">
        <v>43</v>
      </c>
      <c r="G1223" s="15" t="s">
        <v>27</v>
      </c>
      <c r="H1223" s="16" t="s">
        <v>2312</v>
      </c>
      <c r="I1223" s="16" t="s">
        <v>31</v>
      </c>
      <c r="J1223" s="36">
        <v>51.33</v>
      </c>
      <c r="K1223" t="str">
        <f t="shared" si="36"/>
        <v>，1743373</v>
      </c>
      <c r="L1223" s="37" t="str">
        <f>VLOOKUP(E1223,[1]应付款管理!$A$1:$I$1364,9,0)</f>
        <v>51.33</v>
      </c>
      <c r="M1223">
        <f t="shared" si="37"/>
        <v>0</v>
      </c>
    </row>
    <row r="1224" spans="2:13">
      <c r="B1224" s="14" t="s">
        <v>2234</v>
      </c>
      <c r="C1224" s="15">
        <v>476972880</v>
      </c>
      <c r="E1224" t="s">
        <v>2313</v>
      </c>
      <c r="F1224" s="15" t="s">
        <v>1603</v>
      </c>
      <c r="G1224" s="15" t="s">
        <v>958</v>
      </c>
      <c r="H1224" s="16" t="s">
        <v>408</v>
      </c>
      <c r="I1224" s="16" t="s">
        <v>31</v>
      </c>
      <c r="J1224" s="36">
        <v>39.38</v>
      </c>
      <c r="K1224" t="str">
        <f t="shared" si="36"/>
        <v>，1743300</v>
      </c>
      <c r="L1224" s="37" t="str">
        <f>VLOOKUP(E1224,[1]应付款管理!$A$1:$I$1364,9,0)</f>
        <v>39.38</v>
      </c>
      <c r="M1224">
        <f t="shared" si="37"/>
        <v>0</v>
      </c>
    </row>
    <row r="1225" spans="2:13">
      <c r="B1225" s="14" t="s">
        <v>2234</v>
      </c>
      <c r="C1225" s="15">
        <v>476971736</v>
      </c>
      <c r="E1225" t="s">
        <v>2314</v>
      </c>
      <c r="F1225" s="15" t="s">
        <v>1603</v>
      </c>
      <c r="G1225" s="15" t="s">
        <v>1314</v>
      </c>
      <c r="H1225" s="16" t="s">
        <v>2104</v>
      </c>
      <c r="I1225" s="16" t="s">
        <v>31</v>
      </c>
      <c r="J1225" s="36">
        <v>65.75</v>
      </c>
      <c r="K1225" t="str">
        <f t="shared" si="36"/>
        <v>，1743360</v>
      </c>
      <c r="L1225" s="37" t="str">
        <f>VLOOKUP(E1225,[1]应付款管理!$A$1:$I$1364,9,0)</f>
        <v>65.75</v>
      </c>
      <c r="M1225">
        <f t="shared" si="37"/>
        <v>0</v>
      </c>
    </row>
    <row r="1226" spans="2:13">
      <c r="B1226" s="14" t="s">
        <v>2234</v>
      </c>
      <c r="C1226" s="15">
        <v>476967524</v>
      </c>
      <c r="E1226" t="s">
        <v>2315</v>
      </c>
      <c r="F1226" s="15" t="s">
        <v>2234</v>
      </c>
      <c r="G1226" s="15" t="s">
        <v>1941</v>
      </c>
      <c r="H1226" s="16" t="s">
        <v>2316</v>
      </c>
      <c r="I1226" s="16" t="s">
        <v>31</v>
      </c>
      <c r="J1226" s="36">
        <v>191.49</v>
      </c>
      <c r="K1226" t="str">
        <f t="shared" si="36"/>
        <v>，1743349</v>
      </c>
      <c r="L1226" s="37" t="str">
        <f>VLOOKUP(E1226,[1]应付款管理!$A$1:$I$1364,9,0)</f>
        <v>191.49</v>
      </c>
      <c r="M1226">
        <f t="shared" si="37"/>
        <v>0</v>
      </c>
    </row>
    <row r="1227" spans="2:13">
      <c r="B1227" s="14" t="s">
        <v>2234</v>
      </c>
      <c r="C1227" s="15">
        <v>476965628</v>
      </c>
      <c r="E1227" t="s">
        <v>2317</v>
      </c>
      <c r="F1227" s="15" t="s">
        <v>161</v>
      </c>
      <c r="G1227" s="15" t="s">
        <v>29</v>
      </c>
      <c r="H1227" s="16" t="s">
        <v>2318</v>
      </c>
      <c r="I1227" s="16" t="s">
        <v>31</v>
      </c>
      <c r="J1227" s="36">
        <v>632.44</v>
      </c>
      <c r="K1227" t="str">
        <f t="shared" si="36"/>
        <v>，1743339</v>
      </c>
      <c r="L1227" s="37" t="str">
        <f>VLOOKUP(E1227,[1]应付款管理!$A$1:$I$1364,9,0)</f>
        <v>632.44</v>
      </c>
      <c r="M1227">
        <f t="shared" si="37"/>
        <v>0</v>
      </c>
    </row>
    <row r="1228" spans="2:13">
      <c r="B1228" s="14" t="s">
        <v>2234</v>
      </c>
      <c r="C1228" s="15">
        <v>476965000</v>
      </c>
      <c r="E1228" t="s">
        <v>2319</v>
      </c>
      <c r="F1228" s="15" t="s">
        <v>1941</v>
      </c>
      <c r="G1228" s="15" t="s">
        <v>1603</v>
      </c>
      <c r="H1228" s="16" t="s">
        <v>2320</v>
      </c>
      <c r="I1228" s="16" t="s">
        <v>31</v>
      </c>
      <c r="J1228" s="36">
        <v>246.52</v>
      </c>
      <c r="K1228" t="str">
        <f t="shared" si="36"/>
        <v>，1743335</v>
      </c>
      <c r="L1228" s="37" t="str">
        <f>VLOOKUP(E1228,[1]应付款管理!$A$1:$I$1364,9,0)</f>
        <v>246.52</v>
      </c>
      <c r="M1228">
        <f t="shared" si="37"/>
        <v>0</v>
      </c>
    </row>
    <row r="1229" spans="2:13">
      <c r="B1229" s="14" t="s">
        <v>2234</v>
      </c>
      <c r="C1229" s="15">
        <v>476961588</v>
      </c>
      <c r="E1229" t="s">
        <v>2321</v>
      </c>
      <c r="F1229" s="15" t="s">
        <v>1941</v>
      </c>
      <c r="G1229" s="15" t="s">
        <v>1603</v>
      </c>
      <c r="H1229" s="16" t="s">
        <v>156</v>
      </c>
      <c r="I1229" s="16" t="s">
        <v>31</v>
      </c>
      <c r="J1229" s="36">
        <v>75.11</v>
      </c>
      <c r="K1229" t="str">
        <f t="shared" si="36"/>
        <v>，1743327</v>
      </c>
      <c r="L1229" s="37" t="str">
        <f>VLOOKUP(E1229,[1]应付款管理!$A$1:$I$1364,9,0)</f>
        <v>75.11</v>
      </c>
      <c r="M1229">
        <f t="shared" si="37"/>
        <v>0</v>
      </c>
    </row>
    <row r="1230" spans="2:13">
      <c r="B1230" s="14" t="s">
        <v>2234</v>
      </c>
      <c r="C1230" s="15">
        <v>476961120</v>
      </c>
      <c r="E1230" t="s">
        <v>2322</v>
      </c>
      <c r="F1230" s="15" t="s">
        <v>2234</v>
      </c>
      <c r="G1230" s="15" t="s">
        <v>1941</v>
      </c>
      <c r="H1230" s="16" t="s">
        <v>2323</v>
      </c>
      <c r="I1230" s="16" t="s">
        <v>31</v>
      </c>
      <c r="J1230" s="36">
        <v>90.37</v>
      </c>
      <c r="K1230" t="str">
        <f t="shared" si="36"/>
        <v>，1743308</v>
      </c>
      <c r="L1230" s="37" t="str">
        <f>VLOOKUP(E1230,[1]应付款管理!$A$1:$I$1364,9,0)</f>
        <v>90.37</v>
      </c>
      <c r="M1230">
        <f t="shared" si="37"/>
        <v>0</v>
      </c>
    </row>
    <row r="1231" spans="2:13">
      <c r="B1231" s="14" t="s">
        <v>2234</v>
      </c>
      <c r="C1231" s="15">
        <v>476960384</v>
      </c>
      <c r="E1231" t="s">
        <v>2324</v>
      </c>
      <c r="F1231" s="15" t="s">
        <v>2234</v>
      </c>
      <c r="G1231" s="15" t="s">
        <v>1941</v>
      </c>
      <c r="H1231" s="16" t="s">
        <v>2325</v>
      </c>
      <c r="I1231" s="16" t="s">
        <v>31</v>
      </c>
      <c r="J1231" s="36">
        <v>79.92</v>
      </c>
      <c r="K1231" t="str">
        <f t="shared" si="36"/>
        <v>，1743319</v>
      </c>
      <c r="L1231" s="37" t="str">
        <f>VLOOKUP(E1231,[1]应付款管理!$A$1:$I$1364,9,0)</f>
        <v>79.92</v>
      </c>
      <c r="M1231">
        <f t="shared" si="37"/>
        <v>0</v>
      </c>
    </row>
    <row r="1232" spans="2:13">
      <c r="B1232" s="14" t="s">
        <v>2234</v>
      </c>
      <c r="C1232" s="15">
        <v>476960084</v>
      </c>
      <c r="E1232" t="s">
        <v>2326</v>
      </c>
      <c r="F1232" s="15" t="s">
        <v>2234</v>
      </c>
      <c r="G1232" s="15" t="s">
        <v>1941</v>
      </c>
      <c r="H1232" s="16" t="s">
        <v>2327</v>
      </c>
      <c r="I1232" s="16" t="s">
        <v>31</v>
      </c>
      <c r="J1232" s="36">
        <v>58.97</v>
      </c>
      <c r="K1232" t="str">
        <f t="shared" si="36"/>
        <v>，1743316</v>
      </c>
      <c r="L1232" s="37" t="str">
        <f>VLOOKUP(E1232,[1]应付款管理!$A$1:$I$1364,9,0)</f>
        <v>58.97</v>
      </c>
      <c r="M1232">
        <f t="shared" si="37"/>
        <v>0</v>
      </c>
    </row>
    <row r="1233" spans="2:13">
      <c r="B1233" s="14" t="s">
        <v>2234</v>
      </c>
      <c r="C1233" s="15">
        <v>476959544</v>
      </c>
      <c r="E1233" t="s">
        <v>2328</v>
      </c>
      <c r="F1233" s="15" t="s">
        <v>1603</v>
      </c>
      <c r="G1233" s="15" t="s">
        <v>1314</v>
      </c>
      <c r="H1233" s="16" t="s">
        <v>2329</v>
      </c>
      <c r="I1233" s="16" t="s">
        <v>31</v>
      </c>
      <c r="J1233" s="36">
        <v>62.02</v>
      </c>
      <c r="K1233" t="str">
        <f t="shared" si="36"/>
        <v>，1743312</v>
      </c>
      <c r="L1233" s="37" t="str">
        <f>VLOOKUP(E1233,[1]应付款管理!$A$1:$I$1364,9,0)</f>
        <v>62.02</v>
      </c>
      <c r="M1233">
        <f t="shared" si="37"/>
        <v>0</v>
      </c>
    </row>
    <row r="1234" spans="2:13">
      <c r="B1234" s="14" t="s">
        <v>2234</v>
      </c>
      <c r="C1234" s="15">
        <v>476957888</v>
      </c>
      <c r="E1234" t="s">
        <v>2330</v>
      </c>
      <c r="F1234" s="15" t="s">
        <v>1941</v>
      </c>
      <c r="G1234" s="15" t="s">
        <v>508</v>
      </c>
      <c r="H1234" s="16" t="s">
        <v>2331</v>
      </c>
      <c r="I1234" s="16" t="s">
        <v>31</v>
      </c>
      <c r="J1234" s="36">
        <v>339.02</v>
      </c>
      <c r="K1234" t="str">
        <f t="shared" si="36"/>
        <v>，1743306</v>
      </c>
      <c r="L1234" s="37" t="str">
        <f>VLOOKUP(E1234,[1]应付款管理!$A$1:$I$1364,9,0)</f>
        <v>339.04</v>
      </c>
      <c r="M1234">
        <f t="shared" si="37"/>
        <v>0.0200000000000387</v>
      </c>
    </row>
    <row r="1235" spans="2:13">
      <c r="B1235" s="14" t="s">
        <v>2234</v>
      </c>
      <c r="C1235" s="15">
        <v>476953920</v>
      </c>
      <c r="E1235" t="s">
        <v>2332</v>
      </c>
      <c r="F1235" s="15" t="s">
        <v>1941</v>
      </c>
      <c r="G1235" s="15" t="s">
        <v>1603</v>
      </c>
      <c r="H1235" s="16" t="s">
        <v>2333</v>
      </c>
      <c r="I1235" s="16" t="s">
        <v>31</v>
      </c>
      <c r="J1235" s="36">
        <v>74.82</v>
      </c>
      <c r="K1235" t="str">
        <f t="shared" si="36"/>
        <v>，1743292</v>
      </c>
      <c r="L1235" s="37" t="str">
        <f>VLOOKUP(E1235,[1]应付款管理!$A$1:$I$1364,9,0)</f>
        <v>74.82</v>
      </c>
      <c r="M1235">
        <f t="shared" si="37"/>
        <v>0</v>
      </c>
    </row>
    <row r="1236" spans="2:13">
      <c r="B1236" s="14" t="s">
        <v>2234</v>
      </c>
      <c r="C1236" s="15">
        <v>476953824</v>
      </c>
      <c r="E1236" t="s">
        <v>2334</v>
      </c>
      <c r="F1236" s="15" t="s">
        <v>161</v>
      </c>
      <c r="G1236" s="15" t="s">
        <v>85</v>
      </c>
      <c r="H1236" s="16" t="s">
        <v>2335</v>
      </c>
      <c r="I1236" s="16" t="s">
        <v>31</v>
      </c>
      <c r="J1236" s="36">
        <v>148.58</v>
      </c>
      <c r="K1236" t="str">
        <f t="shared" si="36"/>
        <v>，1743291</v>
      </c>
      <c r="L1236" s="37" t="str">
        <f>VLOOKUP(E1236,[1]应付款管理!$A$1:$I$1364,9,0)</f>
        <v>148.58</v>
      </c>
      <c r="M1236">
        <f t="shared" si="37"/>
        <v>0</v>
      </c>
    </row>
    <row r="1237" spans="2:13">
      <c r="B1237" s="14" t="s">
        <v>2234</v>
      </c>
      <c r="C1237" s="15">
        <v>476950084</v>
      </c>
      <c r="E1237" t="s">
        <v>2336</v>
      </c>
      <c r="F1237" s="15" t="s">
        <v>2234</v>
      </c>
      <c r="G1237" s="15" t="s">
        <v>1941</v>
      </c>
      <c r="H1237" s="16" t="s">
        <v>2337</v>
      </c>
      <c r="I1237" s="16" t="s">
        <v>31</v>
      </c>
      <c r="J1237" s="36">
        <v>58.45</v>
      </c>
      <c r="K1237" t="str">
        <f t="shared" si="36"/>
        <v>，1743274</v>
      </c>
      <c r="L1237" s="37" t="str">
        <f>VLOOKUP(E1237,[1]应付款管理!$A$1:$I$1364,9,0)</f>
        <v>58.45</v>
      </c>
      <c r="M1237">
        <f t="shared" si="37"/>
        <v>0</v>
      </c>
    </row>
    <row r="1238" spans="2:13">
      <c r="B1238" s="14" t="s">
        <v>2234</v>
      </c>
      <c r="C1238" s="15">
        <v>476945504</v>
      </c>
      <c r="E1238" t="s">
        <v>2338</v>
      </c>
      <c r="F1238" s="15" t="s">
        <v>1941</v>
      </c>
      <c r="G1238" s="15" t="s">
        <v>1603</v>
      </c>
      <c r="H1238" s="16" t="s">
        <v>2339</v>
      </c>
      <c r="I1238" s="16" t="s">
        <v>31</v>
      </c>
      <c r="J1238" s="36">
        <v>64.57</v>
      </c>
      <c r="K1238" t="str">
        <f t="shared" ref="K1238:K1301" si="38">$K$20&amp;E1238</f>
        <v>，1743257</v>
      </c>
      <c r="L1238" s="37" t="str">
        <f>VLOOKUP(E1238,[1]应付款管理!$A$1:$I$1364,9,0)</f>
        <v>64.57</v>
      </c>
      <c r="M1238">
        <f t="shared" ref="M1238:M1301" si="39">L1238-J1238</f>
        <v>0</v>
      </c>
    </row>
    <row r="1239" spans="2:13">
      <c r="B1239" s="14" t="s">
        <v>2234</v>
      </c>
      <c r="C1239" s="15">
        <v>476941636</v>
      </c>
      <c r="E1239" t="s">
        <v>2340</v>
      </c>
      <c r="F1239" s="15" t="s">
        <v>2234</v>
      </c>
      <c r="G1239" s="15" t="s">
        <v>1941</v>
      </c>
      <c r="H1239" s="16" t="s">
        <v>2341</v>
      </c>
      <c r="I1239" s="16" t="s">
        <v>31</v>
      </c>
      <c r="J1239" s="36">
        <v>192.3</v>
      </c>
      <c r="K1239" t="str">
        <f t="shared" si="38"/>
        <v>，1743229</v>
      </c>
      <c r="L1239" s="37" t="str">
        <f>VLOOKUP(E1239,[1]应付款管理!$A$1:$I$1364,9,0)</f>
        <v>192.3</v>
      </c>
      <c r="M1239">
        <f t="shared" si="39"/>
        <v>0</v>
      </c>
    </row>
    <row r="1240" spans="2:13">
      <c r="B1240" s="14" t="s">
        <v>2234</v>
      </c>
      <c r="C1240" s="15">
        <v>476938328</v>
      </c>
      <c r="E1240" t="s">
        <v>2342</v>
      </c>
      <c r="F1240" s="15" t="s">
        <v>1941</v>
      </c>
      <c r="G1240" s="15" t="s">
        <v>1314</v>
      </c>
      <c r="H1240" s="16" t="s">
        <v>1663</v>
      </c>
      <c r="I1240" s="16" t="s">
        <v>31</v>
      </c>
      <c r="J1240" s="36">
        <v>317.06</v>
      </c>
      <c r="K1240" t="str">
        <f t="shared" si="38"/>
        <v>，1743213</v>
      </c>
      <c r="L1240" s="37" t="str">
        <f>VLOOKUP(E1240,[1]应付款管理!$A$1:$I$1364,9,0)</f>
        <v>317.06</v>
      </c>
      <c r="M1240">
        <f t="shared" si="39"/>
        <v>0</v>
      </c>
    </row>
    <row r="1241" spans="2:13">
      <c r="B1241" s="14" t="s">
        <v>2234</v>
      </c>
      <c r="C1241" s="15">
        <v>476936016</v>
      </c>
      <c r="E1241" t="s">
        <v>2343</v>
      </c>
      <c r="F1241" s="15" t="s">
        <v>2234</v>
      </c>
      <c r="G1241" s="15" t="s">
        <v>1941</v>
      </c>
      <c r="H1241" s="16" t="s">
        <v>2344</v>
      </c>
      <c r="I1241" s="16" t="s">
        <v>31</v>
      </c>
      <c r="J1241" s="36">
        <v>25.82</v>
      </c>
      <c r="K1241" t="str">
        <f t="shared" si="38"/>
        <v>，1743202</v>
      </c>
      <c r="L1241" s="37" t="str">
        <f>VLOOKUP(E1241,[1]应付款管理!$A$1:$I$1364,9,0)</f>
        <v>25.82</v>
      </c>
      <c r="M1241">
        <f t="shared" si="39"/>
        <v>0</v>
      </c>
    </row>
    <row r="1242" spans="2:13">
      <c r="B1242" s="14" t="s">
        <v>2234</v>
      </c>
      <c r="C1242" s="15">
        <v>476934624</v>
      </c>
      <c r="E1242" t="s">
        <v>2345</v>
      </c>
      <c r="F1242" s="15" t="s">
        <v>2234</v>
      </c>
      <c r="G1242" s="15" t="s">
        <v>1941</v>
      </c>
      <c r="H1242" s="16" t="s">
        <v>2346</v>
      </c>
      <c r="I1242" s="16" t="s">
        <v>31</v>
      </c>
      <c r="J1242" s="36">
        <v>39.85</v>
      </c>
      <c r="K1242" t="str">
        <f t="shared" si="38"/>
        <v>，1743192</v>
      </c>
      <c r="L1242" s="37" t="str">
        <f>VLOOKUP(E1242,[1]应付款管理!$A$1:$I$1364,9,0)</f>
        <v>39.85</v>
      </c>
      <c r="M1242">
        <f t="shared" si="39"/>
        <v>0</v>
      </c>
    </row>
    <row r="1243" spans="2:13">
      <c r="B1243" s="14" t="s">
        <v>2234</v>
      </c>
      <c r="C1243" s="15">
        <v>476933484</v>
      </c>
      <c r="E1243" t="s">
        <v>2347</v>
      </c>
      <c r="F1243" s="15" t="s">
        <v>2234</v>
      </c>
      <c r="G1243" s="15" t="s">
        <v>1941</v>
      </c>
      <c r="H1243" s="16" t="s">
        <v>2348</v>
      </c>
      <c r="I1243" s="16" t="s">
        <v>31</v>
      </c>
      <c r="J1243" s="36">
        <v>82.12</v>
      </c>
      <c r="K1243" t="str">
        <f t="shared" si="38"/>
        <v>，1743188</v>
      </c>
      <c r="L1243" s="37" t="str">
        <f>VLOOKUP(E1243,[1]应付款管理!$A$1:$I$1364,9,0)</f>
        <v>82.12</v>
      </c>
      <c r="M1243">
        <f t="shared" si="39"/>
        <v>0</v>
      </c>
    </row>
    <row r="1244" spans="2:13">
      <c r="B1244" s="14" t="s">
        <v>2234</v>
      </c>
      <c r="C1244" s="15">
        <v>476933480</v>
      </c>
      <c r="E1244" t="s">
        <v>2349</v>
      </c>
      <c r="F1244" s="15" t="s">
        <v>2234</v>
      </c>
      <c r="G1244" s="15" t="s">
        <v>1941</v>
      </c>
      <c r="H1244" s="16" t="s">
        <v>2350</v>
      </c>
      <c r="I1244" s="16" t="s">
        <v>31</v>
      </c>
      <c r="J1244" s="36">
        <v>41.06</v>
      </c>
      <c r="K1244" t="str">
        <f t="shared" si="38"/>
        <v>，1743187</v>
      </c>
      <c r="L1244" s="37" t="str">
        <f>VLOOKUP(E1244,[1]应付款管理!$A$1:$I$1364,9,0)</f>
        <v>41.06</v>
      </c>
      <c r="M1244">
        <f t="shared" si="39"/>
        <v>0</v>
      </c>
    </row>
    <row r="1245" spans="2:13">
      <c r="B1245" s="14" t="s">
        <v>2234</v>
      </c>
      <c r="C1245" s="15">
        <v>476932984</v>
      </c>
      <c r="E1245" t="s">
        <v>2351</v>
      </c>
      <c r="F1245" s="15" t="s">
        <v>2234</v>
      </c>
      <c r="G1245" s="15" t="s">
        <v>1941</v>
      </c>
      <c r="H1245" s="16" t="s">
        <v>2352</v>
      </c>
      <c r="I1245" s="16" t="s">
        <v>31</v>
      </c>
      <c r="J1245" s="36">
        <v>30.02</v>
      </c>
      <c r="K1245" t="str">
        <f t="shared" si="38"/>
        <v>，1743184</v>
      </c>
      <c r="L1245" s="37" t="str">
        <f>VLOOKUP(E1245,[1]应付款管理!$A$1:$I$1364,9,0)</f>
        <v>30.02</v>
      </c>
      <c r="M1245">
        <f t="shared" si="39"/>
        <v>0</v>
      </c>
    </row>
    <row r="1246" spans="2:13">
      <c r="B1246" s="14" t="s">
        <v>2234</v>
      </c>
      <c r="C1246" s="15">
        <v>476930852</v>
      </c>
      <c r="E1246" t="s">
        <v>2353</v>
      </c>
      <c r="F1246" s="15" t="s">
        <v>2234</v>
      </c>
      <c r="G1246" s="15" t="s">
        <v>1941</v>
      </c>
      <c r="H1246" s="16" t="s">
        <v>2354</v>
      </c>
      <c r="I1246" s="16" t="s">
        <v>31</v>
      </c>
      <c r="J1246" s="36">
        <v>55.7</v>
      </c>
      <c r="K1246" t="str">
        <f t="shared" si="38"/>
        <v>，1743169</v>
      </c>
      <c r="L1246" s="37" t="str">
        <f>VLOOKUP(E1246,[1]应付款管理!$A$1:$I$1364,9,0)</f>
        <v>55.7</v>
      </c>
      <c r="M1246">
        <f t="shared" si="39"/>
        <v>0</v>
      </c>
    </row>
    <row r="1247" spans="2:13">
      <c r="B1247" s="14" t="s">
        <v>2234</v>
      </c>
      <c r="C1247" s="15">
        <v>476928592</v>
      </c>
      <c r="E1247" t="s">
        <v>2355</v>
      </c>
      <c r="F1247" s="15" t="s">
        <v>264</v>
      </c>
      <c r="G1247" s="15" t="s">
        <v>161</v>
      </c>
      <c r="H1247" s="16" t="s">
        <v>2356</v>
      </c>
      <c r="I1247" s="16" t="s">
        <v>31</v>
      </c>
      <c r="J1247" s="36">
        <v>57.9</v>
      </c>
      <c r="K1247" t="str">
        <f t="shared" si="38"/>
        <v>，1743157</v>
      </c>
      <c r="L1247" s="37" t="str">
        <f>VLOOKUP(E1247,[1]应付款管理!$A$1:$I$1364,9,0)</f>
        <v>57.9</v>
      </c>
      <c r="M1247">
        <f t="shared" si="39"/>
        <v>0</v>
      </c>
    </row>
    <row r="1248" spans="2:13">
      <c r="B1248" s="14" t="s">
        <v>2234</v>
      </c>
      <c r="C1248" s="15">
        <v>476928156</v>
      </c>
      <c r="E1248" t="s">
        <v>2357</v>
      </c>
      <c r="F1248" s="15" t="s">
        <v>2234</v>
      </c>
      <c r="G1248" s="15" t="s">
        <v>1603</v>
      </c>
      <c r="H1248" s="16" t="s">
        <v>2358</v>
      </c>
      <c r="I1248" s="16" t="s">
        <v>31</v>
      </c>
      <c r="J1248" s="36">
        <v>114</v>
      </c>
      <c r="K1248" t="str">
        <f t="shared" si="38"/>
        <v>，1743154</v>
      </c>
      <c r="L1248" s="37" t="str">
        <f>VLOOKUP(E1248,[1]应付款管理!$A$1:$I$1364,9,0)</f>
        <v>114</v>
      </c>
      <c r="M1248">
        <f t="shared" si="39"/>
        <v>0</v>
      </c>
    </row>
    <row r="1249" spans="2:13">
      <c r="B1249" s="14" t="s">
        <v>2234</v>
      </c>
      <c r="C1249" s="15">
        <v>476927860</v>
      </c>
      <c r="E1249" t="s">
        <v>2359</v>
      </c>
      <c r="F1249" s="15" t="s">
        <v>1941</v>
      </c>
      <c r="G1249" s="15" t="s">
        <v>1603</v>
      </c>
      <c r="H1249" s="16" t="s">
        <v>2360</v>
      </c>
      <c r="I1249" s="16" t="s">
        <v>31</v>
      </c>
      <c r="J1249" s="36">
        <v>20.38</v>
      </c>
      <c r="K1249" t="str">
        <f t="shared" si="38"/>
        <v>，1743153</v>
      </c>
      <c r="L1249" s="37" t="str">
        <f>VLOOKUP(E1249,[1]应付款管理!$A$1:$I$1364,9,0)</f>
        <v>20.38</v>
      </c>
      <c r="M1249">
        <f t="shared" si="39"/>
        <v>0</v>
      </c>
    </row>
    <row r="1250" spans="2:13">
      <c r="B1250" s="14" t="s">
        <v>2234</v>
      </c>
      <c r="C1250" s="15">
        <v>476926424</v>
      </c>
      <c r="E1250" t="s">
        <v>2361</v>
      </c>
      <c r="F1250" s="15" t="s">
        <v>2234</v>
      </c>
      <c r="G1250" s="15" t="s">
        <v>1941</v>
      </c>
      <c r="H1250" s="16" t="s">
        <v>2362</v>
      </c>
      <c r="I1250" s="16" t="s">
        <v>31</v>
      </c>
      <c r="J1250" s="36">
        <v>98.15</v>
      </c>
      <c r="K1250" t="str">
        <f t="shared" si="38"/>
        <v>，1743146</v>
      </c>
      <c r="L1250" s="37" t="str">
        <f>VLOOKUP(E1250,[1]应付款管理!$A$1:$I$1364,9,0)</f>
        <v>98.15</v>
      </c>
      <c r="M1250">
        <f t="shared" si="39"/>
        <v>0</v>
      </c>
    </row>
    <row r="1251" spans="2:13">
      <c r="B1251" s="14" t="s">
        <v>2234</v>
      </c>
      <c r="C1251" s="15">
        <v>476925964</v>
      </c>
      <c r="E1251" t="s">
        <v>2363</v>
      </c>
      <c r="F1251" s="15" t="s">
        <v>2234</v>
      </c>
      <c r="G1251" s="15" t="s">
        <v>1941</v>
      </c>
      <c r="H1251" s="16" t="s">
        <v>2364</v>
      </c>
      <c r="I1251" s="16" t="s">
        <v>31</v>
      </c>
      <c r="J1251" s="36">
        <v>143.76</v>
      </c>
      <c r="K1251" t="str">
        <f t="shared" si="38"/>
        <v>，1743143</v>
      </c>
      <c r="L1251" s="37" t="str">
        <f>VLOOKUP(E1251,[1]应付款管理!$A$1:$I$1364,9,0)</f>
        <v>143.76</v>
      </c>
      <c r="M1251">
        <f t="shared" si="39"/>
        <v>0</v>
      </c>
    </row>
    <row r="1252" spans="2:13">
      <c r="B1252" s="14" t="s">
        <v>2234</v>
      </c>
      <c r="C1252" s="15">
        <v>476924320</v>
      </c>
      <c r="F1252" s="15" t="s">
        <v>27</v>
      </c>
      <c r="G1252" s="15" t="s">
        <v>29</v>
      </c>
      <c r="H1252" s="16" t="s">
        <v>2365</v>
      </c>
      <c r="I1252" s="16" t="s">
        <v>31</v>
      </c>
      <c r="J1252" s="20">
        <v>53.55</v>
      </c>
      <c r="K1252" t="str">
        <f t="shared" si="38"/>
        <v>，</v>
      </c>
      <c r="L1252" s="37" t="e">
        <f>VLOOKUP(E1252,[1]应付款管理!$A$1:$I$1364,9,0)</f>
        <v>#N/A</v>
      </c>
      <c r="M1252" t="e">
        <f t="shared" si="39"/>
        <v>#N/A</v>
      </c>
    </row>
    <row r="1253" spans="2:13">
      <c r="B1253" s="14" t="s">
        <v>2234</v>
      </c>
      <c r="C1253" s="15">
        <v>476924320</v>
      </c>
      <c r="F1253" s="15" t="s">
        <v>27</v>
      </c>
      <c r="G1253" s="15" t="s">
        <v>29</v>
      </c>
      <c r="H1253" s="16" t="s">
        <v>2366</v>
      </c>
      <c r="I1253" s="16" t="s">
        <v>31</v>
      </c>
      <c r="J1253" s="20">
        <v>-53.55</v>
      </c>
      <c r="K1253" t="str">
        <f t="shared" si="38"/>
        <v>，</v>
      </c>
      <c r="L1253" s="37" t="e">
        <f>VLOOKUP(E1253,[1]应付款管理!$A$1:$I$1364,9,0)</f>
        <v>#N/A</v>
      </c>
      <c r="M1253" t="e">
        <f t="shared" si="39"/>
        <v>#N/A</v>
      </c>
    </row>
    <row r="1254" spans="2:13">
      <c r="B1254" s="14" t="s">
        <v>2234</v>
      </c>
      <c r="C1254" s="15">
        <v>476922576</v>
      </c>
      <c r="E1254" t="s">
        <v>2367</v>
      </c>
      <c r="F1254" s="15" t="s">
        <v>1603</v>
      </c>
      <c r="G1254" s="15" t="s">
        <v>508</v>
      </c>
      <c r="H1254" s="16" t="s">
        <v>2368</v>
      </c>
      <c r="I1254" s="16" t="s">
        <v>31</v>
      </c>
      <c r="J1254" s="36">
        <v>201.87</v>
      </c>
      <c r="K1254" t="str">
        <f t="shared" si="38"/>
        <v>，1743127</v>
      </c>
      <c r="L1254" s="37" t="str">
        <f>VLOOKUP(E1254,[1]应付款管理!$A$1:$I$1364,9,0)</f>
        <v>201.87</v>
      </c>
      <c r="M1254">
        <f t="shared" si="39"/>
        <v>0</v>
      </c>
    </row>
    <row r="1255" spans="2:13">
      <c r="B1255" s="14" t="s">
        <v>2234</v>
      </c>
      <c r="C1255" s="15">
        <v>476919236</v>
      </c>
      <c r="E1255" t="s">
        <v>2369</v>
      </c>
      <c r="F1255" s="15" t="s">
        <v>2234</v>
      </c>
      <c r="G1255" s="15" t="s">
        <v>1941</v>
      </c>
      <c r="H1255" s="16" t="s">
        <v>2370</v>
      </c>
      <c r="I1255" s="16" t="s">
        <v>31</v>
      </c>
      <c r="J1255" s="36">
        <v>60.31</v>
      </c>
      <c r="K1255" t="str">
        <f t="shared" si="38"/>
        <v>，1743118</v>
      </c>
      <c r="L1255" s="37" t="str">
        <f>VLOOKUP(E1255,[1]应付款管理!$A$1:$I$1364,9,0)</f>
        <v>60.31</v>
      </c>
      <c r="M1255">
        <f t="shared" si="39"/>
        <v>0</v>
      </c>
    </row>
    <row r="1256" spans="2:13">
      <c r="B1256" s="14" t="s">
        <v>2234</v>
      </c>
      <c r="C1256" s="15">
        <v>476915568</v>
      </c>
      <c r="E1256" t="s">
        <v>2371</v>
      </c>
      <c r="F1256" s="15" t="s">
        <v>1941</v>
      </c>
      <c r="G1256" s="15" t="s">
        <v>1314</v>
      </c>
      <c r="H1256" s="16" t="s">
        <v>2372</v>
      </c>
      <c r="I1256" s="16" t="s">
        <v>31</v>
      </c>
      <c r="J1256" s="36">
        <v>335.78</v>
      </c>
      <c r="K1256" t="str">
        <f t="shared" si="38"/>
        <v>，1743097</v>
      </c>
      <c r="L1256" s="37" t="str">
        <f>VLOOKUP(E1256,[1]应付款管理!$A$1:$I$1364,9,0)</f>
        <v>335.78</v>
      </c>
      <c r="M1256">
        <f t="shared" si="39"/>
        <v>0</v>
      </c>
    </row>
    <row r="1257" spans="2:13">
      <c r="B1257" s="14" t="s">
        <v>2234</v>
      </c>
      <c r="C1257" s="15">
        <v>476914208</v>
      </c>
      <c r="E1257" t="s">
        <v>2373</v>
      </c>
      <c r="F1257" s="15" t="s">
        <v>2234</v>
      </c>
      <c r="G1257" s="15" t="s">
        <v>1941</v>
      </c>
      <c r="H1257" s="16" t="s">
        <v>2374</v>
      </c>
      <c r="I1257" s="16" t="s">
        <v>31</v>
      </c>
      <c r="J1257" s="36">
        <v>26.76</v>
      </c>
      <c r="K1257" t="str">
        <f t="shared" si="38"/>
        <v>，1743089</v>
      </c>
      <c r="L1257" s="37" t="str">
        <f>VLOOKUP(E1257,[1]应付款管理!$A$1:$I$1364,9,0)</f>
        <v>26.76</v>
      </c>
      <c r="M1257">
        <f t="shared" si="39"/>
        <v>0</v>
      </c>
    </row>
    <row r="1258" spans="2:13">
      <c r="B1258" s="14" t="s">
        <v>2234</v>
      </c>
      <c r="C1258" s="15">
        <v>476913508</v>
      </c>
      <c r="E1258" t="s">
        <v>2375</v>
      </c>
      <c r="F1258" s="15" t="s">
        <v>1314</v>
      </c>
      <c r="G1258" s="15" t="s">
        <v>508</v>
      </c>
      <c r="H1258" s="16" t="s">
        <v>2376</v>
      </c>
      <c r="I1258" s="16" t="s">
        <v>31</v>
      </c>
      <c r="J1258" s="36">
        <v>30.78</v>
      </c>
      <c r="K1258" t="str">
        <f t="shared" si="38"/>
        <v>，1743084</v>
      </c>
      <c r="L1258" s="37" t="str">
        <f>VLOOKUP(E1258,[1]应付款管理!$A$1:$I$1364,9,0)</f>
        <v>30.78</v>
      </c>
      <c r="M1258">
        <f t="shared" si="39"/>
        <v>0</v>
      </c>
    </row>
    <row r="1259" spans="2:13">
      <c r="B1259" s="14" t="s">
        <v>2234</v>
      </c>
      <c r="C1259" s="15">
        <v>476904656</v>
      </c>
      <c r="E1259" t="s">
        <v>2377</v>
      </c>
      <c r="F1259" s="15" t="s">
        <v>2234</v>
      </c>
      <c r="G1259" s="15" t="s">
        <v>1941</v>
      </c>
      <c r="H1259" s="16" t="s">
        <v>2378</v>
      </c>
      <c r="I1259" s="16" t="s">
        <v>31</v>
      </c>
      <c r="J1259" s="36">
        <v>93.01</v>
      </c>
      <c r="K1259" t="str">
        <f t="shared" si="38"/>
        <v>，1743041</v>
      </c>
      <c r="L1259" s="37" t="str">
        <f>VLOOKUP(E1259,[1]应付款管理!$A$1:$I$1364,9,0)</f>
        <v>93.01</v>
      </c>
      <c r="M1259">
        <f t="shared" si="39"/>
        <v>0</v>
      </c>
    </row>
    <row r="1260" spans="2:13">
      <c r="B1260" s="14" t="s">
        <v>2234</v>
      </c>
      <c r="C1260" s="15">
        <v>476902184</v>
      </c>
      <c r="E1260" t="s">
        <v>2379</v>
      </c>
      <c r="F1260" s="15" t="s">
        <v>2234</v>
      </c>
      <c r="G1260" s="15" t="s">
        <v>1941</v>
      </c>
      <c r="H1260" s="16" t="s">
        <v>2380</v>
      </c>
      <c r="I1260" s="16" t="s">
        <v>31</v>
      </c>
      <c r="J1260" s="36">
        <v>83.81</v>
      </c>
      <c r="K1260" t="str">
        <f t="shared" si="38"/>
        <v>，1743031</v>
      </c>
      <c r="L1260" s="37" t="str">
        <f>VLOOKUP(E1260,[1]应付款管理!$A$1:$I$1364,9,0)</f>
        <v>83.81</v>
      </c>
      <c r="M1260">
        <f t="shared" si="39"/>
        <v>0</v>
      </c>
    </row>
    <row r="1261" spans="2:13">
      <c r="B1261" s="14" t="s">
        <v>2234</v>
      </c>
      <c r="C1261" s="15">
        <v>476901660</v>
      </c>
      <c r="E1261" t="s">
        <v>2381</v>
      </c>
      <c r="F1261" s="15" t="s">
        <v>1941</v>
      </c>
      <c r="G1261" s="15" t="s">
        <v>508</v>
      </c>
      <c r="H1261" s="16" t="s">
        <v>2382</v>
      </c>
      <c r="I1261" s="16" t="s">
        <v>31</v>
      </c>
      <c r="J1261" s="36">
        <v>266.94</v>
      </c>
      <c r="K1261" t="str">
        <f t="shared" si="38"/>
        <v>，1743026</v>
      </c>
      <c r="L1261" s="37" t="str">
        <f>VLOOKUP(E1261,[1]应付款管理!$A$1:$I$1364,9,0)</f>
        <v>266.96</v>
      </c>
      <c r="M1261">
        <f t="shared" si="39"/>
        <v>0.0199999999999818</v>
      </c>
    </row>
    <row r="1262" spans="2:13">
      <c r="B1262" s="14" t="s">
        <v>2234</v>
      </c>
      <c r="C1262" s="15">
        <v>476901636</v>
      </c>
      <c r="E1262" t="s">
        <v>2383</v>
      </c>
      <c r="F1262" s="15" t="s">
        <v>2234</v>
      </c>
      <c r="G1262" s="15" t="s">
        <v>1314</v>
      </c>
      <c r="H1262" s="16" t="s">
        <v>2384</v>
      </c>
      <c r="I1262" s="16" t="s">
        <v>31</v>
      </c>
      <c r="J1262" s="36">
        <v>509.67</v>
      </c>
      <c r="K1262" t="str">
        <f t="shared" si="38"/>
        <v>，1743025</v>
      </c>
      <c r="L1262" s="37" t="str">
        <f>VLOOKUP(E1262,[1]应付款管理!$A$1:$I$1364,9,0)</f>
        <v>509.67</v>
      </c>
      <c r="M1262">
        <f t="shared" si="39"/>
        <v>0</v>
      </c>
    </row>
    <row r="1263" spans="2:13">
      <c r="B1263" s="14" t="s">
        <v>2234</v>
      </c>
      <c r="C1263" s="15">
        <v>476901412</v>
      </c>
      <c r="E1263" t="s">
        <v>2385</v>
      </c>
      <c r="F1263" s="15" t="s">
        <v>161</v>
      </c>
      <c r="G1263" s="15" t="s">
        <v>85</v>
      </c>
      <c r="H1263" s="16" t="s">
        <v>358</v>
      </c>
      <c r="I1263" s="16" t="s">
        <v>31</v>
      </c>
      <c r="J1263" s="36">
        <v>107.52</v>
      </c>
      <c r="K1263" t="str">
        <f t="shared" si="38"/>
        <v>，1743024</v>
      </c>
      <c r="L1263" s="37" t="str">
        <f>VLOOKUP(E1263,[1]应付款管理!$A$1:$I$1364,9,0)</f>
        <v>107.52</v>
      </c>
      <c r="M1263">
        <f t="shared" si="39"/>
        <v>0</v>
      </c>
    </row>
    <row r="1264" spans="2:13">
      <c r="B1264" s="14" t="s">
        <v>2234</v>
      </c>
      <c r="C1264" s="15">
        <v>476898584</v>
      </c>
      <c r="E1264" t="s">
        <v>2386</v>
      </c>
      <c r="F1264" s="15" t="s">
        <v>264</v>
      </c>
      <c r="G1264" s="15" t="s">
        <v>161</v>
      </c>
      <c r="H1264" s="16" t="s">
        <v>2387</v>
      </c>
      <c r="I1264" s="16" t="s">
        <v>31</v>
      </c>
      <c r="J1264" s="36">
        <v>145.6</v>
      </c>
      <c r="K1264" t="str">
        <f t="shared" si="38"/>
        <v>，1743012</v>
      </c>
      <c r="L1264" s="37" t="str">
        <f>VLOOKUP(E1264,[1]应付款管理!$A$1:$I$1364,9,0)</f>
        <v>145.6</v>
      </c>
      <c r="M1264">
        <f t="shared" si="39"/>
        <v>0</v>
      </c>
    </row>
    <row r="1265" spans="2:13">
      <c r="B1265" s="14" t="s">
        <v>2234</v>
      </c>
      <c r="C1265" s="15">
        <v>476897848</v>
      </c>
      <c r="E1265" t="s">
        <v>2388</v>
      </c>
      <c r="F1265" s="15" t="s">
        <v>85</v>
      </c>
      <c r="G1265" s="15" t="s">
        <v>43</v>
      </c>
      <c r="H1265" s="16" t="s">
        <v>2389</v>
      </c>
      <c r="I1265" s="16" t="s">
        <v>31</v>
      </c>
      <c r="J1265" s="36">
        <v>43.78</v>
      </c>
      <c r="K1265" t="str">
        <f t="shared" si="38"/>
        <v>，1743006</v>
      </c>
      <c r="L1265" s="37" t="str">
        <f>VLOOKUP(E1265,[1]应付款管理!$A$1:$I$1364,9,0)</f>
        <v>43.78</v>
      </c>
      <c r="M1265">
        <f t="shared" si="39"/>
        <v>0</v>
      </c>
    </row>
    <row r="1266" spans="2:13">
      <c r="B1266" s="14" t="s">
        <v>2234</v>
      </c>
      <c r="C1266" s="15">
        <v>476896156</v>
      </c>
      <c r="F1266" s="15" t="s">
        <v>2234</v>
      </c>
      <c r="G1266" s="15" t="s">
        <v>1941</v>
      </c>
      <c r="H1266" s="16" t="s">
        <v>2390</v>
      </c>
      <c r="I1266" s="16" t="s">
        <v>31</v>
      </c>
      <c r="J1266" s="20">
        <v>30.19</v>
      </c>
      <c r="K1266" t="str">
        <f t="shared" si="38"/>
        <v>，</v>
      </c>
      <c r="L1266" s="37" t="e">
        <f>VLOOKUP(E1266,[1]应付款管理!$A$1:$I$1364,9,0)</f>
        <v>#N/A</v>
      </c>
      <c r="M1266" t="e">
        <f t="shared" si="39"/>
        <v>#N/A</v>
      </c>
    </row>
    <row r="1267" spans="2:13">
      <c r="B1267" s="14" t="s">
        <v>2234</v>
      </c>
      <c r="C1267" s="15">
        <v>476896156</v>
      </c>
      <c r="F1267" s="15" t="s">
        <v>2234</v>
      </c>
      <c r="G1267" s="15" t="s">
        <v>1941</v>
      </c>
      <c r="H1267" s="16" t="s">
        <v>2391</v>
      </c>
      <c r="I1267" s="16" t="s">
        <v>31</v>
      </c>
      <c r="J1267" s="20">
        <v>-30.19</v>
      </c>
      <c r="K1267" t="str">
        <f t="shared" si="38"/>
        <v>，</v>
      </c>
      <c r="L1267" s="37" t="e">
        <f>VLOOKUP(E1267,[1]应付款管理!$A$1:$I$1364,9,0)</f>
        <v>#N/A</v>
      </c>
      <c r="M1267" t="e">
        <f t="shared" si="39"/>
        <v>#N/A</v>
      </c>
    </row>
    <row r="1268" spans="2:13">
      <c r="B1268" s="14" t="s">
        <v>2234</v>
      </c>
      <c r="C1268" s="15">
        <v>476893384</v>
      </c>
      <c r="E1268" t="s">
        <v>2392</v>
      </c>
      <c r="F1268" s="15" t="s">
        <v>958</v>
      </c>
      <c r="G1268" s="15" t="s">
        <v>264</v>
      </c>
      <c r="H1268" s="16" t="s">
        <v>2393</v>
      </c>
      <c r="I1268" s="16" t="s">
        <v>31</v>
      </c>
      <c r="J1268" s="36">
        <v>135.34</v>
      </c>
      <c r="K1268" t="str">
        <f t="shared" si="38"/>
        <v>，1742983</v>
      </c>
      <c r="L1268" s="37" t="str">
        <f>VLOOKUP(E1268,[1]应付款管理!$A$1:$I$1364,9,0)</f>
        <v>135.34</v>
      </c>
      <c r="M1268">
        <f t="shared" si="39"/>
        <v>0</v>
      </c>
    </row>
    <row r="1269" spans="2:13">
      <c r="B1269" s="14" t="s">
        <v>2234</v>
      </c>
      <c r="C1269" s="15">
        <v>476893252</v>
      </c>
      <c r="E1269" t="s">
        <v>2394</v>
      </c>
      <c r="F1269" s="15" t="s">
        <v>2234</v>
      </c>
      <c r="G1269" s="15" t="s">
        <v>1941</v>
      </c>
      <c r="H1269" s="16" t="s">
        <v>2395</v>
      </c>
      <c r="I1269" s="16" t="s">
        <v>31</v>
      </c>
      <c r="J1269" s="36">
        <v>107.66</v>
      </c>
      <c r="K1269" t="str">
        <f t="shared" si="38"/>
        <v>，1742981</v>
      </c>
      <c r="L1269" s="37" t="str">
        <f>VLOOKUP(E1269,[1]应付款管理!$A$1:$I$1364,9,0)</f>
        <v>107.66</v>
      </c>
      <c r="M1269">
        <f t="shared" si="39"/>
        <v>0</v>
      </c>
    </row>
    <row r="1270" spans="2:13">
      <c r="B1270" s="14" t="s">
        <v>2234</v>
      </c>
      <c r="C1270" s="15">
        <v>476891540</v>
      </c>
      <c r="E1270" t="s">
        <v>2396</v>
      </c>
      <c r="F1270" s="15" t="s">
        <v>2234</v>
      </c>
      <c r="G1270" s="15" t="s">
        <v>1941</v>
      </c>
      <c r="H1270" s="16" t="s">
        <v>2397</v>
      </c>
      <c r="I1270" s="16" t="s">
        <v>31</v>
      </c>
      <c r="J1270" s="36">
        <v>45.15</v>
      </c>
      <c r="K1270" t="str">
        <f t="shared" si="38"/>
        <v>，1742974</v>
      </c>
      <c r="L1270" s="37" t="str">
        <f>VLOOKUP(E1270,[1]应付款管理!$A$1:$I$1364,9,0)</f>
        <v>45.15</v>
      </c>
      <c r="M1270">
        <f t="shared" si="39"/>
        <v>0</v>
      </c>
    </row>
    <row r="1271" spans="2:13">
      <c r="B1271" s="14" t="s">
        <v>2234</v>
      </c>
      <c r="C1271" s="15">
        <v>476890700</v>
      </c>
      <c r="E1271" t="s">
        <v>2398</v>
      </c>
      <c r="F1271" s="15" t="s">
        <v>2234</v>
      </c>
      <c r="G1271" s="15" t="s">
        <v>1603</v>
      </c>
      <c r="H1271" s="16" t="s">
        <v>2399</v>
      </c>
      <c r="I1271" s="16" t="s">
        <v>31</v>
      </c>
      <c r="J1271" s="36">
        <v>243.98</v>
      </c>
      <c r="K1271" t="str">
        <f t="shared" si="38"/>
        <v>，1742971</v>
      </c>
      <c r="L1271" s="37" t="str">
        <f>VLOOKUP(E1271,[1]应付款管理!$A$1:$I$1364,9,0)</f>
        <v>243.98</v>
      </c>
      <c r="M1271">
        <f t="shared" si="39"/>
        <v>0</v>
      </c>
    </row>
    <row r="1272" spans="2:13">
      <c r="B1272" s="14" t="s">
        <v>2234</v>
      </c>
      <c r="C1272" s="15">
        <v>476887268</v>
      </c>
      <c r="E1272" t="s">
        <v>2400</v>
      </c>
      <c r="F1272" s="15" t="s">
        <v>1603</v>
      </c>
      <c r="G1272" s="15" t="s">
        <v>508</v>
      </c>
      <c r="H1272" s="16" t="s">
        <v>2401</v>
      </c>
      <c r="I1272" s="16" t="s">
        <v>31</v>
      </c>
      <c r="J1272" s="36">
        <v>311.57</v>
      </c>
      <c r="K1272" t="str">
        <f t="shared" si="38"/>
        <v>，1742794</v>
      </c>
      <c r="L1272" s="37" t="str">
        <f>VLOOKUP(E1272,[1]应付款管理!$A$1:$I$1364,9,0)</f>
        <v>311.58</v>
      </c>
      <c r="M1272">
        <f t="shared" si="39"/>
        <v>0.00999999999999091</v>
      </c>
    </row>
    <row r="1273" spans="2:13">
      <c r="B1273" s="14" t="s">
        <v>2234</v>
      </c>
      <c r="C1273" s="15">
        <v>476884072</v>
      </c>
      <c r="E1273" t="s">
        <v>2402</v>
      </c>
      <c r="F1273" s="15" t="s">
        <v>2234</v>
      </c>
      <c r="G1273" s="15" t="s">
        <v>1603</v>
      </c>
      <c r="H1273" s="16" t="s">
        <v>2403</v>
      </c>
      <c r="I1273" s="16" t="s">
        <v>31</v>
      </c>
      <c r="J1273" s="36">
        <v>216.09</v>
      </c>
      <c r="K1273" t="str">
        <f t="shared" si="38"/>
        <v>，1742946</v>
      </c>
      <c r="L1273" s="37" t="str">
        <f>VLOOKUP(E1273,[1]应付款管理!$A$1:$I$1364,9,0)</f>
        <v>216.1</v>
      </c>
      <c r="M1273">
        <f t="shared" si="39"/>
        <v>0.00999999999999091</v>
      </c>
    </row>
    <row r="1274" spans="2:13">
      <c r="B1274" s="14" t="s">
        <v>2234</v>
      </c>
      <c r="C1274" s="15">
        <v>476880824</v>
      </c>
      <c r="E1274" t="s">
        <v>2404</v>
      </c>
      <c r="F1274" s="15" t="s">
        <v>508</v>
      </c>
      <c r="G1274" s="15" t="s">
        <v>264</v>
      </c>
      <c r="H1274" s="16" t="s">
        <v>2405</v>
      </c>
      <c r="I1274" s="16" t="s">
        <v>31</v>
      </c>
      <c r="J1274" s="36">
        <v>90.22</v>
      </c>
      <c r="K1274" t="str">
        <f t="shared" si="38"/>
        <v>，1742928</v>
      </c>
      <c r="L1274" s="37" t="str">
        <f>VLOOKUP(E1274,[1]应付款管理!$A$1:$I$1364,9,0)</f>
        <v>90.22</v>
      </c>
      <c r="M1274">
        <f t="shared" si="39"/>
        <v>0</v>
      </c>
    </row>
    <row r="1275" spans="2:13">
      <c r="B1275" s="14" t="s">
        <v>2234</v>
      </c>
      <c r="C1275" s="15">
        <v>476880672</v>
      </c>
      <c r="E1275" t="s">
        <v>2406</v>
      </c>
      <c r="F1275" s="15" t="s">
        <v>2234</v>
      </c>
      <c r="G1275" s="15" t="s">
        <v>1941</v>
      </c>
      <c r="H1275" s="16" t="s">
        <v>2390</v>
      </c>
      <c r="I1275" s="16" t="s">
        <v>31</v>
      </c>
      <c r="J1275" s="39">
        <v>30.19</v>
      </c>
      <c r="K1275" t="str">
        <f t="shared" si="38"/>
        <v>，1742926</v>
      </c>
      <c r="L1275" s="37" t="str">
        <f>VLOOKUP(E1275,[1]应付款管理!$A$1:$I$1364,9,0)</f>
        <v>0</v>
      </c>
      <c r="M1275">
        <f t="shared" si="39"/>
        <v>-30.19</v>
      </c>
    </row>
    <row r="1276" spans="2:13">
      <c r="B1276" s="14" t="s">
        <v>2234</v>
      </c>
      <c r="C1276" s="15">
        <v>476880300</v>
      </c>
      <c r="E1276" t="s">
        <v>2407</v>
      </c>
      <c r="F1276" s="15" t="s">
        <v>2234</v>
      </c>
      <c r="G1276" s="15" t="s">
        <v>1941</v>
      </c>
      <c r="H1276" s="16" t="s">
        <v>2408</v>
      </c>
      <c r="I1276" s="16" t="s">
        <v>31</v>
      </c>
      <c r="J1276" s="36">
        <v>79.72</v>
      </c>
      <c r="K1276" t="str">
        <f t="shared" si="38"/>
        <v>，1742917</v>
      </c>
      <c r="L1276" s="37" t="str">
        <f>VLOOKUP(E1276,[1]应付款管理!$A$1:$I$1364,9,0)</f>
        <v>79.72</v>
      </c>
      <c r="M1276">
        <f t="shared" si="39"/>
        <v>0</v>
      </c>
    </row>
    <row r="1277" spans="2:13">
      <c r="B1277" s="14" t="s">
        <v>2234</v>
      </c>
      <c r="C1277" s="15">
        <v>476879352</v>
      </c>
      <c r="E1277" t="s">
        <v>2409</v>
      </c>
      <c r="F1277" s="15" t="s">
        <v>1314</v>
      </c>
      <c r="G1277" s="15" t="s">
        <v>958</v>
      </c>
      <c r="H1277" s="16" t="s">
        <v>335</v>
      </c>
      <c r="I1277" s="16" t="s">
        <v>31</v>
      </c>
      <c r="J1277" s="36">
        <v>25.84</v>
      </c>
      <c r="K1277" t="str">
        <f t="shared" si="38"/>
        <v>，1742918</v>
      </c>
      <c r="L1277" s="37" t="str">
        <f>VLOOKUP(E1277,[1]应付款管理!$A$1:$I$1364,9,0)</f>
        <v>25.84</v>
      </c>
      <c r="M1277">
        <f t="shared" si="39"/>
        <v>0</v>
      </c>
    </row>
    <row r="1278" spans="2:13">
      <c r="B1278" s="14" t="s">
        <v>2234</v>
      </c>
      <c r="C1278" s="15">
        <v>476875420</v>
      </c>
      <c r="E1278" t="s">
        <v>2410</v>
      </c>
      <c r="F1278" s="15" t="s">
        <v>2234</v>
      </c>
      <c r="G1278" s="15" t="s">
        <v>1941</v>
      </c>
      <c r="H1278" s="16" t="s">
        <v>2411</v>
      </c>
      <c r="I1278" s="16" t="s">
        <v>31</v>
      </c>
      <c r="J1278" s="36">
        <v>45.74</v>
      </c>
      <c r="K1278" t="str">
        <f t="shared" si="38"/>
        <v>，1742903</v>
      </c>
      <c r="L1278" s="37" t="str">
        <f>VLOOKUP(E1278,[1]应付款管理!$A$1:$I$1364,9,0)</f>
        <v>45.74</v>
      </c>
      <c r="M1278">
        <f t="shared" si="39"/>
        <v>0</v>
      </c>
    </row>
    <row r="1279" spans="2:13">
      <c r="B1279" s="14" t="s">
        <v>2234</v>
      </c>
      <c r="C1279" s="15">
        <v>476872504</v>
      </c>
      <c r="E1279" t="s">
        <v>2412</v>
      </c>
      <c r="F1279" s="15" t="s">
        <v>2234</v>
      </c>
      <c r="G1279" s="15" t="s">
        <v>1941</v>
      </c>
      <c r="H1279" s="16" t="s">
        <v>1040</v>
      </c>
      <c r="I1279" s="16" t="s">
        <v>31</v>
      </c>
      <c r="J1279" s="36">
        <v>81.3</v>
      </c>
      <c r="K1279" t="str">
        <f t="shared" si="38"/>
        <v>，1742885</v>
      </c>
      <c r="L1279" s="37" t="str">
        <f>VLOOKUP(E1279,[1]应付款管理!$A$1:$I$1364,9,0)</f>
        <v>81.3</v>
      </c>
      <c r="M1279">
        <f t="shared" si="39"/>
        <v>0</v>
      </c>
    </row>
    <row r="1280" spans="2:13">
      <c r="B1280" s="14" t="s">
        <v>2234</v>
      </c>
      <c r="C1280" s="15">
        <v>476865180</v>
      </c>
      <c r="E1280" t="s">
        <v>2413</v>
      </c>
      <c r="F1280" s="15" t="s">
        <v>161</v>
      </c>
      <c r="G1280" s="15" t="s">
        <v>27</v>
      </c>
      <c r="H1280" s="16" t="s">
        <v>2414</v>
      </c>
      <c r="I1280" s="16" t="s">
        <v>31</v>
      </c>
      <c r="J1280" s="36">
        <v>146.88</v>
      </c>
      <c r="K1280" t="str">
        <f t="shared" si="38"/>
        <v>，1742845</v>
      </c>
      <c r="L1280" s="37" t="str">
        <f>VLOOKUP(E1280,[1]应付款管理!$A$1:$I$1364,9,0)</f>
        <v>146.88</v>
      </c>
      <c r="M1280">
        <f t="shared" si="39"/>
        <v>0</v>
      </c>
    </row>
    <row r="1281" spans="2:13">
      <c r="B1281" s="14" t="s">
        <v>2234</v>
      </c>
      <c r="C1281" s="15">
        <v>476859896</v>
      </c>
      <c r="E1281" t="s">
        <v>2415</v>
      </c>
      <c r="F1281" s="15" t="s">
        <v>2234</v>
      </c>
      <c r="G1281" s="15" t="s">
        <v>1941</v>
      </c>
      <c r="H1281" s="16" t="s">
        <v>2416</v>
      </c>
      <c r="I1281" s="16" t="s">
        <v>31</v>
      </c>
      <c r="J1281" s="36">
        <v>32.43</v>
      </c>
      <c r="K1281" t="str">
        <f t="shared" si="38"/>
        <v>，1742823</v>
      </c>
      <c r="L1281" s="37" t="str">
        <f>VLOOKUP(E1281,[1]应付款管理!$A$1:$I$1364,9,0)</f>
        <v>32.43</v>
      </c>
      <c r="M1281">
        <f t="shared" si="39"/>
        <v>0</v>
      </c>
    </row>
    <row r="1282" spans="2:13">
      <c r="B1282" s="14" t="s">
        <v>2234</v>
      </c>
      <c r="C1282" s="15">
        <v>476858896</v>
      </c>
      <c r="E1282" t="s">
        <v>2417</v>
      </c>
      <c r="F1282" s="15" t="s">
        <v>1603</v>
      </c>
      <c r="G1282" s="15" t="s">
        <v>1314</v>
      </c>
      <c r="H1282" s="16" t="s">
        <v>2418</v>
      </c>
      <c r="I1282" s="16" t="s">
        <v>31</v>
      </c>
      <c r="J1282" s="36">
        <v>58.91</v>
      </c>
      <c r="K1282" t="str">
        <f t="shared" si="38"/>
        <v>，1742817</v>
      </c>
      <c r="L1282" s="37" t="str">
        <f>VLOOKUP(E1282,[1]应付款管理!$A$1:$I$1364,9,0)</f>
        <v>58.91</v>
      </c>
      <c r="M1282">
        <f t="shared" si="39"/>
        <v>0</v>
      </c>
    </row>
    <row r="1283" spans="2:13">
      <c r="B1283" s="14" t="s">
        <v>2234</v>
      </c>
      <c r="C1283" s="15">
        <v>476858804</v>
      </c>
      <c r="E1283" t="s">
        <v>2419</v>
      </c>
      <c r="F1283" s="15" t="s">
        <v>2234</v>
      </c>
      <c r="G1283" s="15" t="s">
        <v>1941</v>
      </c>
      <c r="H1283" s="16" t="s">
        <v>2420</v>
      </c>
      <c r="I1283" s="16" t="s">
        <v>31</v>
      </c>
      <c r="J1283" s="36">
        <v>50.79</v>
      </c>
      <c r="K1283" t="str">
        <f t="shared" si="38"/>
        <v>，1742816</v>
      </c>
      <c r="L1283" s="37" t="str">
        <f>VLOOKUP(E1283,[1]应付款管理!$A$1:$I$1364,9,0)</f>
        <v>50.79</v>
      </c>
      <c r="M1283">
        <f t="shared" si="39"/>
        <v>0</v>
      </c>
    </row>
    <row r="1284" spans="2:13">
      <c r="B1284" s="14" t="s">
        <v>2234</v>
      </c>
      <c r="C1284" s="15">
        <v>476857492</v>
      </c>
      <c r="E1284" t="s">
        <v>2421</v>
      </c>
      <c r="F1284" s="15" t="s">
        <v>2234</v>
      </c>
      <c r="G1284" s="15" t="s">
        <v>1941</v>
      </c>
      <c r="H1284" s="16" t="s">
        <v>2422</v>
      </c>
      <c r="I1284" s="16" t="s">
        <v>31</v>
      </c>
      <c r="J1284" s="36">
        <v>48.34</v>
      </c>
      <c r="K1284" t="str">
        <f t="shared" si="38"/>
        <v>，1742806</v>
      </c>
      <c r="L1284" s="37" t="str">
        <f>VLOOKUP(E1284,[1]应付款管理!$A$1:$I$1364,9,0)</f>
        <v>48.34</v>
      </c>
      <c r="M1284">
        <f t="shared" si="39"/>
        <v>0</v>
      </c>
    </row>
    <row r="1285" spans="2:13">
      <c r="B1285" s="14" t="s">
        <v>2234</v>
      </c>
      <c r="C1285" s="15">
        <v>476856060</v>
      </c>
      <c r="E1285" t="s">
        <v>2423</v>
      </c>
      <c r="F1285" s="15" t="s">
        <v>161</v>
      </c>
      <c r="G1285" s="15" t="s">
        <v>85</v>
      </c>
      <c r="H1285" s="16" t="s">
        <v>2420</v>
      </c>
      <c r="I1285" s="16" t="s">
        <v>31</v>
      </c>
      <c r="J1285" s="36">
        <v>50.79</v>
      </c>
      <c r="K1285" t="str">
        <f t="shared" si="38"/>
        <v>，1742796</v>
      </c>
      <c r="L1285" s="37" t="str">
        <f>VLOOKUP(E1285,[1]应付款管理!$A$1:$I$1364,9,0)</f>
        <v>50.79</v>
      </c>
      <c r="M1285">
        <f t="shared" si="39"/>
        <v>0</v>
      </c>
    </row>
    <row r="1286" spans="2:13">
      <c r="B1286" s="14" t="s">
        <v>2234</v>
      </c>
      <c r="C1286" s="15">
        <v>476853800</v>
      </c>
      <c r="E1286" t="s">
        <v>2424</v>
      </c>
      <c r="F1286" s="15" t="s">
        <v>2234</v>
      </c>
      <c r="G1286" s="15" t="s">
        <v>1941</v>
      </c>
      <c r="H1286" s="16" t="s">
        <v>2425</v>
      </c>
      <c r="I1286" s="16" t="s">
        <v>31</v>
      </c>
      <c r="J1286" s="36">
        <v>96.68</v>
      </c>
      <c r="K1286" t="str">
        <f t="shared" si="38"/>
        <v>，1742787</v>
      </c>
      <c r="L1286" s="37" t="str">
        <f>VLOOKUP(E1286,[1]应付款管理!$A$1:$I$1364,9,0)</f>
        <v>96.68</v>
      </c>
      <c r="M1286">
        <f t="shared" si="39"/>
        <v>0</v>
      </c>
    </row>
    <row r="1287" spans="2:13">
      <c r="B1287" s="14" t="s">
        <v>2234</v>
      </c>
      <c r="C1287" s="15">
        <v>476852388</v>
      </c>
      <c r="E1287" t="s">
        <v>2426</v>
      </c>
      <c r="F1287" s="15" t="s">
        <v>2234</v>
      </c>
      <c r="G1287" s="15" t="s">
        <v>1941</v>
      </c>
      <c r="H1287" s="16" t="s">
        <v>2427</v>
      </c>
      <c r="I1287" s="16" t="s">
        <v>31</v>
      </c>
      <c r="J1287" s="36">
        <v>54.24</v>
      </c>
      <c r="K1287" t="str">
        <f t="shared" si="38"/>
        <v>，1742781</v>
      </c>
      <c r="L1287" s="37" t="str">
        <f>VLOOKUP(E1287,[1]应付款管理!$A$1:$I$1364,9,0)</f>
        <v>54.24</v>
      </c>
      <c r="M1287">
        <f t="shared" si="39"/>
        <v>0</v>
      </c>
    </row>
    <row r="1288" spans="2:13">
      <c r="B1288" s="14" t="s">
        <v>2234</v>
      </c>
      <c r="C1288" s="15">
        <v>476846888</v>
      </c>
      <c r="E1288" t="s">
        <v>2428</v>
      </c>
      <c r="F1288" s="15" t="s">
        <v>2234</v>
      </c>
      <c r="G1288" s="15" t="s">
        <v>1941</v>
      </c>
      <c r="H1288" s="16" t="s">
        <v>2429</v>
      </c>
      <c r="I1288" s="16" t="s">
        <v>31</v>
      </c>
      <c r="J1288" s="36">
        <v>73.07</v>
      </c>
      <c r="K1288" t="str">
        <f t="shared" si="38"/>
        <v>，1742745</v>
      </c>
      <c r="L1288" s="37" t="str">
        <f>VLOOKUP(E1288,[1]应付款管理!$A$1:$I$1364,9,0)</f>
        <v>73.07</v>
      </c>
      <c r="M1288">
        <f t="shared" si="39"/>
        <v>0</v>
      </c>
    </row>
    <row r="1289" spans="2:13">
      <c r="B1289" s="14" t="s">
        <v>2234</v>
      </c>
      <c r="C1289" s="15">
        <v>476846284</v>
      </c>
      <c r="E1289" t="s">
        <v>2430</v>
      </c>
      <c r="F1289" s="15" t="s">
        <v>2234</v>
      </c>
      <c r="G1289" s="15" t="s">
        <v>1941</v>
      </c>
      <c r="H1289" s="16" t="s">
        <v>1631</v>
      </c>
      <c r="I1289" s="16" t="s">
        <v>31</v>
      </c>
      <c r="J1289" s="36">
        <v>30.59</v>
      </c>
      <c r="K1289" t="str">
        <f t="shared" si="38"/>
        <v>，1742739</v>
      </c>
      <c r="L1289" s="37" t="str">
        <f>VLOOKUP(E1289,[1]应付款管理!$A$1:$I$1364,9,0)</f>
        <v>30.59</v>
      </c>
      <c r="M1289">
        <f t="shared" si="39"/>
        <v>0</v>
      </c>
    </row>
    <row r="1290" spans="2:13">
      <c r="B1290" s="14" t="s">
        <v>2234</v>
      </c>
      <c r="C1290" s="15">
        <v>476843720</v>
      </c>
      <c r="E1290" t="s">
        <v>2431</v>
      </c>
      <c r="F1290" s="15" t="s">
        <v>1314</v>
      </c>
      <c r="G1290" s="15" t="s">
        <v>264</v>
      </c>
      <c r="H1290" s="16" t="s">
        <v>2432</v>
      </c>
      <c r="I1290" s="16" t="s">
        <v>31</v>
      </c>
      <c r="J1290" s="36">
        <v>119.34</v>
      </c>
      <c r="K1290" t="str">
        <f t="shared" si="38"/>
        <v>，1742733</v>
      </c>
      <c r="L1290" s="37" t="str">
        <f>VLOOKUP(E1290,[1]应付款管理!$A$1:$I$1364,9,0)</f>
        <v>119.34</v>
      </c>
      <c r="M1290">
        <f t="shared" si="39"/>
        <v>0</v>
      </c>
    </row>
    <row r="1291" spans="2:13">
      <c r="B1291" s="14" t="s">
        <v>2234</v>
      </c>
      <c r="C1291" s="15">
        <v>476839536</v>
      </c>
      <c r="E1291" t="s">
        <v>2433</v>
      </c>
      <c r="F1291" s="15" t="s">
        <v>2234</v>
      </c>
      <c r="G1291" s="15" t="s">
        <v>1941</v>
      </c>
      <c r="H1291" s="16" t="s">
        <v>2434</v>
      </c>
      <c r="I1291" s="16" t="s">
        <v>31</v>
      </c>
      <c r="J1291" s="36">
        <v>27.92</v>
      </c>
      <c r="K1291" t="str">
        <f t="shared" si="38"/>
        <v>，1742716</v>
      </c>
      <c r="L1291" s="37" t="str">
        <f>VLOOKUP(E1291,[1]应付款管理!$A$1:$I$1364,9,0)</f>
        <v>27.92</v>
      </c>
      <c r="M1291">
        <f t="shared" si="39"/>
        <v>0</v>
      </c>
    </row>
    <row r="1292" spans="2:13">
      <c r="B1292" s="14" t="s">
        <v>2234</v>
      </c>
      <c r="C1292" s="15">
        <v>476838632</v>
      </c>
      <c r="E1292" t="s">
        <v>2435</v>
      </c>
      <c r="F1292" s="15" t="s">
        <v>1941</v>
      </c>
      <c r="G1292" s="15" t="s">
        <v>1603</v>
      </c>
      <c r="H1292" s="16" t="s">
        <v>1917</v>
      </c>
      <c r="I1292" s="16" t="s">
        <v>31</v>
      </c>
      <c r="J1292" s="36">
        <v>53.49</v>
      </c>
      <c r="K1292" t="str">
        <f t="shared" si="38"/>
        <v>，1742713</v>
      </c>
      <c r="L1292" s="37" t="str">
        <f>VLOOKUP(E1292,[1]应付款管理!$A$1:$I$1364,9,0)</f>
        <v>53.49</v>
      </c>
      <c r="M1292">
        <f t="shared" si="39"/>
        <v>0</v>
      </c>
    </row>
    <row r="1293" spans="2:13">
      <c r="B1293" s="14" t="s">
        <v>2234</v>
      </c>
      <c r="C1293" s="15">
        <v>476838428</v>
      </c>
      <c r="E1293" t="s">
        <v>2436</v>
      </c>
      <c r="F1293" s="15" t="s">
        <v>1603</v>
      </c>
      <c r="G1293" s="15" t="s">
        <v>958</v>
      </c>
      <c r="H1293" s="16" t="s">
        <v>2437</v>
      </c>
      <c r="I1293" s="16" t="s">
        <v>31</v>
      </c>
      <c r="J1293" s="36">
        <v>146.78</v>
      </c>
      <c r="K1293" t="str">
        <f t="shared" si="38"/>
        <v>，1742711</v>
      </c>
      <c r="L1293" s="37" t="str">
        <f>VLOOKUP(E1293,[1]应付款管理!$A$1:$I$1364,9,0)</f>
        <v>146.78</v>
      </c>
      <c r="M1293">
        <f t="shared" si="39"/>
        <v>0</v>
      </c>
    </row>
    <row r="1294" spans="2:13">
      <c r="B1294" s="14" t="s">
        <v>2234</v>
      </c>
      <c r="C1294" s="15">
        <v>476837516</v>
      </c>
      <c r="E1294" t="s">
        <v>2438</v>
      </c>
      <c r="F1294" s="15" t="s">
        <v>1941</v>
      </c>
      <c r="G1294" s="15" t="s">
        <v>1603</v>
      </c>
      <c r="H1294" s="16" t="s">
        <v>2439</v>
      </c>
      <c r="I1294" s="16" t="s">
        <v>31</v>
      </c>
      <c r="J1294" s="36">
        <v>21.33</v>
      </c>
      <c r="K1294" t="str">
        <f t="shared" si="38"/>
        <v>，1742709</v>
      </c>
      <c r="L1294" s="37" t="str">
        <f>VLOOKUP(E1294,[1]应付款管理!$A$1:$I$1364,9,0)</f>
        <v>21.33</v>
      </c>
      <c r="M1294">
        <f t="shared" si="39"/>
        <v>0</v>
      </c>
    </row>
    <row r="1295" spans="2:13">
      <c r="B1295" s="14" t="s">
        <v>2234</v>
      </c>
      <c r="C1295" s="15">
        <v>476836452</v>
      </c>
      <c r="E1295" t="s">
        <v>2440</v>
      </c>
      <c r="F1295" s="15" t="s">
        <v>2234</v>
      </c>
      <c r="G1295" s="15" t="s">
        <v>1941</v>
      </c>
      <c r="H1295" s="16" t="s">
        <v>2341</v>
      </c>
      <c r="I1295" s="16" t="s">
        <v>31</v>
      </c>
      <c r="J1295" s="36">
        <v>192.3</v>
      </c>
      <c r="K1295" t="str">
        <f t="shared" si="38"/>
        <v>，1742704</v>
      </c>
      <c r="L1295" s="37" t="str">
        <f>VLOOKUP(E1295,[1]应付款管理!$A$1:$I$1364,9,0)</f>
        <v>192.3</v>
      </c>
      <c r="M1295">
        <f t="shared" si="39"/>
        <v>0</v>
      </c>
    </row>
    <row r="1296" spans="2:13">
      <c r="B1296" s="14" t="s">
        <v>2234</v>
      </c>
      <c r="C1296" s="15">
        <v>476835876</v>
      </c>
      <c r="E1296" t="s">
        <v>2441</v>
      </c>
      <c r="F1296" s="15" t="s">
        <v>1941</v>
      </c>
      <c r="G1296" s="15" t="s">
        <v>1603</v>
      </c>
      <c r="H1296" s="16" t="s">
        <v>2439</v>
      </c>
      <c r="I1296" s="16" t="s">
        <v>31</v>
      </c>
      <c r="J1296" s="36">
        <v>21.33</v>
      </c>
      <c r="K1296" t="str">
        <f t="shared" si="38"/>
        <v>，1742699</v>
      </c>
      <c r="L1296" s="37" t="str">
        <f>VLOOKUP(E1296,[1]应付款管理!$A$1:$I$1364,9,0)</f>
        <v>21.33</v>
      </c>
      <c r="M1296">
        <f t="shared" si="39"/>
        <v>0</v>
      </c>
    </row>
    <row r="1297" spans="2:13">
      <c r="B1297" s="14" t="s">
        <v>2234</v>
      </c>
      <c r="C1297" s="15">
        <v>476835588</v>
      </c>
      <c r="E1297" t="s">
        <v>2442</v>
      </c>
      <c r="F1297" s="15" t="s">
        <v>1603</v>
      </c>
      <c r="G1297" s="15" t="s">
        <v>1314</v>
      </c>
      <c r="H1297" s="16" t="s">
        <v>2443</v>
      </c>
      <c r="I1297" s="16" t="s">
        <v>31</v>
      </c>
      <c r="J1297" s="36">
        <v>16.43</v>
      </c>
      <c r="K1297" t="str">
        <f t="shared" si="38"/>
        <v>，1742696</v>
      </c>
      <c r="L1297" s="37" t="str">
        <f>VLOOKUP(E1297,[1]应付款管理!$A$1:$I$1364,9,0)</f>
        <v>16.43</v>
      </c>
      <c r="M1297">
        <f t="shared" si="39"/>
        <v>0</v>
      </c>
    </row>
    <row r="1298" spans="2:13">
      <c r="B1298" s="14" t="s">
        <v>2234</v>
      </c>
      <c r="C1298" s="15">
        <v>476829764</v>
      </c>
      <c r="E1298" t="s">
        <v>2444</v>
      </c>
      <c r="F1298" s="15" t="s">
        <v>2234</v>
      </c>
      <c r="G1298" s="15" t="s">
        <v>1941</v>
      </c>
      <c r="H1298" s="16" t="s">
        <v>1890</v>
      </c>
      <c r="I1298" s="16" t="s">
        <v>31</v>
      </c>
      <c r="J1298" s="36">
        <v>29.48</v>
      </c>
      <c r="K1298" t="str">
        <f t="shared" si="38"/>
        <v>，1742664</v>
      </c>
      <c r="L1298" s="37" t="str">
        <f>VLOOKUP(E1298,[1]应付款管理!$A$1:$I$1364,9,0)</f>
        <v>29.48</v>
      </c>
      <c r="M1298">
        <f t="shared" si="39"/>
        <v>0</v>
      </c>
    </row>
    <row r="1299" spans="2:13">
      <c r="B1299" s="14" t="s">
        <v>2234</v>
      </c>
      <c r="C1299" s="15">
        <v>476829304</v>
      </c>
      <c r="E1299" t="s">
        <v>2445</v>
      </c>
      <c r="F1299" s="15" t="s">
        <v>264</v>
      </c>
      <c r="G1299" s="15" t="s">
        <v>161</v>
      </c>
      <c r="H1299" s="16" t="s">
        <v>2446</v>
      </c>
      <c r="I1299" s="16" t="s">
        <v>31</v>
      </c>
      <c r="J1299" s="36">
        <v>161.7</v>
      </c>
      <c r="K1299" t="str">
        <f t="shared" si="38"/>
        <v>，1742661</v>
      </c>
      <c r="L1299" s="37" t="str">
        <f>VLOOKUP(E1299,[1]应付款管理!$A$1:$I$1364,9,0)</f>
        <v>161.7</v>
      </c>
      <c r="M1299">
        <f t="shared" si="39"/>
        <v>0</v>
      </c>
    </row>
    <row r="1300" spans="2:13">
      <c r="B1300" s="14" t="s">
        <v>2234</v>
      </c>
      <c r="C1300" s="15">
        <v>476823556</v>
      </c>
      <c r="E1300" t="s">
        <v>2447</v>
      </c>
      <c r="F1300" s="15" t="s">
        <v>1314</v>
      </c>
      <c r="G1300" s="15" t="s">
        <v>958</v>
      </c>
      <c r="H1300" s="16" t="s">
        <v>2448</v>
      </c>
      <c r="I1300" s="16" t="s">
        <v>31</v>
      </c>
      <c r="J1300" s="36">
        <v>52.95</v>
      </c>
      <c r="K1300" t="str">
        <f t="shared" si="38"/>
        <v>，1742641</v>
      </c>
      <c r="L1300" s="37" t="str">
        <f>VLOOKUP(E1300,[1]应付款管理!$A$1:$I$1364,9,0)</f>
        <v>52.95</v>
      </c>
      <c r="M1300">
        <f t="shared" si="39"/>
        <v>0</v>
      </c>
    </row>
    <row r="1301" spans="2:13">
      <c r="B1301" s="14" t="s">
        <v>2234</v>
      </c>
      <c r="C1301" s="15">
        <v>476819928</v>
      </c>
      <c r="E1301" t="s">
        <v>2449</v>
      </c>
      <c r="F1301" s="15" t="s">
        <v>2234</v>
      </c>
      <c r="G1301" s="15" t="s">
        <v>1941</v>
      </c>
      <c r="H1301" s="16" t="s">
        <v>2450</v>
      </c>
      <c r="I1301" s="16" t="s">
        <v>31</v>
      </c>
      <c r="J1301" s="36">
        <v>141.26</v>
      </c>
      <c r="K1301" t="str">
        <f t="shared" si="38"/>
        <v>，1742624</v>
      </c>
      <c r="L1301" s="37" t="str">
        <f>VLOOKUP(E1301,[1]应付款管理!$A$1:$I$1364,9,0)</f>
        <v>141.26</v>
      </c>
      <c r="M1301">
        <f t="shared" si="39"/>
        <v>0</v>
      </c>
    </row>
    <row r="1302" spans="2:13">
      <c r="B1302" s="14" t="s">
        <v>2234</v>
      </c>
      <c r="C1302" s="15">
        <v>476818092</v>
      </c>
      <c r="E1302" t="s">
        <v>2451</v>
      </c>
      <c r="F1302" s="15" t="s">
        <v>1603</v>
      </c>
      <c r="G1302" s="15" t="s">
        <v>264</v>
      </c>
      <c r="H1302" s="16" t="s">
        <v>2452</v>
      </c>
      <c r="I1302" s="16" t="s">
        <v>31</v>
      </c>
      <c r="J1302" s="36">
        <v>279.44</v>
      </c>
      <c r="K1302" t="str">
        <f t="shared" ref="K1302:K1365" si="40">$K$20&amp;E1302</f>
        <v>，1742617</v>
      </c>
      <c r="L1302" s="37" t="str">
        <f>VLOOKUP(E1302,[1]应付款管理!$A$1:$I$1364,9,0)</f>
        <v>279.44</v>
      </c>
      <c r="M1302">
        <f t="shared" ref="M1302:M1365" si="41">L1302-J1302</f>
        <v>0</v>
      </c>
    </row>
    <row r="1303" spans="2:13">
      <c r="B1303" s="14" t="s">
        <v>2234</v>
      </c>
      <c r="C1303" s="15">
        <v>476817436</v>
      </c>
      <c r="E1303" t="s">
        <v>2453</v>
      </c>
      <c r="F1303" s="15" t="s">
        <v>2234</v>
      </c>
      <c r="G1303" s="15" t="s">
        <v>1941</v>
      </c>
      <c r="H1303" s="16" t="s">
        <v>1207</v>
      </c>
      <c r="I1303" s="16" t="s">
        <v>31</v>
      </c>
      <c r="J1303" s="36">
        <v>39.58</v>
      </c>
      <c r="K1303" t="str">
        <f t="shared" si="40"/>
        <v>，1742612</v>
      </c>
      <c r="L1303" s="37" t="str">
        <f>VLOOKUP(E1303,[1]应付款管理!$A$1:$I$1364,9,0)</f>
        <v>39.58</v>
      </c>
      <c r="M1303">
        <f t="shared" si="41"/>
        <v>0</v>
      </c>
    </row>
    <row r="1304" spans="2:13">
      <c r="B1304" s="14" t="s">
        <v>2234</v>
      </c>
      <c r="C1304" s="15">
        <v>476813552</v>
      </c>
      <c r="E1304" t="s">
        <v>2454</v>
      </c>
      <c r="F1304" s="15" t="s">
        <v>2234</v>
      </c>
      <c r="G1304" s="15" t="s">
        <v>1941</v>
      </c>
      <c r="H1304" s="16" t="s">
        <v>2455</v>
      </c>
      <c r="I1304" s="16" t="s">
        <v>31</v>
      </c>
      <c r="J1304" s="36">
        <v>39.53</v>
      </c>
      <c r="K1304" t="str">
        <f t="shared" si="40"/>
        <v>，1742595</v>
      </c>
      <c r="L1304" s="37" t="str">
        <f>VLOOKUP(E1304,[1]应付款管理!$A$1:$I$1364,9,0)</f>
        <v>39.53</v>
      </c>
      <c r="M1304">
        <f t="shared" si="41"/>
        <v>0</v>
      </c>
    </row>
    <row r="1305" spans="2:13">
      <c r="B1305" s="14" t="s">
        <v>2234</v>
      </c>
      <c r="C1305" s="15">
        <v>476812340</v>
      </c>
      <c r="E1305" t="s">
        <v>2456</v>
      </c>
      <c r="F1305" s="15" t="s">
        <v>1314</v>
      </c>
      <c r="G1305" s="15" t="s">
        <v>958</v>
      </c>
      <c r="H1305" s="16" t="s">
        <v>2457</v>
      </c>
      <c r="I1305" s="16" t="s">
        <v>31</v>
      </c>
      <c r="J1305" s="36">
        <v>117.49</v>
      </c>
      <c r="K1305" t="str">
        <f t="shared" si="40"/>
        <v>，1742590</v>
      </c>
      <c r="L1305" s="37" t="str">
        <f>VLOOKUP(E1305,[1]应付款管理!$A$1:$I$1364,9,0)</f>
        <v>117.49</v>
      </c>
      <c r="M1305">
        <f t="shared" si="41"/>
        <v>0</v>
      </c>
    </row>
    <row r="1306" spans="2:13">
      <c r="B1306" s="14" t="s">
        <v>2234</v>
      </c>
      <c r="C1306" s="15">
        <v>476809864</v>
      </c>
      <c r="E1306" t="s">
        <v>2458</v>
      </c>
      <c r="F1306" s="15" t="s">
        <v>2234</v>
      </c>
      <c r="G1306" s="15" t="s">
        <v>1941</v>
      </c>
      <c r="H1306" s="16" t="s">
        <v>2459</v>
      </c>
      <c r="I1306" s="16" t="s">
        <v>31</v>
      </c>
      <c r="J1306" s="36">
        <v>25.19</v>
      </c>
      <c r="K1306" t="str">
        <f t="shared" si="40"/>
        <v>，1742582</v>
      </c>
      <c r="L1306" s="37" t="str">
        <f>VLOOKUP(E1306,[1]应付款管理!$A$1:$I$1364,9,0)</f>
        <v>25.19</v>
      </c>
      <c r="M1306">
        <f t="shared" si="41"/>
        <v>0</v>
      </c>
    </row>
    <row r="1307" spans="2:13">
      <c r="B1307" s="14" t="s">
        <v>2234</v>
      </c>
      <c r="C1307" s="15">
        <v>476806096</v>
      </c>
      <c r="E1307" t="s">
        <v>2460</v>
      </c>
      <c r="F1307" s="15" t="s">
        <v>2234</v>
      </c>
      <c r="G1307" s="15" t="s">
        <v>1941</v>
      </c>
      <c r="H1307" s="16" t="s">
        <v>2461</v>
      </c>
      <c r="I1307" s="16" t="s">
        <v>31</v>
      </c>
      <c r="J1307" s="36">
        <v>81</v>
      </c>
      <c r="K1307" t="str">
        <f t="shared" si="40"/>
        <v>，1742567</v>
      </c>
      <c r="L1307" s="37" t="str">
        <f>VLOOKUP(E1307,[1]应付款管理!$A$1:$I$1364,9,0)</f>
        <v>81</v>
      </c>
      <c r="M1307">
        <f t="shared" si="41"/>
        <v>0</v>
      </c>
    </row>
    <row r="1308" spans="2:13">
      <c r="B1308" s="14" t="s">
        <v>2234</v>
      </c>
      <c r="C1308" s="15">
        <v>476805544</v>
      </c>
      <c r="E1308" t="s">
        <v>2462</v>
      </c>
      <c r="F1308" s="15" t="s">
        <v>1941</v>
      </c>
      <c r="G1308" s="15" t="s">
        <v>1603</v>
      </c>
      <c r="H1308" s="16" t="s">
        <v>2463</v>
      </c>
      <c r="I1308" s="16" t="s">
        <v>31</v>
      </c>
      <c r="J1308" s="36">
        <v>26.14</v>
      </c>
      <c r="K1308" t="str">
        <f t="shared" si="40"/>
        <v>，1742564</v>
      </c>
      <c r="L1308" s="37" t="str">
        <f>VLOOKUP(E1308,[1]应付款管理!$A$1:$I$1364,9,0)</f>
        <v>26.14</v>
      </c>
      <c r="M1308">
        <f t="shared" si="41"/>
        <v>0</v>
      </c>
    </row>
    <row r="1309" spans="2:13">
      <c r="B1309" s="14" t="s">
        <v>2234</v>
      </c>
      <c r="C1309" s="15">
        <v>476798840</v>
      </c>
      <c r="E1309" t="s">
        <v>2464</v>
      </c>
      <c r="F1309" s="15" t="s">
        <v>2234</v>
      </c>
      <c r="G1309" s="15" t="s">
        <v>1941</v>
      </c>
      <c r="H1309" s="16" t="s">
        <v>49</v>
      </c>
      <c r="I1309" s="16" t="s">
        <v>31</v>
      </c>
      <c r="J1309" s="36">
        <v>45.29</v>
      </c>
      <c r="K1309" t="str">
        <f t="shared" si="40"/>
        <v>，1742536</v>
      </c>
      <c r="L1309" s="37" t="str">
        <f>VLOOKUP(E1309,[1]应付款管理!$A$1:$I$1364,9,0)</f>
        <v>45.29</v>
      </c>
      <c r="M1309">
        <f t="shared" si="41"/>
        <v>0</v>
      </c>
    </row>
    <row r="1310" spans="2:13">
      <c r="B1310" s="14" t="s">
        <v>2234</v>
      </c>
      <c r="C1310" s="15">
        <v>476794848</v>
      </c>
      <c r="E1310" t="s">
        <v>2465</v>
      </c>
      <c r="F1310" s="15" t="s">
        <v>2234</v>
      </c>
      <c r="G1310" s="15" t="s">
        <v>1941</v>
      </c>
      <c r="H1310" s="16" t="s">
        <v>2308</v>
      </c>
      <c r="I1310" s="16" t="s">
        <v>31</v>
      </c>
      <c r="J1310" s="36">
        <v>90.48</v>
      </c>
      <c r="K1310" t="str">
        <f t="shared" si="40"/>
        <v>，1742515</v>
      </c>
      <c r="L1310" s="37" t="str">
        <f>VLOOKUP(E1310,[1]应付款管理!$A$1:$I$1364,9,0)</f>
        <v>90.48</v>
      </c>
      <c r="M1310">
        <f t="shared" si="41"/>
        <v>0</v>
      </c>
    </row>
    <row r="1311" spans="2:13">
      <c r="B1311" s="14" t="s">
        <v>2234</v>
      </c>
      <c r="C1311" s="15">
        <v>476789488</v>
      </c>
      <c r="E1311" t="s">
        <v>2466</v>
      </c>
      <c r="F1311" s="15" t="s">
        <v>2234</v>
      </c>
      <c r="G1311" s="15" t="s">
        <v>1941</v>
      </c>
      <c r="H1311" s="16" t="s">
        <v>2467</v>
      </c>
      <c r="I1311" s="16" t="s">
        <v>31</v>
      </c>
      <c r="J1311" s="36">
        <v>55.61</v>
      </c>
      <c r="K1311" t="str">
        <f t="shared" si="40"/>
        <v>，1742489</v>
      </c>
      <c r="L1311" s="37" t="str">
        <f>VLOOKUP(E1311,[1]应付款管理!$A$1:$I$1364,9,0)</f>
        <v>55.61</v>
      </c>
      <c r="M1311">
        <f t="shared" si="41"/>
        <v>0</v>
      </c>
    </row>
    <row r="1312" spans="2:13">
      <c r="B1312" s="14" t="s">
        <v>2234</v>
      </c>
      <c r="C1312" s="15">
        <v>476788772</v>
      </c>
      <c r="E1312" t="s">
        <v>2468</v>
      </c>
      <c r="F1312" s="15" t="s">
        <v>2234</v>
      </c>
      <c r="G1312" s="15" t="s">
        <v>1941</v>
      </c>
      <c r="H1312" s="16" t="s">
        <v>2469</v>
      </c>
      <c r="I1312" s="16" t="s">
        <v>31</v>
      </c>
      <c r="J1312" s="36">
        <v>60.71</v>
      </c>
      <c r="K1312" t="str">
        <f t="shared" si="40"/>
        <v>，1742486</v>
      </c>
      <c r="L1312" s="37" t="str">
        <f>VLOOKUP(E1312,[1]应付款管理!$A$1:$I$1364,9,0)</f>
        <v>60.71</v>
      </c>
      <c r="M1312">
        <f t="shared" si="41"/>
        <v>0</v>
      </c>
    </row>
    <row r="1313" spans="2:13">
      <c r="B1313" s="14" t="s">
        <v>2234</v>
      </c>
      <c r="C1313" s="15">
        <v>476787384</v>
      </c>
      <c r="E1313" t="s">
        <v>2470</v>
      </c>
      <c r="F1313" s="15" t="s">
        <v>508</v>
      </c>
      <c r="G1313" s="15" t="s">
        <v>264</v>
      </c>
      <c r="H1313" s="16" t="s">
        <v>2471</v>
      </c>
      <c r="I1313" s="16" t="s">
        <v>31</v>
      </c>
      <c r="J1313" s="36">
        <v>37.37</v>
      </c>
      <c r="K1313" t="str">
        <f t="shared" si="40"/>
        <v>，1742483</v>
      </c>
      <c r="L1313" s="37" t="str">
        <f>VLOOKUP(E1313,[1]应付款管理!$A$1:$I$1364,9,0)</f>
        <v>37.37</v>
      </c>
      <c r="M1313">
        <f t="shared" si="41"/>
        <v>0</v>
      </c>
    </row>
    <row r="1314" spans="2:13">
      <c r="B1314" s="14" t="s">
        <v>2234</v>
      </c>
      <c r="C1314" s="15">
        <v>476786032</v>
      </c>
      <c r="E1314" t="s">
        <v>2472</v>
      </c>
      <c r="F1314" s="15" t="s">
        <v>85</v>
      </c>
      <c r="G1314" s="15" t="s">
        <v>43</v>
      </c>
      <c r="H1314" s="16" t="s">
        <v>2473</v>
      </c>
      <c r="I1314" s="16" t="s">
        <v>31</v>
      </c>
      <c r="J1314" s="36">
        <v>93.91</v>
      </c>
      <c r="K1314" t="str">
        <f t="shared" si="40"/>
        <v>，1742478</v>
      </c>
      <c r="L1314" s="37" t="str">
        <f>VLOOKUP(E1314,[1]应付款管理!$A$1:$I$1364,9,0)</f>
        <v>93.91</v>
      </c>
      <c r="M1314">
        <f t="shared" si="41"/>
        <v>0</v>
      </c>
    </row>
    <row r="1315" spans="2:13">
      <c r="B1315" s="14" t="s">
        <v>2234</v>
      </c>
      <c r="C1315" s="15">
        <v>476783072</v>
      </c>
      <c r="E1315" t="s">
        <v>2474</v>
      </c>
      <c r="F1315" s="15" t="s">
        <v>43</v>
      </c>
      <c r="G1315" s="15" t="s">
        <v>29</v>
      </c>
      <c r="H1315" s="16" t="s">
        <v>2475</v>
      </c>
      <c r="I1315" s="16" t="s">
        <v>31</v>
      </c>
      <c r="J1315" s="36">
        <v>222.06</v>
      </c>
      <c r="K1315" t="str">
        <f t="shared" si="40"/>
        <v>，1742462</v>
      </c>
      <c r="L1315" s="37" t="str">
        <f>VLOOKUP(E1315,[1]应付款管理!$A$1:$I$1364,9,0)</f>
        <v>222.06</v>
      </c>
      <c r="M1315">
        <f t="shared" si="41"/>
        <v>0</v>
      </c>
    </row>
    <row r="1316" spans="2:13">
      <c r="B1316" s="14" t="s">
        <v>2234</v>
      </c>
      <c r="C1316" s="15">
        <v>476781704</v>
      </c>
      <c r="E1316" t="s">
        <v>2476</v>
      </c>
      <c r="F1316" s="15" t="s">
        <v>1314</v>
      </c>
      <c r="G1316" s="15" t="s">
        <v>161</v>
      </c>
      <c r="H1316" s="16" t="s">
        <v>2477</v>
      </c>
      <c r="I1316" s="16" t="s">
        <v>31</v>
      </c>
      <c r="J1316" s="36">
        <v>196.33</v>
      </c>
      <c r="K1316" t="str">
        <f t="shared" si="40"/>
        <v>，1742453</v>
      </c>
      <c r="L1316" s="37" t="str">
        <f>VLOOKUP(E1316,[1]应付款管理!$A$1:$I$1364,9,0)</f>
        <v>196.32</v>
      </c>
      <c r="M1316">
        <f t="shared" si="41"/>
        <v>-0.0100000000000193</v>
      </c>
    </row>
    <row r="1317" spans="2:13">
      <c r="B1317" s="14" t="s">
        <v>2234</v>
      </c>
      <c r="C1317" s="15">
        <v>476780484</v>
      </c>
      <c r="E1317" t="s">
        <v>2478</v>
      </c>
      <c r="F1317" s="15" t="s">
        <v>958</v>
      </c>
      <c r="G1317" s="15" t="s">
        <v>161</v>
      </c>
      <c r="H1317" s="16" t="s">
        <v>2479</v>
      </c>
      <c r="I1317" s="16" t="s">
        <v>31</v>
      </c>
      <c r="J1317" s="36">
        <v>205.17</v>
      </c>
      <c r="K1317" t="str">
        <f t="shared" si="40"/>
        <v>，1742445</v>
      </c>
      <c r="L1317" s="37" t="str">
        <f>VLOOKUP(E1317,[1]应付款管理!$A$1:$I$1364,9,0)</f>
        <v>205.17</v>
      </c>
      <c r="M1317">
        <f t="shared" si="41"/>
        <v>0</v>
      </c>
    </row>
    <row r="1318" spans="2:13">
      <c r="B1318" s="14" t="s">
        <v>2234</v>
      </c>
      <c r="C1318" s="15">
        <v>476777488</v>
      </c>
      <c r="E1318" t="s">
        <v>2480</v>
      </c>
      <c r="F1318" s="15" t="s">
        <v>2234</v>
      </c>
      <c r="G1318" s="15" t="s">
        <v>1941</v>
      </c>
      <c r="H1318" s="16" t="s">
        <v>2481</v>
      </c>
      <c r="I1318" s="16" t="s">
        <v>31</v>
      </c>
      <c r="J1318" s="36">
        <v>123.01</v>
      </c>
      <c r="K1318" t="str">
        <f t="shared" si="40"/>
        <v>，1742430</v>
      </c>
      <c r="L1318" s="37" t="str">
        <f>VLOOKUP(E1318,[1]应付款管理!$A$1:$I$1364,9,0)</f>
        <v>123.01</v>
      </c>
      <c r="M1318">
        <f t="shared" si="41"/>
        <v>0</v>
      </c>
    </row>
    <row r="1319" spans="2:13">
      <c r="B1319" s="14" t="s">
        <v>2234</v>
      </c>
      <c r="C1319" s="15">
        <v>476777368</v>
      </c>
      <c r="E1319" t="s">
        <v>2482</v>
      </c>
      <c r="F1319" s="15" t="s">
        <v>2234</v>
      </c>
      <c r="G1319" s="15" t="s">
        <v>1941</v>
      </c>
      <c r="H1319" s="16" t="s">
        <v>2483</v>
      </c>
      <c r="I1319" s="16" t="s">
        <v>31</v>
      </c>
      <c r="J1319" s="36">
        <v>72.74</v>
      </c>
      <c r="K1319" t="str">
        <f t="shared" si="40"/>
        <v>，1742429</v>
      </c>
      <c r="L1319" s="37" t="str">
        <f>VLOOKUP(E1319,[1]应付款管理!$A$1:$I$1364,9,0)</f>
        <v>72.74</v>
      </c>
      <c r="M1319">
        <f t="shared" si="41"/>
        <v>0</v>
      </c>
    </row>
    <row r="1320" spans="2:13">
      <c r="B1320" s="14" t="s">
        <v>2234</v>
      </c>
      <c r="C1320" s="15">
        <v>476776032</v>
      </c>
      <c r="E1320" t="s">
        <v>2484</v>
      </c>
      <c r="F1320" s="15" t="s">
        <v>1941</v>
      </c>
      <c r="G1320" s="15" t="s">
        <v>1314</v>
      </c>
      <c r="H1320" s="16" t="s">
        <v>1635</v>
      </c>
      <c r="I1320" s="16" t="s">
        <v>31</v>
      </c>
      <c r="J1320" s="36">
        <v>197.3</v>
      </c>
      <c r="K1320" t="str">
        <f t="shared" si="40"/>
        <v>，1742424</v>
      </c>
      <c r="L1320" s="37" t="str">
        <f>VLOOKUP(E1320,[1]应付款管理!$A$1:$I$1364,9,0)</f>
        <v>197.3</v>
      </c>
      <c r="M1320">
        <f t="shared" si="41"/>
        <v>0</v>
      </c>
    </row>
    <row r="1321" spans="2:13">
      <c r="B1321" s="14" t="s">
        <v>2234</v>
      </c>
      <c r="C1321" s="15">
        <v>476775668</v>
      </c>
      <c r="E1321" t="s">
        <v>2485</v>
      </c>
      <c r="F1321" s="15" t="s">
        <v>2234</v>
      </c>
      <c r="G1321" s="15" t="s">
        <v>1941</v>
      </c>
      <c r="H1321" s="16" t="s">
        <v>1843</v>
      </c>
      <c r="I1321" s="16" t="s">
        <v>31</v>
      </c>
      <c r="J1321" s="36">
        <v>37.02</v>
      </c>
      <c r="K1321" t="str">
        <f t="shared" si="40"/>
        <v>，1742422</v>
      </c>
      <c r="L1321" s="37" t="str">
        <f>VLOOKUP(E1321,[1]应付款管理!$A$1:$I$1364,9,0)</f>
        <v>37.02</v>
      </c>
      <c r="M1321">
        <f t="shared" si="41"/>
        <v>0</v>
      </c>
    </row>
    <row r="1322" spans="2:13">
      <c r="B1322" s="14" t="s">
        <v>2234</v>
      </c>
      <c r="C1322" s="15">
        <v>476774480</v>
      </c>
      <c r="E1322" t="s">
        <v>2486</v>
      </c>
      <c r="F1322" s="15" t="s">
        <v>2234</v>
      </c>
      <c r="G1322" s="15" t="s">
        <v>1941</v>
      </c>
      <c r="H1322" s="16" t="s">
        <v>2487</v>
      </c>
      <c r="I1322" s="16" t="s">
        <v>31</v>
      </c>
      <c r="J1322" s="36">
        <v>39</v>
      </c>
      <c r="K1322" t="str">
        <f t="shared" si="40"/>
        <v>，1742417</v>
      </c>
      <c r="L1322" s="37" t="str">
        <f>VLOOKUP(E1322,[1]应付款管理!$A$1:$I$1364,9,0)</f>
        <v>39</v>
      </c>
      <c r="M1322">
        <f t="shared" si="41"/>
        <v>0</v>
      </c>
    </row>
    <row r="1323" spans="2:13">
      <c r="B1323" s="14" t="s">
        <v>2234</v>
      </c>
      <c r="C1323" s="15">
        <v>476774272</v>
      </c>
      <c r="E1323" t="s">
        <v>2488</v>
      </c>
      <c r="F1323" s="15" t="s">
        <v>508</v>
      </c>
      <c r="G1323" s="15" t="s">
        <v>161</v>
      </c>
      <c r="H1323" s="16" t="s">
        <v>2489</v>
      </c>
      <c r="I1323" s="16" t="s">
        <v>31</v>
      </c>
      <c r="J1323" s="36">
        <v>37.24</v>
      </c>
      <c r="K1323" t="str">
        <f t="shared" si="40"/>
        <v>，1742416</v>
      </c>
      <c r="L1323" s="37" t="str">
        <f>VLOOKUP(E1323,[1]应付款管理!$A$1:$I$1364,9,0)</f>
        <v>37.24</v>
      </c>
      <c r="M1323">
        <f t="shared" si="41"/>
        <v>0</v>
      </c>
    </row>
    <row r="1324" spans="2:13">
      <c r="B1324" s="14" t="s">
        <v>2234</v>
      </c>
      <c r="C1324" s="15">
        <v>476773820</v>
      </c>
      <c r="E1324" t="s">
        <v>2490</v>
      </c>
      <c r="F1324" s="15" t="s">
        <v>2234</v>
      </c>
      <c r="G1324" s="15" t="s">
        <v>1941</v>
      </c>
      <c r="H1324" s="16" t="s">
        <v>2491</v>
      </c>
      <c r="I1324" s="16" t="s">
        <v>31</v>
      </c>
      <c r="J1324" s="36">
        <v>42.92</v>
      </c>
      <c r="K1324" t="str">
        <f t="shared" si="40"/>
        <v>，1742412</v>
      </c>
      <c r="L1324" s="37" t="str">
        <f>VLOOKUP(E1324,[1]应付款管理!$A$1:$I$1364,9,0)</f>
        <v>42.92</v>
      </c>
      <c r="M1324">
        <f t="shared" si="41"/>
        <v>0</v>
      </c>
    </row>
    <row r="1325" spans="2:13">
      <c r="B1325" s="14" t="s">
        <v>2234</v>
      </c>
      <c r="C1325" s="15">
        <v>476773148</v>
      </c>
      <c r="E1325" t="s">
        <v>2492</v>
      </c>
      <c r="F1325" s="15" t="s">
        <v>1314</v>
      </c>
      <c r="G1325" s="15" t="s">
        <v>958</v>
      </c>
      <c r="H1325" s="16" t="s">
        <v>2471</v>
      </c>
      <c r="I1325" s="16" t="s">
        <v>31</v>
      </c>
      <c r="J1325" s="36">
        <v>37.37</v>
      </c>
      <c r="K1325" t="str">
        <f t="shared" si="40"/>
        <v>，1742407</v>
      </c>
      <c r="L1325" s="37" t="str">
        <f>VLOOKUP(E1325,[1]应付款管理!$A$1:$I$1364,9,0)</f>
        <v>37.37</v>
      </c>
      <c r="M1325">
        <f t="shared" si="41"/>
        <v>0</v>
      </c>
    </row>
    <row r="1326" spans="2:13">
      <c r="B1326" s="14" t="s">
        <v>2234</v>
      </c>
      <c r="C1326" s="15">
        <v>476768416</v>
      </c>
      <c r="E1326" t="s">
        <v>2493</v>
      </c>
      <c r="F1326" s="15" t="s">
        <v>2234</v>
      </c>
      <c r="G1326" s="15" t="s">
        <v>1941</v>
      </c>
      <c r="H1326" s="16" t="s">
        <v>2494</v>
      </c>
      <c r="I1326" s="16" t="s">
        <v>31</v>
      </c>
      <c r="J1326" s="36">
        <v>114.73</v>
      </c>
      <c r="K1326" t="str">
        <f t="shared" si="40"/>
        <v>，1742386</v>
      </c>
      <c r="L1326" s="37" t="str">
        <f>VLOOKUP(E1326,[1]应付款管理!$A$1:$I$1364,9,0)</f>
        <v>114.73</v>
      </c>
      <c r="M1326">
        <f t="shared" si="41"/>
        <v>0</v>
      </c>
    </row>
    <row r="1327" spans="2:13">
      <c r="B1327" s="14" t="s">
        <v>2234</v>
      </c>
      <c r="C1327" s="15">
        <v>476766728</v>
      </c>
      <c r="E1327" t="s">
        <v>2495</v>
      </c>
      <c r="F1327" s="15" t="s">
        <v>2234</v>
      </c>
      <c r="G1327" s="15" t="s">
        <v>1941</v>
      </c>
      <c r="H1327" s="16" t="s">
        <v>2496</v>
      </c>
      <c r="I1327" s="16" t="s">
        <v>31</v>
      </c>
      <c r="J1327" s="36">
        <v>41.18</v>
      </c>
      <c r="K1327" t="str">
        <f t="shared" si="40"/>
        <v>，1742379</v>
      </c>
      <c r="L1327" s="37" t="str">
        <f>VLOOKUP(E1327,[1]应付款管理!$A$1:$I$1364,9,0)</f>
        <v>41.18</v>
      </c>
      <c r="M1327">
        <f t="shared" si="41"/>
        <v>0</v>
      </c>
    </row>
    <row r="1328" spans="2:13">
      <c r="B1328" s="14" t="s">
        <v>2234</v>
      </c>
      <c r="C1328" s="15">
        <v>476766444</v>
      </c>
      <c r="E1328" t="s">
        <v>2497</v>
      </c>
      <c r="F1328" s="15" t="s">
        <v>1941</v>
      </c>
      <c r="G1328" s="15" t="s">
        <v>1603</v>
      </c>
      <c r="H1328" s="16" t="s">
        <v>2498</v>
      </c>
      <c r="I1328" s="16" t="s">
        <v>31</v>
      </c>
      <c r="J1328" s="36">
        <v>115.38</v>
      </c>
      <c r="K1328" t="str">
        <f t="shared" si="40"/>
        <v>，1742378</v>
      </c>
      <c r="L1328" s="37" t="str">
        <f>VLOOKUP(E1328,[1]应付款管理!$A$1:$I$1364,9,0)</f>
        <v>115.38</v>
      </c>
      <c r="M1328">
        <f t="shared" si="41"/>
        <v>0</v>
      </c>
    </row>
    <row r="1329" spans="2:13">
      <c r="B1329" s="14" t="s">
        <v>2234</v>
      </c>
      <c r="C1329" s="15">
        <v>476761044</v>
      </c>
      <c r="E1329" t="s">
        <v>2499</v>
      </c>
      <c r="F1329" s="15" t="s">
        <v>161</v>
      </c>
      <c r="G1329" s="15" t="s">
        <v>27</v>
      </c>
      <c r="H1329" s="16" t="s">
        <v>2500</v>
      </c>
      <c r="I1329" s="16" t="s">
        <v>31</v>
      </c>
      <c r="J1329" s="36">
        <v>154.59</v>
      </c>
      <c r="K1329" t="str">
        <f t="shared" si="40"/>
        <v>，1742364</v>
      </c>
      <c r="L1329" s="37" t="str">
        <f>VLOOKUP(E1329,[1]应付款管理!$A$1:$I$1364,9,0)</f>
        <v>154.59</v>
      </c>
      <c r="M1329">
        <f t="shared" si="41"/>
        <v>0</v>
      </c>
    </row>
    <row r="1330" spans="2:13">
      <c r="B1330" s="14" t="s">
        <v>2234</v>
      </c>
      <c r="C1330" s="15">
        <v>476760372</v>
      </c>
      <c r="E1330" t="s">
        <v>2501</v>
      </c>
      <c r="F1330" s="15" t="s">
        <v>2234</v>
      </c>
      <c r="G1330" s="15" t="s">
        <v>1941</v>
      </c>
      <c r="H1330" s="16" t="s">
        <v>2502</v>
      </c>
      <c r="I1330" s="16" t="s">
        <v>31</v>
      </c>
      <c r="J1330" s="36">
        <v>83.45</v>
      </c>
      <c r="K1330" t="str">
        <f t="shared" si="40"/>
        <v>，1742363</v>
      </c>
      <c r="L1330" s="37" t="str">
        <f>VLOOKUP(E1330,[1]应付款管理!$A$1:$I$1364,9,0)</f>
        <v>83.45</v>
      </c>
      <c r="M1330">
        <f t="shared" si="41"/>
        <v>0</v>
      </c>
    </row>
    <row r="1331" spans="2:13">
      <c r="B1331" s="14" t="s">
        <v>2234</v>
      </c>
      <c r="C1331" s="15">
        <v>476758444</v>
      </c>
      <c r="E1331" t="s">
        <v>2503</v>
      </c>
      <c r="F1331" s="15" t="s">
        <v>2234</v>
      </c>
      <c r="G1331" s="15" t="s">
        <v>1603</v>
      </c>
      <c r="H1331" s="16" t="s">
        <v>2504</v>
      </c>
      <c r="I1331" s="16" t="s">
        <v>31</v>
      </c>
      <c r="J1331" s="36">
        <v>188.52</v>
      </c>
      <c r="K1331" t="str">
        <f t="shared" si="40"/>
        <v>，1742357</v>
      </c>
      <c r="L1331" s="37" t="str">
        <f>VLOOKUP(E1331,[1]应付款管理!$A$1:$I$1364,9,0)</f>
        <v>188.52</v>
      </c>
      <c r="M1331">
        <f t="shared" si="41"/>
        <v>0</v>
      </c>
    </row>
    <row r="1332" spans="2:13">
      <c r="B1332" s="14" t="s">
        <v>2234</v>
      </c>
      <c r="C1332" s="15">
        <v>476749996</v>
      </c>
      <c r="E1332" t="s">
        <v>2505</v>
      </c>
      <c r="F1332" s="15" t="s">
        <v>85</v>
      </c>
      <c r="G1332" s="15" t="s">
        <v>27</v>
      </c>
      <c r="H1332" s="16" t="s">
        <v>2506</v>
      </c>
      <c r="I1332" s="16" t="s">
        <v>31</v>
      </c>
      <c r="J1332" s="36">
        <v>86.64</v>
      </c>
      <c r="K1332" t="str">
        <f t="shared" si="40"/>
        <v>，1742331</v>
      </c>
      <c r="L1332" s="37" t="str">
        <f>VLOOKUP(E1332,[1]应付款管理!$A$1:$I$1364,9,0)</f>
        <v>86.64</v>
      </c>
      <c r="M1332">
        <f t="shared" si="41"/>
        <v>0</v>
      </c>
    </row>
    <row r="1333" spans="2:13">
      <c r="B1333" s="14" t="s">
        <v>2234</v>
      </c>
      <c r="C1333" s="15">
        <v>476746688</v>
      </c>
      <c r="E1333" t="s">
        <v>2507</v>
      </c>
      <c r="F1333" s="15" t="s">
        <v>2234</v>
      </c>
      <c r="G1333" s="15" t="s">
        <v>1941</v>
      </c>
      <c r="H1333" s="16" t="s">
        <v>2508</v>
      </c>
      <c r="I1333" s="16" t="s">
        <v>31</v>
      </c>
      <c r="J1333" s="36">
        <v>90.97</v>
      </c>
      <c r="K1333" t="str">
        <f t="shared" si="40"/>
        <v>，1742314</v>
      </c>
      <c r="L1333" s="37" t="str">
        <f>VLOOKUP(E1333,[1]应付款管理!$A$1:$I$1364,9,0)</f>
        <v>90.97</v>
      </c>
      <c r="M1333">
        <f t="shared" si="41"/>
        <v>0</v>
      </c>
    </row>
    <row r="1334" spans="2:13">
      <c r="B1334" s="14" t="s">
        <v>2234</v>
      </c>
      <c r="C1334" s="15">
        <v>476746332</v>
      </c>
      <c r="E1334" t="s">
        <v>2509</v>
      </c>
      <c r="F1334" s="15" t="s">
        <v>43</v>
      </c>
      <c r="G1334" s="15" t="s">
        <v>27</v>
      </c>
      <c r="H1334" s="16" t="s">
        <v>2510</v>
      </c>
      <c r="I1334" s="16" t="s">
        <v>31</v>
      </c>
      <c r="J1334" s="36">
        <v>80.01</v>
      </c>
      <c r="K1334" t="str">
        <f t="shared" si="40"/>
        <v>，1742313</v>
      </c>
      <c r="L1334" s="37" t="str">
        <f>VLOOKUP(E1334,[1]应付款管理!$A$1:$I$1364,9,0)</f>
        <v>80.01</v>
      </c>
      <c r="M1334">
        <f t="shared" si="41"/>
        <v>0</v>
      </c>
    </row>
    <row r="1335" spans="2:13">
      <c r="B1335" s="14" t="s">
        <v>2234</v>
      </c>
      <c r="C1335" s="15">
        <v>476744584</v>
      </c>
      <c r="E1335" t="s">
        <v>2511</v>
      </c>
      <c r="F1335" s="15" t="s">
        <v>2234</v>
      </c>
      <c r="G1335" s="15" t="s">
        <v>1941</v>
      </c>
      <c r="H1335" s="16" t="s">
        <v>2512</v>
      </c>
      <c r="I1335" s="16" t="s">
        <v>31</v>
      </c>
      <c r="J1335" s="36">
        <v>104.23</v>
      </c>
      <c r="K1335" t="str">
        <f t="shared" si="40"/>
        <v>，1742307</v>
      </c>
      <c r="L1335" s="37" t="str">
        <f>VLOOKUP(E1335,[1]应付款管理!$A$1:$I$1364,9,0)</f>
        <v>104.23</v>
      </c>
      <c r="M1335">
        <f t="shared" si="41"/>
        <v>0</v>
      </c>
    </row>
    <row r="1336" spans="2:13">
      <c r="B1336" s="14" t="s">
        <v>2234</v>
      </c>
      <c r="C1336" s="15">
        <v>476736612</v>
      </c>
      <c r="E1336" t="s">
        <v>2513</v>
      </c>
      <c r="F1336" s="15" t="s">
        <v>2234</v>
      </c>
      <c r="G1336" s="15" t="s">
        <v>1603</v>
      </c>
      <c r="H1336" s="16" t="s">
        <v>2514</v>
      </c>
      <c r="I1336" s="16" t="s">
        <v>31</v>
      </c>
      <c r="J1336" s="36">
        <v>67.96</v>
      </c>
      <c r="K1336" t="str">
        <f t="shared" si="40"/>
        <v>，1742282</v>
      </c>
      <c r="L1336" s="37" t="str">
        <f>VLOOKUP(E1336,[1]应付款管理!$A$1:$I$1364,9,0)</f>
        <v>67.96</v>
      </c>
      <c r="M1336">
        <f t="shared" si="41"/>
        <v>0</v>
      </c>
    </row>
    <row r="1337" spans="2:13">
      <c r="B1337" s="14" t="s">
        <v>2234</v>
      </c>
      <c r="C1337" s="15">
        <v>476735800</v>
      </c>
      <c r="E1337" t="s">
        <v>2515</v>
      </c>
      <c r="F1337" s="15" t="s">
        <v>2234</v>
      </c>
      <c r="G1337" s="15" t="s">
        <v>1941</v>
      </c>
      <c r="H1337" s="16" t="s">
        <v>1874</v>
      </c>
      <c r="I1337" s="16" t="s">
        <v>31</v>
      </c>
      <c r="J1337" s="36">
        <v>41.2</v>
      </c>
      <c r="K1337" t="str">
        <f t="shared" si="40"/>
        <v>，1742279</v>
      </c>
      <c r="L1337" s="37" t="str">
        <f>VLOOKUP(E1337,[1]应付款管理!$A$1:$I$1364,9,0)</f>
        <v>41.2</v>
      </c>
      <c r="M1337">
        <f t="shared" si="41"/>
        <v>0</v>
      </c>
    </row>
    <row r="1338" spans="2:13">
      <c r="B1338" s="14" t="s">
        <v>2234</v>
      </c>
      <c r="C1338" s="15">
        <v>476734852</v>
      </c>
      <c r="E1338" t="s">
        <v>2516</v>
      </c>
      <c r="F1338" s="15" t="s">
        <v>2234</v>
      </c>
      <c r="G1338" s="15" t="s">
        <v>1941</v>
      </c>
      <c r="H1338" s="16" t="s">
        <v>2517</v>
      </c>
      <c r="I1338" s="16" t="s">
        <v>31</v>
      </c>
      <c r="J1338" s="36">
        <v>152.87</v>
      </c>
      <c r="K1338" t="str">
        <f t="shared" si="40"/>
        <v>，1742275</v>
      </c>
      <c r="L1338" s="37" t="str">
        <f>VLOOKUP(E1338,[1]应付款管理!$A$1:$I$1364,9,0)</f>
        <v>152.87</v>
      </c>
      <c r="M1338">
        <f t="shared" si="41"/>
        <v>0</v>
      </c>
    </row>
    <row r="1339" spans="2:13">
      <c r="B1339" s="14" t="s">
        <v>2234</v>
      </c>
      <c r="C1339" s="15">
        <v>476734496</v>
      </c>
      <c r="E1339" t="s">
        <v>2518</v>
      </c>
      <c r="F1339" s="15" t="s">
        <v>958</v>
      </c>
      <c r="G1339" s="15" t="s">
        <v>508</v>
      </c>
      <c r="H1339" s="16" t="s">
        <v>2519</v>
      </c>
      <c r="I1339" s="16" t="s">
        <v>31</v>
      </c>
      <c r="J1339" s="36">
        <v>95</v>
      </c>
      <c r="K1339" t="str">
        <f t="shared" si="40"/>
        <v>，1742273</v>
      </c>
      <c r="L1339" s="37" t="str">
        <f>VLOOKUP(E1339,[1]应付款管理!$A$1:$I$1364,9,0)</f>
        <v>95</v>
      </c>
      <c r="M1339">
        <f t="shared" si="41"/>
        <v>0</v>
      </c>
    </row>
    <row r="1340" spans="2:13">
      <c r="B1340" s="14" t="s">
        <v>2234</v>
      </c>
      <c r="C1340" s="15">
        <v>476732156</v>
      </c>
      <c r="E1340" t="s">
        <v>2520</v>
      </c>
      <c r="F1340" s="15" t="s">
        <v>264</v>
      </c>
      <c r="G1340" s="15" t="s">
        <v>161</v>
      </c>
      <c r="H1340" s="16" t="s">
        <v>2089</v>
      </c>
      <c r="I1340" s="16" t="s">
        <v>31</v>
      </c>
      <c r="J1340" s="36">
        <v>59.05</v>
      </c>
      <c r="K1340" t="str">
        <f t="shared" si="40"/>
        <v>，1742259</v>
      </c>
      <c r="L1340" s="37" t="str">
        <f>VLOOKUP(E1340,[1]应付款管理!$A$1:$I$1364,9,0)</f>
        <v>59.05</v>
      </c>
      <c r="M1340">
        <f t="shared" si="41"/>
        <v>0</v>
      </c>
    </row>
    <row r="1341" spans="2:13">
      <c r="B1341" s="14" t="s">
        <v>2234</v>
      </c>
      <c r="C1341" s="15">
        <v>476729912</v>
      </c>
      <c r="F1341" s="15" t="s">
        <v>2234</v>
      </c>
      <c r="G1341" s="15" t="s">
        <v>1941</v>
      </c>
      <c r="H1341" s="16" t="s">
        <v>2521</v>
      </c>
      <c r="I1341" s="16" t="s">
        <v>31</v>
      </c>
      <c r="J1341" s="20">
        <v>140.71</v>
      </c>
      <c r="K1341" t="str">
        <f t="shared" si="40"/>
        <v>，</v>
      </c>
      <c r="L1341" s="37" t="e">
        <f>VLOOKUP(E1341,[1]应付款管理!$A$1:$I$1364,9,0)</f>
        <v>#N/A</v>
      </c>
      <c r="M1341" t="e">
        <f t="shared" si="41"/>
        <v>#N/A</v>
      </c>
    </row>
    <row r="1342" spans="2:13">
      <c r="B1342" s="14" t="s">
        <v>2234</v>
      </c>
      <c r="C1342" s="15">
        <v>476729912</v>
      </c>
      <c r="F1342" s="15" t="s">
        <v>2234</v>
      </c>
      <c r="G1342" s="15" t="s">
        <v>1941</v>
      </c>
      <c r="H1342" s="16" t="s">
        <v>2522</v>
      </c>
      <c r="I1342" s="16" t="s">
        <v>31</v>
      </c>
      <c r="J1342" s="20">
        <v>-140.71</v>
      </c>
      <c r="K1342" t="str">
        <f t="shared" si="40"/>
        <v>，</v>
      </c>
      <c r="L1342" s="37" t="e">
        <f>VLOOKUP(E1342,[1]应付款管理!$A$1:$I$1364,9,0)</f>
        <v>#N/A</v>
      </c>
      <c r="M1342" t="e">
        <f t="shared" si="41"/>
        <v>#N/A</v>
      </c>
    </row>
    <row r="1343" spans="2:13">
      <c r="B1343" s="14" t="s">
        <v>2234</v>
      </c>
      <c r="C1343" s="15">
        <v>476726160</v>
      </c>
      <c r="E1343" t="s">
        <v>2523</v>
      </c>
      <c r="F1343" s="15" t="s">
        <v>1941</v>
      </c>
      <c r="G1343" s="15" t="s">
        <v>1603</v>
      </c>
      <c r="H1343" s="16" t="s">
        <v>824</v>
      </c>
      <c r="I1343" s="16" t="s">
        <v>31</v>
      </c>
      <c r="J1343" s="36">
        <v>74.04</v>
      </c>
      <c r="K1343" t="str">
        <f t="shared" si="40"/>
        <v>，1742225</v>
      </c>
      <c r="L1343" s="37" t="str">
        <f>VLOOKUP(E1343,[1]应付款管理!$A$1:$I$1364,9,0)</f>
        <v>74.04</v>
      </c>
      <c r="M1343">
        <f t="shared" si="41"/>
        <v>0</v>
      </c>
    </row>
    <row r="1344" spans="2:13">
      <c r="B1344" s="14" t="s">
        <v>2234</v>
      </c>
      <c r="C1344" s="15">
        <v>476725408</v>
      </c>
      <c r="E1344" t="s">
        <v>2524</v>
      </c>
      <c r="F1344" s="15" t="s">
        <v>2234</v>
      </c>
      <c r="G1344" s="15" t="s">
        <v>1941</v>
      </c>
      <c r="H1344" s="16" t="s">
        <v>2525</v>
      </c>
      <c r="I1344" s="16" t="s">
        <v>31</v>
      </c>
      <c r="J1344" s="36">
        <v>98.23</v>
      </c>
      <c r="K1344" t="str">
        <f t="shared" si="40"/>
        <v>，1742221</v>
      </c>
      <c r="L1344" s="37" t="str">
        <f>VLOOKUP(E1344,[1]应付款管理!$A$1:$I$1364,9,0)</f>
        <v>98.23</v>
      </c>
      <c r="M1344">
        <f t="shared" si="41"/>
        <v>0</v>
      </c>
    </row>
    <row r="1345" spans="2:13">
      <c r="B1345" s="14" t="s">
        <v>2234</v>
      </c>
      <c r="C1345" s="15">
        <v>476724052</v>
      </c>
      <c r="E1345" t="s">
        <v>2526</v>
      </c>
      <c r="F1345" s="15" t="s">
        <v>1941</v>
      </c>
      <c r="G1345" s="15" t="s">
        <v>508</v>
      </c>
      <c r="H1345" s="16" t="s">
        <v>803</v>
      </c>
      <c r="I1345" s="16" t="s">
        <v>31</v>
      </c>
      <c r="J1345" s="36">
        <v>78.76</v>
      </c>
      <c r="K1345" t="str">
        <f t="shared" si="40"/>
        <v>，1742215</v>
      </c>
      <c r="L1345" s="37" t="str">
        <f>VLOOKUP(E1345,[1]应付款管理!$A$1:$I$1364,9,0)</f>
        <v>78.76</v>
      </c>
      <c r="M1345">
        <f t="shared" si="41"/>
        <v>0</v>
      </c>
    </row>
    <row r="1346" spans="2:13">
      <c r="B1346" s="14" t="s">
        <v>2234</v>
      </c>
      <c r="C1346" s="15">
        <v>476718456</v>
      </c>
      <c r="E1346" t="s">
        <v>2527</v>
      </c>
      <c r="F1346" s="15" t="s">
        <v>2234</v>
      </c>
      <c r="G1346" s="15" t="s">
        <v>1941</v>
      </c>
      <c r="H1346" s="16" t="s">
        <v>2528</v>
      </c>
      <c r="I1346" s="16" t="s">
        <v>31</v>
      </c>
      <c r="J1346" s="36">
        <v>33.14</v>
      </c>
      <c r="K1346" t="str">
        <f t="shared" si="40"/>
        <v>，1742204</v>
      </c>
      <c r="L1346" s="37" t="str">
        <f>VLOOKUP(E1346,[1]应付款管理!$A$1:$I$1364,9,0)</f>
        <v>33.14</v>
      </c>
      <c r="M1346">
        <f t="shared" si="41"/>
        <v>0</v>
      </c>
    </row>
    <row r="1347" spans="2:13">
      <c r="B1347" s="14" t="s">
        <v>2234</v>
      </c>
      <c r="C1347" s="15">
        <v>476717284</v>
      </c>
      <c r="E1347" t="s">
        <v>2529</v>
      </c>
      <c r="F1347" s="15" t="s">
        <v>2234</v>
      </c>
      <c r="G1347" s="15" t="s">
        <v>1941</v>
      </c>
      <c r="H1347" s="16" t="s">
        <v>2530</v>
      </c>
      <c r="I1347" s="16" t="s">
        <v>31</v>
      </c>
      <c r="J1347" s="36">
        <v>63.96</v>
      </c>
      <c r="K1347" t="str">
        <f t="shared" si="40"/>
        <v>，1742200</v>
      </c>
      <c r="L1347" s="37" t="str">
        <f>VLOOKUP(E1347,[1]应付款管理!$A$1:$I$1364,9,0)</f>
        <v>63.96</v>
      </c>
      <c r="M1347">
        <f t="shared" si="41"/>
        <v>0</v>
      </c>
    </row>
    <row r="1348" spans="2:13">
      <c r="B1348" s="14" t="s">
        <v>2234</v>
      </c>
      <c r="C1348" s="15">
        <v>476715360</v>
      </c>
      <c r="E1348" t="s">
        <v>2531</v>
      </c>
      <c r="F1348" s="15" t="s">
        <v>2234</v>
      </c>
      <c r="G1348" s="15" t="s">
        <v>1941</v>
      </c>
      <c r="H1348" s="16" t="s">
        <v>2532</v>
      </c>
      <c r="I1348" s="16" t="s">
        <v>31</v>
      </c>
      <c r="J1348" s="36">
        <v>104.58</v>
      </c>
      <c r="K1348" t="str">
        <f t="shared" si="40"/>
        <v>，1742190</v>
      </c>
      <c r="L1348" s="37" t="str">
        <f>VLOOKUP(E1348,[1]应付款管理!$A$1:$I$1364,9,0)</f>
        <v>104.58</v>
      </c>
      <c r="M1348">
        <f t="shared" si="41"/>
        <v>0</v>
      </c>
    </row>
    <row r="1349" spans="2:13">
      <c r="B1349" s="14" t="s">
        <v>2234</v>
      </c>
      <c r="C1349" s="15">
        <v>476715140</v>
      </c>
      <c r="E1349" t="s">
        <v>2533</v>
      </c>
      <c r="F1349" s="15" t="s">
        <v>2234</v>
      </c>
      <c r="G1349" s="15" t="s">
        <v>1941</v>
      </c>
      <c r="H1349" s="16" t="s">
        <v>2534</v>
      </c>
      <c r="I1349" s="16" t="s">
        <v>31</v>
      </c>
      <c r="J1349" s="36">
        <v>24.47</v>
      </c>
      <c r="K1349" t="str">
        <f t="shared" si="40"/>
        <v>，1742188</v>
      </c>
      <c r="L1349" s="37" t="str">
        <f>VLOOKUP(E1349,[1]应付款管理!$A$1:$I$1364,9,0)</f>
        <v>24.47</v>
      </c>
      <c r="M1349">
        <f t="shared" si="41"/>
        <v>0</v>
      </c>
    </row>
    <row r="1350" spans="2:13">
      <c r="B1350" s="14" t="s">
        <v>2234</v>
      </c>
      <c r="C1350" s="15">
        <v>476714936</v>
      </c>
      <c r="E1350" t="s">
        <v>2535</v>
      </c>
      <c r="F1350" s="15" t="s">
        <v>27</v>
      </c>
      <c r="G1350" s="15" t="s">
        <v>29</v>
      </c>
      <c r="H1350" s="16" t="s">
        <v>2536</v>
      </c>
      <c r="I1350" s="16" t="s">
        <v>31</v>
      </c>
      <c r="J1350" s="36">
        <v>51.97</v>
      </c>
      <c r="K1350" t="str">
        <f t="shared" si="40"/>
        <v>，1742187</v>
      </c>
      <c r="L1350" s="37" t="str">
        <f>VLOOKUP(E1350,[1]应付款管理!$A$1:$I$1364,9,0)</f>
        <v>51.97</v>
      </c>
      <c r="M1350">
        <f t="shared" si="41"/>
        <v>0</v>
      </c>
    </row>
    <row r="1351" spans="2:13">
      <c r="B1351" s="14" t="s">
        <v>2234</v>
      </c>
      <c r="C1351" s="15">
        <v>476711464</v>
      </c>
      <c r="E1351" t="s">
        <v>2537</v>
      </c>
      <c r="F1351" s="15" t="s">
        <v>2234</v>
      </c>
      <c r="G1351" s="15" t="s">
        <v>1941</v>
      </c>
      <c r="H1351" s="16" t="s">
        <v>2538</v>
      </c>
      <c r="I1351" s="16" t="s">
        <v>31</v>
      </c>
      <c r="J1351" s="36">
        <v>49.81</v>
      </c>
      <c r="K1351" t="str">
        <f t="shared" si="40"/>
        <v>，1742177</v>
      </c>
      <c r="L1351" s="37" t="str">
        <f>VLOOKUP(E1351,[1]应付款管理!$A$1:$I$1364,9,0)</f>
        <v>49.81</v>
      </c>
      <c r="M1351">
        <f t="shared" si="41"/>
        <v>0</v>
      </c>
    </row>
    <row r="1352" spans="2:13">
      <c r="B1352" s="14" t="s">
        <v>2234</v>
      </c>
      <c r="C1352" s="15">
        <v>476709272</v>
      </c>
      <c r="E1352" t="s">
        <v>2539</v>
      </c>
      <c r="F1352" s="15" t="s">
        <v>1314</v>
      </c>
      <c r="G1352" s="15" t="s">
        <v>958</v>
      </c>
      <c r="H1352" s="16" t="s">
        <v>2540</v>
      </c>
      <c r="I1352" s="16" t="s">
        <v>31</v>
      </c>
      <c r="J1352" s="36">
        <v>206.01</v>
      </c>
      <c r="K1352" t="str">
        <f t="shared" si="40"/>
        <v>，1742169</v>
      </c>
      <c r="L1352" s="37" t="str">
        <f>VLOOKUP(E1352,[1]应付款管理!$A$1:$I$1364,9,0)</f>
        <v>206.01</v>
      </c>
      <c r="M1352">
        <f t="shared" si="41"/>
        <v>0</v>
      </c>
    </row>
    <row r="1353" spans="2:13">
      <c r="B1353" s="14" t="s">
        <v>2234</v>
      </c>
      <c r="C1353" s="15">
        <v>476707704</v>
      </c>
      <c r="E1353" t="s">
        <v>2541</v>
      </c>
      <c r="F1353" s="15" t="s">
        <v>2234</v>
      </c>
      <c r="G1353" s="15" t="s">
        <v>1603</v>
      </c>
      <c r="H1353" s="16" t="s">
        <v>2542</v>
      </c>
      <c r="I1353" s="16" t="s">
        <v>31</v>
      </c>
      <c r="J1353" s="36">
        <v>60.88</v>
      </c>
      <c r="K1353" t="str">
        <f t="shared" si="40"/>
        <v>，1742159</v>
      </c>
      <c r="L1353" s="37" t="str">
        <f>VLOOKUP(E1353,[1]应付款管理!$A$1:$I$1364,9,0)</f>
        <v>60.88</v>
      </c>
      <c r="M1353">
        <f t="shared" si="41"/>
        <v>0</v>
      </c>
    </row>
    <row r="1354" spans="2:13">
      <c r="B1354" s="14" t="s">
        <v>2234</v>
      </c>
      <c r="C1354" s="15">
        <v>476706816</v>
      </c>
      <c r="E1354" t="s">
        <v>2543</v>
      </c>
      <c r="F1354" s="15" t="s">
        <v>2234</v>
      </c>
      <c r="G1354" s="15" t="s">
        <v>1941</v>
      </c>
      <c r="H1354" s="16" t="s">
        <v>2544</v>
      </c>
      <c r="I1354" s="16" t="s">
        <v>31</v>
      </c>
      <c r="J1354" s="36">
        <v>75.15</v>
      </c>
      <c r="K1354" t="str">
        <f t="shared" si="40"/>
        <v>，1742153</v>
      </c>
      <c r="L1354" s="37" t="str">
        <f>VLOOKUP(E1354,[1]应付款管理!$A$1:$I$1364,9,0)</f>
        <v>75.15</v>
      </c>
      <c r="M1354">
        <f t="shared" si="41"/>
        <v>0</v>
      </c>
    </row>
    <row r="1355" spans="2:13">
      <c r="B1355" s="14" t="s">
        <v>2234</v>
      </c>
      <c r="C1355" s="15">
        <v>476706784</v>
      </c>
      <c r="E1355" t="s">
        <v>2545</v>
      </c>
      <c r="F1355" s="15" t="s">
        <v>2234</v>
      </c>
      <c r="G1355" s="15" t="s">
        <v>1941</v>
      </c>
      <c r="H1355" s="16" t="s">
        <v>2546</v>
      </c>
      <c r="I1355" s="16" t="s">
        <v>31</v>
      </c>
      <c r="J1355" s="36">
        <v>70.95</v>
      </c>
      <c r="K1355" t="str">
        <f t="shared" si="40"/>
        <v>，1742152</v>
      </c>
      <c r="L1355" s="37" t="str">
        <f>VLOOKUP(E1355,[1]应付款管理!$A$1:$I$1364,9,0)</f>
        <v>70.95</v>
      </c>
      <c r="M1355">
        <f t="shared" si="41"/>
        <v>0</v>
      </c>
    </row>
    <row r="1356" spans="2:13">
      <c r="B1356" s="14" t="s">
        <v>2234</v>
      </c>
      <c r="C1356" s="15">
        <v>476706308</v>
      </c>
      <c r="E1356" t="s">
        <v>2547</v>
      </c>
      <c r="F1356" s="15" t="s">
        <v>2234</v>
      </c>
      <c r="G1356" s="15" t="s">
        <v>1941</v>
      </c>
      <c r="H1356" s="16" t="s">
        <v>2548</v>
      </c>
      <c r="I1356" s="16" t="s">
        <v>31</v>
      </c>
      <c r="J1356" s="36">
        <v>124.36</v>
      </c>
      <c r="K1356" t="str">
        <f t="shared" si="40"/>
        <v>，1742150</v>
      </c>
      <c r="L1356" s="37" t="str">
        <f>VLOOKUP(E1356,[1]应付款管理!$A$1:$I$1364,9,0)</f>
        <v>124.36</v>
      </c>
      <c r="M1356">
        <f t="shared" si="41"/>
        <v>0</v>
      </c>
    </row>
    <row r="1357" spans="2:13">
      <c r="B1357" s="14" t="s">
        <v>2234</v>
      </c>
      <c r="C1357" s="15">
        <v>476704512</v>
      </c>
      <c r="E1357" t="s">
        <v>2549</v>
      </c>
      <c r="F1357" s="15" t="s">
        <v>2234</v>
      </c>
      <c r="G1357" s="15" t="s">
        <v>1941</v>
      </c>
      <c r="H1357" s="16" t="s">
        <v>2550</v>
      </c>
      <c r="I1357" s="16" t="s">
        <v>31</v>
      </c>
      <c r="J1357" s="36">
        <v>207.22</v>
      </c>
      <c r="K1357" t="str">
        <f t="shared" si="40"/>
        <v>，1742142</v>
      </c>
      <c r="L1357" s="37" t="str">
        <f>VLOOKUP(E1357,[1]应付款管理!$A$1:$I$1364,9,0)</f>
        <v>207.22</v>
      </c>
      <c r="M1357">
        <f t="shared" si="41"/>
        <v>0</v>
      </c>
    </row>
    <row r="1358" spans="2:13">
      <c r="B1358" s="14" t="s">
        <v>2234</v>
      </c>
      <c r="C1358" s="15">
        <v>476702320</v>
      </c>
      <c r="E1358" t="s">
        <v>2551</v>
      </c>
      <c r="F1358" s="15" t="s">
        <v>2234</v>
      </c>
      <c r="G1358" s="15" t="s">
        <v>1941</v>
      </c>
      <c r="H1358" s="16" t="s">
        <v>2552</v>
      </c>
      <c r="I1358" s="16" t="s">
        <v>31</v>
      </c>
      <c r="J1358" s="36">
        <v>48.71</v>
      </c>
      <c r="K1358" t="str">
        <f t="shared" si="40"/>
        <v>，1742132</v>
      </c>
      <c r="L1358" s="37" t="str">
        <f>VLOOKUP(E1358,[1]应付款管理!$A$1:$I$1364,9,0)</f>
        <v>48.71</v>
      </c>
      <c r="M1358">
        <f t="shared" si="41"/>
        <v>0</v>
      </c>
    </row>
    <row r="1359" spans="2:13">
      <c r="B1359" s="14" t="s">
        <v>2234</v>
      </c>
      <c r="C1359" s="15">
        <v>476697384</v>
      </c>
      <c r="E1359" t="s">
        <v>2553</v>
      </c>
      <c r="F1359" s="15" t="s">
        <v>958</v>
      </c>
      <c r="G1359" s="15" t="s">
        <v>161</v>
      </c>
      <c r="H1359" s="16" t="s">
        <v>2554</v>
      </c>
      <c r="I1359" s="16" t="s">
        <v>31</v>
      </c>
      <c r="J1359" s="36">
        <v>360.06</v>
      </c>
      <c r="K1359" t="str">
        <f t="shared" si="40"/>
        <v>，1742109</v>
      </c>
      <c r="L1359" s="37" t="str">
        <f>VLOOKUP(E1359,[1]应付款管理!$A$1:$I$1364,9,0)</f>
        <v>360.06</v>
      </c>
      <c r="M1359">
        <f t="shared" si="41"/>
        <v>0</v>
      </c>
    </row>
    <row r="1360" spans="2:13">
      <c r="B1360" s="14" t="s">
        <v>2234</v>
      </c>
      <c r="C1360" s="15">
        <v>476696356</v>
      </c>
      <c r="E1360" t="s">
        <v>2555</v>
      </c>
      <c r="F1360" s="15" t="s">
        <v>2234</v>
      </c>
      <c r="G1360" s="15" t="s">
        <v>1603</v>
      </c>
      <c r="H1360" s="16" t="s">
        <v>2556</v>
      </c>
      <c r="I1360" s="16" t="s">
        <v>31</v>
      </c>
      <c r="J1360" s="36">
        <v>151.68</v>
      </c>
      <c r="K1360" t="str">
        <f t="shared" si="40"/>
        <v>，1742106</v>
      </c>
      <c r="L1360" s="37" t="str">
        <f>VLOOKUP(E1360,[1]应付款管理!$A$1:$I$1364,9,0)</f>
        <v>151.68</v>
      </c>
      <c r="M1360">
        <f t="shared" si="41"/>
        <v>0</v>
      </c>
    </row>
    <row r="1361" spans="2:13">
      <c r="B1361" s="14" t="s">
        <v>2234</v>
      </c>
      <c r="C1361" s="15">
        <v>476693772</v>
      </c>
      <c r="E1361" t="s">
        <v>2557</v>
      </c>
      <c r="F1361" s="15" t="s">
        <v>958</v>
      </c>
      <c r="G1361" s="15" t="s">
        <v>508</v>
      </c>
      <c r="H1361" s="16" t="s">
        <v>2408</v>
      </c>
      <c r="I1361" s="16" t="s">
        <v>31</v>
      </c>
      <c r="J1361" s="36">
        <v>79.72</v>
      </c>
      <c r="K1361" t="str">
        <f t="shared" si="40"/>
        <v>，1742100</v>
      </c>
      <c r="L1361" s="37" t="str">
        <f>VLOOKUP(E1361,[1]应付款管理!$A$1:$I$1364,9,0)</f>
        <v>79.72</v>
      </c>
      <c r="M1361">
        <f t="shared" si="41"/>
        <v>0</v>
      </c>
    </row>
    <row r="1362" spans="2:13">
      <c r="B1362" s="14" t="s">
        <v>2234</v>
      </c>
      <c r="C1362" s="15">
        <v>476692388</v>
      </c>
      <c r="E1362" t="s">
        <v>2558</v>
      </c>
      <c r="F1362" s="15" t="s">
        <v>2234</v>
      </c>
      <c r="G1362" s="15" t="s">
        <v>1941</v>
      </c>
      <c r="H1362" s="16" t="s">
        <v>2559</v>
      </c>
      <c r="I1362" s="16" t="s">
        <v>31</v>
      </c>
      <c r="J1362" s="36">
        <v>138.64</v>
      </c>
      <c r="K1362" t="str">
        <f t="shared" si="40"/>
        <v>，1742094</v>
      </c>
      <c r="L1362" s="37" t="str">
        <f>VLOOKUP(E1362,[1]应付款管理!$A$1:$I$1364,9,0)</f>
        <v>138.64</v>
      </c>
      <c r="M1362">
        <f t="shared" si="41"/>
        <v>0</v>
      </c>
    </row>
    <row r="1363" spans="2:13">
      <c r="B1363" s="14" t="s">
        <v>2234</v>
      </c>
      <c r="C1363" s="15">
        <v>476691216</v>
      </c>
      <c r="E1363" t="s">
        <v>2560</v>
      </c>
      <c r="F1363" s="15" t="s">
        <v>1314</v>
      </c>
      <c r="G1363" s="15" t="s">
        <v>958</v>
      </c>
      <c r="H1363" s="16" t="s">
        <v>2005</v>
      </c>
      <c r="I1363" s="16" t="s">
        <v>31</v>
      </c>
      <c r="J1363" s="36">
        <v>123.07</v>
      </c>
      <c r="K1363" t="str">
        <f t="shared" si="40"/>
        <v>，1742088</v>
      </c>
      <c r="L1363" s="37" t="str">
        <f>VLOOKUP(E1363,[1]应付款管理!$A$1:$I$1364,9,0)</f>
        <v>123.07</v>
      </c>
      <c r="M1363">
        <f t="shared" si="41"/>
        <v>0</v>
      </c>
    </row>
    <row r="1364" spans="2:13">
      <c r="B1364" s="14" t="s">
        <v>2234</v>
      </c>
      <c r="C1364" s="15">
        <v>476689280</v>
      </c>
      <c r="E1364" t="s">
        <v>2561</v>
      </c>
      <c r="F1364" s="15" t="s">
        <v>264</v>
      </c>
      <c r="G1364" s="15" t="s">
        <v>43</v>
      </c>
      <c r="H1364" s="16" t="s">
        <v>2562</v>
      </c>
      <c r="I1364" s="16" t="s">
        <v>31</v>
      </c>
      <c r="J1364" s="36">
        <v>394.95</v>
      </c>
      <c r="K1364" t="str">
        <f t="shared" si="40"/>
        <v>，1742082</v>
      </c>
      <c r="L1364" s="37" t="str">
        <f>VLOOKUP(E1364,[1]应付款管理!$A$1:$I$1364,9,0)</f>
        <v>394.95</v>
      </c>
      <c r="M1364">
        <f t="shared" si="41"/>
        <v>0</v>
      </c>
    </row>
    <row r="1365" spans="2:13">
      <c r="B1365" s="14" t="s">
        <v>2563</v>
      </c>
      <c r="C1365" s="15">
        <v>476687144</v>
      </c>
      <c r="E1365" t="s">
        <v>2564</v>
      </c>
      <c r="F1365" s="15" t="s">
        <v>2234</v>
      </c>
      <c r="G1365" s="15" t="s">
        <v>1941</v>
      </c>
      <c r="H1365" s="16" t="s">
        <v>2565</v>
      </c>
      <c r="I1365" s="16" t="s">
        <v>31</v>
      </c>
      <c r="J1365" s="36">
        <v>243.28</v>
      </c>
      <c r="K1365" t="str">
        <f t="shared" si="40"/>
        <v>，1742076</v>
      </c>
      <c r="L1365" s="37" t="str">
        <f>VLOOKUP(E1365,[1]应付款管理!$A$1:$I$1364,9,0)</f>
        <v>243.28</v>
      </c>
      <c r="M1365">
        <f t="shared" si="41"/>
        <v>0</v>
      </c>
    </row>
    <row r="1366" spans="2:13">
      <c r="B1366" s="14" t="s">
        <v>2563</v>
      </c>
      <c r="C1366" s="15">
        <v>476687076</v>
      </c>
      <c r="E1366" t="s">
        <v>2566</v>
      </c>
      <c r="F1366" s="15" t="s">
        <v>1603</v>
      </c>
      <c r="G1366" s="15" t="s">
        <v>958</v>
      </c>
      <c r="H1366" s="16" t="s">
        <v>2567</v>
      </c>
      <c r="I1366" s="16" t="s">
        <v>31</v>
      </c>
      <c r="J1366" s="36">
        <v>180.52</v>
      </c>
      <c r="K1366" t="str">
        <f t="shared" ref="K1366:K1396" si="42">$K$20&amp;E1366</f>
        <v>，1742075</v>
      </c>
      <c r="L1366" s="37" t="str">
        <f>VLOOKUP(E1366,[1]应付款管理!$A$1:$I$1364,9,0)</f>
        <v>180.52</v>
      </c>
      <c r="M1366">
        <f t="shared" ref="M1366:M1429" si="43">L1366-J1366</f>
        <v>0</v>
      </c>
    </row>
    <row r="1367" spans="2:13">
      <c r="B1367" s="14" t="s">
        <v>2563</v>
      </c>
      <c r="C1367" s="15">
        <v>476681384</v>
      </c>
      <c r="E1367" t="s">
        <v>2568</v>
      </c>
      <c r="F1367" s="15" t="s">
        <v>2234</v>
      </c>
      <c r="G1367" s="15" t="s">
        <v>1603</v>
      </c>
      <c r="H1367" s="16" t="s">
        <v>2569</v>
      </c>
      <c r="I1367" s="16" t="s">
        <v>31</v>
      </c>
      <c r="J1367" s="36">
        <v>115.64</v>
      </c>
      <c r="K1367" t="str">
        <f t="shared" si="42"/>
        <v>，1742054</v>
      </c>
      <c r="L1367" s="37" t="str">
        <f>VLOOKUP(E1367,[1]应付款管理!$A$1:$I$1364,9,0)</f>
        <v>115.64</v>
      </c>
      <c r="M1367">
        <f t="shared" si="43"/>
        <v>0</v>
      </c>
    </row>
    <row r="1368" spans="2:13">
      <c r="B1368" s="14" t="s">
        <v>2563</v>
      </c>
      <c r="C1368" s="15">
        <v>476673168</v>
      </c>
      <c r="E1368" t="s">
        <v>2570</v>
      </c>
      <c r="F1368" s="15" t="s">
        <v>2234</v>
      </c>
      <c r="G1368" s="15" t="s">
        <v>508</v>
      </c>
      <c r="H1368" s="16" t="s">
        <v>2571</v>
      </c>
      <c r="I1368" s="16" t="s">
        <v>31</v>
      </c>
      <c r="J1368" s="36">
        <v>79.41</v>
      </c>
      <c r="K1368" t="str">
        <f t="shared" si="42"/>
        <v>，1742026</v>
      </c>
      <c r="L1368" s="37" t="str">
        <f>VLOOKUP(E1368,[1]应付款管理!$A$1:$I$1364,9,0)</f>
        <v>79.4</v>
      </c>
      <c r="M1368">
        <f t="shared" si="43"/>
        <v>-0.00999999999999091</v>
      </c>
    </row>
    <row r="1369" spans="2:13">
      <c r="B1369" s="14" t="s">
        <v>2563</v>
      </c>
      <c r="C1369" s="15">
        <v>476672764</v>
      </c>
      <c r="E1369" t="s">
        <v>2572</v>
      </c>
      <c r="F1369" s="15" t="s">
        <v>2234</v>
      </c>
      <c r="G1369" s="15" t="s">
        <v>1941</v>
      </c>
      <c r="H1369" s="16" t="s">
        <v>2573</v>
      </c>
      <c r="I1369" s="16" t="s">
        <v>31</v>
      </c>
      <c r="J1369" s="36">
        <v>45.91</v>
      </c>
      <c r="K1369" t="str">
        <f t="shared" si="42"/>
        <v>，1742023</v>
      </c>
      <c r="L1369" s="37" t="str">
        <f>VLOOKUP(E1369,[1]应付款管理!$A$1:$I$1364,9,0)</f>
        <v>45.91</v>
      </c>
      <c r="M1369">
        <f t="shared" si="43"/>
        <v>0</v>
      </c>
    </row>
    <row r="1370" spans="2:13">
      <c r="B1370" s="14" t="s">
        <v>2563</v>
      </c>
      <c r="C1370" s="15">
        <v>476671916</v>
      </c>
      <c r="E1370" t="s">
        <v>2574</v>
      </c>
      <c r="F1370" s="15" t="s">
        <v>2234</v>
      </c>
      <c r="G1370" s="15" t="s">
        <v>1941</v>
      </c>
      <c r="H1370" s="16" t="s">
        <v>2575</v>
      </c>
      <c r="I1370" s="16" t="s">
        <v>31</v>
      </c>
      <c r="J1370" s="36">
        <v>200.49</v>
      </c>
      <c r="K1370" t="str">
        <f t="shared" si="42"/>
        <v>，1742020</v>
      </c>
      <c r="L1370" s="37" t="str">
        <f>VLOOKUP(E1370,[1]应付款管理!$A$1:$I$1364,9,0)</f>
        <v>200.49</v>
      </c>
      <c r="M1370">
        <f t="shared" si="43"/>
        <v>0</v>
      </c>
    </row>
    <row r="1371" spans="2:13">
      <c r="B1371" s="14" t="s">
        <v>2563</v>
      </c>
      <c r="C1371" s="15">
        <v>476666428</v>
      </c>
      <c r="E1371" t="s">
        <v>2576</v>
      </c>
      <c r="F1371" s="15" t="s">
        <v>27</v>
      </c>
      <c r="G1371" s="15" t="s">
        <v>29</v>
      </c>
      <c r="H1371" s="16" t="s">
        <v>488</v>
      </c>
      <c r="I1371" s="16" t="s">
        <v>31</v>
      </c>
      <c r="J1371" s="36">
        <v>49.38</v>
      </c>
      <c r="K1371" t="str">
        <f t="shared" si="42"/>
        <v>，1742007</v>
      </c>
      <c r="L1371" s="37" t="str">
        <f>VLOOKUP(E1371,[1]应付款管理!$A$1:$I$1364,9,0)</f>
        <v>49.38</v>
      </c>
      <c r="M1371">
        <f t="shared" si="43"/>
        <v>0</v>
      </c>
    </row>
    <row r="1372" spans="2:13">
      <c r="B1372" s="14" t="s">
        <v>2563</v>
      </c>
      <c r="C1372" s="15">
        <v>476660400</v>
      </c>
      <c r="E1372" t="s">
        <v>2577</v>
      </c>
      <c r="F1372" s="15" t="s">
        <v>1941</v>
      </c>
      <c r="G1372" s="15" t="s">
        <v>1603</v>
      </c>
      <c r="H1372" s="16" t="s">
        <v>2578</v>
      </c>
      <c r="I1372" s="16" t="s">
        <v>31</v>
      </c>
      <c r="J1372" s="36">
        <v>86.82</v>
      </c>
      <c r="K1372" t="str">
        <f t="shared" si="42"/>
        <v>，1741996</v>
      </c>
      <c r="L1372" s="37" t="str">
        <f>VLOOKUP(E1372,[1]应付款管理!$A$1:$I$1364,9,0)</f>
        <v>86.82</v>
      </c>
      <c r="M1372">
        <f t="shared" si="43"/>
        <v>0</v>
      </c>
    </row>
    <row r="1373" spans="2:13">
      <c r="B1373" s="14" t="s">
        <v>2563</v>
      </c>
      <c r="C1373" s="15">
        <v>476659560</v>
      </c>
      <c r="E1373" t="s">
        <v>2579</v>
      </c>
      <c r="F1373" s="15" t="s">
        <v>161</v>
      </c>
      <c r="G1373" s="15" t="s">
        <v>85</v>
      </c>
      <c r="H1373" s="16" t="s">
        <v>2580</v>
      </c>
      <c r="I1373" s="16" t="s">
        <v>31</v>
      </c>
      <c r="J1373" s="36">
        <v>91.04</v>
      </c>
      <c r="K1373" t="str">
        <f t="shared" si="42"/>
        <v>，1741991</v>
      </c>
      <c r="L1373" s="37" t="str">
        <f>VLOOKUP(E1373,[1]应付款管理!$A$1:$I$1364,9,0)</f>
        <v>91.04</v>
      </c>
      <c r="M1373">
        <f t="shared" si="43"/>
        <v>0</v>
      </c>
    </row>
    <row r="1374" spans="2:13">
      <c r="B1374" s="14" t="s">
        <v>2563</v>
      </c>
      <c r="C1374" s="15">
        <v>476654296</v>
      </c>
      <c r="E1374" t="s">
        <v>2581</v>
      </c>
      <c r="F1374" s="15" t="s">
        <v>2234</v>
      </c>
      <c r="G1374" s="15" t="s">
        <v>1941</v>
      </c>
      <c r="H1374" s="16" t="s">
        <v>2582</v>
      </c>
      <c r="I1374" s="16" t="s">
        <v>31</v>
      </c>
      <c r="J1374" s="36">
        <v>67.61</v>
      </c>
      <c r="K1374" t="str">
        <f t="shared" si="42"/>
        <v>，1741976</v>
      </c>
      <c r="L1374" s="37" t="str">
        <f>VLOOKUP(E1374,[1]应付款管理!$A$1:$I$1364,9,0)</f>
        <v>67.61</v>
      </c>
      <c r="M1374">
        <f t="shared" si="43"/>
        <v>0</v>
      </c>
    </row>
    <row r="1375" spans="2:13">
      <c r="B1375" s="14" t="s">
        <v>2563</v>
      </c>
      <c r="C1375" s="15">
        <v>476650556</v>
      </c>
      <c r="E1375" t="s">
        <v>2583</v>
      </c>
      <c r="F1375" s="15" t="s">
        <v>2234</v>
      </c>
      <c r="G1375" s="15" t="s">
        <v>1941</v>
      </c>
      <c r="H1375" s="16" t="s">
        <v>2584</v>
      </c>
      <c r="I1375" s="16" t="s">
        <v>31</v>
      </c>
      <c r="J1375" s="36">
        <v>23.31</v>
      </c>
      <c r="K1375" t="str">
        <f t="shared" si="42"/>
        <v>，1741966</v>
      </c>
      <c r="L1375" s="37" t="str">
        <f>VLOOKUP(E1375,[1]应付款管理!$A$1:$I$1364,9,0)</f>
        <v>23.31</v>
      </c>
      <c r="M1375">
        <f t="shared" si="43"/>
        <v>0</v>
      </c>
    </row>
    <row r="1376" spans="2:13">
      <c r="B1376" s="14" t="s">
        <v>2563</v>
      </c>
      <c r="C1376" s="15">
        <v>476648280</v>
      </c>
      <c r="E1376" t="s">
        <v>2585</v>
      </c>
      <c r="F1376" s="15" t="s">
        <v>43</v>
      </c>
      <c r="G1376" s="15" t="s">
        <v>27</v>
      </c>
      <c r="H1376" s="16" t="s">
        <v>2586</v>
      </c>
      <c r="I1376" s="16" t="s">
        <v>31</v>
      </c>
      <c r="J1376" s="36">
        <v>98.02</v>
      </c>
      <c r="K1376" t="str">
        <f t="shared" si="42"/>
        <v>，1741962</v>
      </c>
      <c r="L1376" s="37" t="str">
        <f>VLOOKUP(E1376,[1]应付款管理!$A$1:$I$1364,9,0)</f>
        <v>98.02</v>
      </c>
      <c r="M1376">
        <f t="shared" si="43"/>
        <v>0</v>
      </c>
    </row>
    <row r="1377" spans="2:13">
      <c r="B1377" s="14" t="s">
        <v>2563</v>
      </c>
      <c r="C1377" s="15">
        <v>476646920</v>
      </c>
      <c r="E1377" t="s">
        <v>2587</v>
      </c>
      <c r="F1377" s="15" t="s">
        <v>1941</v>
      </c>
      <c r="G1377" s="15" t="s">
        <v>1603</v>
      </c>
      <c r="H1377" s="16" t="s">
        <v>2588</v>
      </c>
      <c r="I1377" s="16" t="s">
        <v>31</v>
      </c>
      <c r="J1377" s="36">
        <v>27.29</v>
      </c>
      <c r="K1377" t="str">
        <f t="shared" si="42"/>
        <v>，1741956</v>
      </c>
      <c r="L1377" s="37" t="str">
        <f>VLOOKUP(E1377,[1]应付款管理!$A$1:$I$1364,9,0)</f>
        <v>27.29</v>
      </c>
      <c r="M1377">
        <f t="shared" si="43"/>
        <v>0</v>
      </c>
    </row>
    <row r="1378" spans="2:13">
      <c r="B1378" s="14" t="s">
        <v>2563</v>
      </c>
      <c r="C1378" s="15">
        <v>476644116</v>
      </c>
      <c r="E1378" t="s">
        <v>2589</v>
      </c>
      <c r="F1378" s="15" t="s">
        <v>85</v>
      </c>
      <c r="G1378" s="15" t="s">
        <v>43</v>
      </c>
      <c r="H1378" s="16" t="s">
        <v>2590</v>
      </c>
      <c r="I1378" s="16" t="s">
        <v>31</v>
      </c>
      <c r="J1378" s="36">
        <v>64.88</v>
      </c>
      <c r="K1378" t="str">
        <f t="shared" si="42"/>
        <v>，1741950</v>
      </c>
      <c r="L1378" s="37" t="str">
        <f>VLOOKUP(E1378,[1]应付款管理!$A$1:$I$1364,9,0)</f>
        <v>64.88</v>
      </c>
      <c r="M1378">
        <f t="shared" si="43"/>
        <v>0</v>
      </c>
    </row>
    <row r="1379" spans="2:13">
      <c r="B1379" s="14" t="s">
        <v>2563</v>
      </c>
      <c r="C1379" s="15">
        <v>476627620</v>
      </c>
      <c r="E1379" t="s">
        <v>2591</v>
      </c>
      <c r="F1379" s="15" t="s">
        <v>2234</v>
      </c>
      <c r="G1379" s="15" t="s">
        <v>1941</v>
      </c>
      <c r="H1379" s="16" t="s">
        <v>2592</v>
      </c>
      <c r="I1379" s="16" t="s">
        <v>31</v>
      </c>
      <c r="J1379" s="36">
        <v>25.73</v>
      </c>
      <c r="K1379" t="str">
        <f t="shared" si="42"/>
        <v>，1741896</v>
      </c>
      <c r="L1379" s="37" t="str">
        <f>VLOOKUP(E1379,[1]应付款管理!$A$1:$I$1364,9,0)</f>
        <v>25.73</v>
      </c>
      <c r="M1379">
        <f t="shared" si="43"/>
        <v>0</v>
      </c>
    </row>
    <row r="1380" spans="2:13">
      <c r="B1380" s="14" t="s">
        <v>2563</v>
      </c>
      <c r="C1380" s="15">
        <v>476626856</v>
      </c>
      <c r="E1380" t="s">
        <v>2593</v>
      </c>
      <c r="F1380" s="15" t="s">
        <v>958</v>
      </c>
      <c r="G1380" s="15" t="s">
        <v>508</v>
      </c>
      <c r="H1380" s="16" t="s">
        <v>2594</v>
      </c>
      <c r="I1380" s="16" t="s">
        <v>31</v>
      </c>
      <c r="J1380" s="36">
        <v>502.77</v>
      </c>
      <c r="K1380" t="str">
        <f t="shared" si="42"/>
        <v>，1741893</v>
      </c>
      <c r="L1380" s="37" t="str">
        <f>VLOOKUP(E1380,[1]应付款管理!$A$1:$I$1364,9,0)</f>
        <v>502.77</v>
      </c>
      <c r="M1380">
        <f t="shared" si="43"/>
        <v>0</v>
      </c>
    </row>
    <row r="1381" spans="2:13">
      <c r="B1381" s="14" t="s">
        <v>2563</v>
      </c>
      <c r="C1381" s="15">
        <v>476624308</v>
      </c>
      <c r="E1381" t="s">
        <v>2595</v>
      </c>
      <c r="F1381" s="15" t="s">
        <v>1314</v>
      </c>
      <c r="G1381" s="15" t="s">
        <v>958</v>
      </c>
      <c r="H1381" s="16" t="s">
        <v>2596</v>
      </c>
      <c r="I1381" s="16" t="s">
        <v>31</v>
      </c>
      <c r="J1381" s="36">
        <v>40.08</v>
      </c>
      <c r="K1381" t="str">
        <f t="shared" si="42"/>
        <v>，1741883</v>
      </c>
      <c r="L1381" s="37" t="str">
        <f>VLOOKUP(E1381,[1]应付款管理!$A$1:$I$1364,9,0)</f>
        <v>40.08</v>
      </c>
      <c r="M1381">
        <f t="shared" si="43"/>
        <v>0</v>
      </c>
    </row>
    <row r="1382" spans="2:13">
      <c r="B1382" s="14" t="s">
        <v>2563</v>
      </c>
      <c r="C1382" s="15">
        <v>476622084</v>
      </c>
      <c r="E1382" t="s">
        <v>2597</v>
      </c>
      <c r="F1382" s="15" t="s">
        <v>958</v>
      </c>
      <c r="G1382" s="15" t="s">
        <v>264</v>
      </c>
      <c r="H1382" s="16" t="s">
        <v>2598</v>
      </c>
      <c r="I1382" s="16" t="s">
        <v>31</v>
      </c>
      <c r="J1382" s="36">
        <v>334.04</v>
      </c>
      <c r="K1382" t="str">
        <f t="shared" si="42"/>
        <v>，1741872</v>
      </c>
      <c r="L1382" s="37" t="str">
        <f>VLOOKUP(E1382,[1]应付款管理!$A$1:$I$1364,9,0)</f>
        <v>334.04</v>
      </c>
      <c r="M1382">
        <f t="shared" si="43"/>
        <v>0</v>
      </c>
    </row>
    <row r="1383" spans="2:13">
      <c r="B1383" s="14" t="s">
        <v>2563</v>
      </c>
      <c r="C1383" s="15">
        <v>476619960</v>
      </c>
      <c r="E1383" t="s">
        <v>2599</v>
      </c>
      <c r="F1383" s="15" t="s">
        <v>2234</v>
      </c>
      <c r="G1383" s="15" t="s">
        <v>1603</v>
      </c>
      <c r="H1383" s="16" t="s">
        <v>2600</v>
      </c>
      <c r="I1383" s="16" t="s">
        <v>31</v>
      </c>
      <c r="J1383" s="36">
        <v>306.5</v>
      </c>
      <c r="K1383" t="str">
        <f t="shared" si="42"/>
        <v>，1741864</v>
      </c>
      <c r="L1383" s="37" t="str">
        <f>VLOOKUP(E1383,[1]应付款管理!$A$1:$I$1364,9,0)</f>
        <v>306.52</v>
      </c>
      <c r="M1383">
        <f t="shared" si="43"/>
        <v>0.0199999999999818</v>
      </c>
    </row>
    <row r="1384" spans="2:13">
      <c r="B1384" s="14" t="s">
        <v>2563</v>
      </c>
      <c r="C1384" s="15">
        <v>476612368</v>
      </c>
      <c r="E1384" t="s">
        <v>2601</v>
      </c>
      <c r="F1384" s="15" t="s">
        <v>161</v>
      </c>
      <c r="G1384" s="15" t="s">
        <v>85</v>
      </c>
      <c r="H1384" s="16" t="s">
        <v>2602</v>
      </c>
      <c r="I1384" s="16" t="s">
        <v>31</v>
      </c>
      <c r="J1384" s="36">
        <v>82.94</v>
      </c>
      <c r="K1384" t="str">
        <f t="shared" si="42"/>
        <v>，1741837</v>
      </c>
      <c r="L1384" s="37" t="str">
        <f>VLOOKUP(E1384,[1]应付款管理!$A$1:$I$1364,9,0)</f>
        <v>82.94</v>
      </c>
      <c r="M1384">
        <f t="shared" si="43"/>
        <v>0</v>
      </c>
    </row>
    <row r="1385" spans="2:13">
      <c r="B1385" s="14" t="s">
        <v>2563</v>
      </c>
      <c r="C1385" s="15">
        <v>476608216</v>
      </c>
      <c r="E1385" t="s">
        <v>2603</v>
      </c>
      <c r="F1385" s="15" t="s">
        <v>1941</v>
      </c>
      <c r="G1385" s="15" t="s">
        <v>1603</v>
      </c>
      <c r="H1385" s="16" t="s">
        <v>2604</v>
      </c>
      <c r="I1385" s="16" t="s">
        <v>31</v>
      </c>
      <c r="J1385" s="36">
        <v>25.52</v>
      </c>
      <c r="K1385" t="str">
        <f t="shared" si="42"/>
        <v>，1741819</v>
      </c>
      <c r="L1385" s="37" t="str">
        <f>VLOOKUP(E1385,[1]应付款管理!$A$1:$I$1364,9,0)</f>
        <v>25.52</v>
      </c>
      <c r="M1385">
        <f t="shared" si="43"/>
        <v>0</v>
      </c>
    </row>
    <row r="1386" spans="2:13">
      <c r="B1386" s="14" t="s">
        <v>2563</v>
      </c>
      <c r="C1386" s="15">
        <v>476604516</v>
      </c>
      <c r="E1386" t="s">
        <v>2605</v>
      </c>
      <c r="F1386" s="15" t="s">
        <v>1941</v>
      </c>
      <c r="G1386" s="15" t="s">
        <v>1603</v>
      </c>
      <c r="H1386" s="16" t="s">
        <v>2606</v>
      </c>
      <c r="I1386" s="16" t="s">
        <v>31</v>
      </c>
      <c r="J1386" s="36">
        <v>103.69</v>
      </c>
      <c r="K1386" t="str">
        <f t="shared" si="42"/>
        <v>，1741813</v>
      </c>
      <c r="L1386" s="37" t="str">
        <f>VLOOKUP(E1386,[1]应付款管理!$A$1:$I$1364,9,0)</f>
        <v>103.69</v>
      </c>
      <c r="M1386">
        <f t="shared" si="43"/>
        <v>0</v>
      </c>
    </row>
    <row r="1387" spans="2:13">
      <c r="B1387" s="14" t="s">
        <v>2563</v>
      </c>
      <c r="C1387" s="15">
        <v>476596436</v>
      </c>
      <c r="E1387" t="s">
        <v>2607</v>
      </c>
      <c r="F1387" s="15" t="s">
        <v>161</v>
      </c>
      <c r="G1387" s="15" t="s">
        <v>27</v>
      </c>
      <c r="H1387" s="16" t="s">
        <v>2608</v>
      </c>
      <c r="I1387" s="16" t="s">
        <v>31</v>
      </c>
      <c r="J1387" s="36">
        <v>173.9</v>
      </c>
      <c r="K1387" t="str">
        <f t="shared" si="42"/>
        <v>，1741772</v>
      </c>
      <c r="L1387" s="37" t="str">
        <f>VLOOKUP(E1387,[1]应付款管理!$A$1:$I$1364,9,0)</f>
        <v>173.91</v>
      </c>
      <c r="M1387">
        <f t="shared" si="43"/>
        <v>0.00999999999999091</v>
      </c>
    </row>
    <row r="1388" spans="2:13">
      <c r="B1388" s="14" t="s">
        <v>2563</v>
      </c>
      <c r="C1388" s="15">
        <v>476594104</v>
      </c>
      <c r="E1388" t="s">
        <v>2609</v>
      </c>
      <c r="F1388" s="15" t="s">
        <v>1314</v>
      </c>
      <c r="G1388" s="15" t="s">
        <v>958</v>
      </c>
      <c r="H1388" s="16" t="s">
        <v>2610</v>
      </c>
      <c r="I1388" s="16" t="s">
        <v>31</v>
      </c>
      <c r="J1388" s="36">
        <v>26.7</v>
      </c>
      <c r="K1388" t="str">
        <f t="shared" si="42"/>
        <v>，1741759</v>
      </c>
      <c r="L1388" s="37" t="str">
        <f>VLOOKUP(E1388,[1]应付款管理!$A$1:$I$1364,9,0)</f>
        <v>26.7</v>
      </c>
      <c r="M1388">
        <f t="shared" si="43"/>
        <v>0</v>
      </c>
    </row>
    <row r="1389" spans="2:13">
      <c r="B1389" s="14" t="s">
        <v>2563</v>
      </c>
      <c r="C1389" s="15">
        <v>476593844</v>
      </c>
      <c r="E1389" t="s">
        <v>2611</v>
      </c>
      <c r="F1389" s="15" t="s">
        <v>2234</v>
      </c>
      <c r="G1389" s="15" t="s">
        <v>1603</v>
      </c>
      <c r="H1389" s="16" t="s">
        <v>2612</v>
      </c>
      <c r="I1389" s="16" t="s">
        <v>31</v>
      </c>
      <c r="J1389" s="36">
        <v>144.8</v>
      </c>
      <c r="K1389" t="str">
        <f t="shared" si="42"/>
        <v>，1741757</v>
      </c>
      <c r="L1389" s="37" t="str">
        <f>VLOOKUP(E1389,[1]应付款管理!$A$1:$I$1364,9,0)</f>
        <v>144.8</v>
      </c>
      <c r="M1389">
        <f t="shared" si="43"/>
        <v>0</v>
      </c>
    </row>
    <row r="1390" spans="2:13">
      <c r="B1390" s="14" t="s">
        <v>2563</v>
      </c>
      <c r="C1390" s="15">
        <v>476593400</v>
      </c>
      <c r="E1390" t="s">
        <v>2613</v>
      </c>
      <c r="F1390" s="15" t="s">
        <v>2234</v>
      </c>
      <c r="G1390" s="15" t="s">
        <v>1941</v>
      </c>
      <c r="H1390" s="16" t="s">
        <v>2614</v>
      </c>
      <c r="I1390" s="16" t="s">
        <v>31</v>
      </c>
      <c r="J1390" s="36">
        <v>376.16</v>
      </c>
      <c r="K1390" t="str">
        <f t="shared" si="42"/>
        <v>，1741755</v>
      </c>
      <c r="L1390" s="37" t="str">
        <f>VLOOKUP(E1390,[1]应付款管理!$A$1:$I$1364,9,0)</f>
        <v>376.16</v>
      </c>
      <c r="M1390">
        <f t="shared" si="43"/>
        <v>0</v>
      </c>
    </row>
    <row r="1391" spans="2:13">
      <c r="B1391" s="14" t="s">
        <v>2563</v>
      </c>
      <c r="C1391" s="15">
        <v>476592900</v>
      </c>
      <c r="E1391" t="s">
        <v>2615</v>
      </c>
      <c r="F1391" s="15" t="s">
        <v>2563</v>
      </c>
      <c r="G1391" s="15" t="s">
        <v>2234</v>
      </c>
      <c r="H1391" s="16" t="s">
        <v>2616</v>
      </c>
      <c r="I1391" s="16" t="s">
        <v>31</v>
      </c>
      <c r="J1391" s="36">
        <v>72.14</v>
      </c>
      <c r="K1391" t="str">
        <f t="shared" si="42"/>
        <v>，1741752</v>
      </c>
      <c r="L1391" s="37" t="str">
        <f>VLOOKUP(E1391,[1]应付款管理!$A$1:$I$1364,9,0)</f>
        <v>72.14</v>
      </c>
      <c r="M1391">
        <f t="shared" si="43"/>
        <v>0</v>
      </c>
    </row>
    <row r="1392" spans="2:13">
      <c r="B1392" s="14" t="s">
        <v>2563</v>
      </c>
      <c r="C1392" s="15">
        <v>476590196</v>
      </c>
      <c r="E1392" t="s">
        <v>2617</v>
      </c>
      <c r="F1392" s="15" t="s">
        <v>2234</v>
      </c>
      <c r="G1392" s="15" t="s">
        <v>1941</v>
      </c>
      <c r="H1392" s="16" t="s">
        <v>2618</v>
      </c>
      <c r="I1392" s="16" t="s">
        <v>31</v>
      </c>
      <c r="J1392" s="36">
        <v>73.06</v>
      </c>
      <c r="K1392" t="str">
        <f t="shared" si="42"/>
        <v>，1741745</v>
      </c>
      <c r="L1392" s="37" t="str">
        <f>VLOOKUP(E1392,[1]应付款管理!$A$1:$I$1364,9,0)</f>
        <v>73.06</v>
      </c>
      <c r="M1392">
        <f t="shared" si="43"/>
        <v>0</v>
      </c>
    </row>
    <row r="1393" spans="2:13">
      <c r="B1393" s="14" t="s">
        <v>2563</v>
      </c>
      <c r="C1393" s="15">
        <v>476590172</v>
      </c>
      <c r="E1393" t="s">
        <v>2619</v>
      </c>
      <c r="F1393" s="15" t="s">
        <v>1603</v>
      </c>
      <c r="G1393" s="15" t="s">
        <v>1314</v>
      </c>
      <c r="H1393" s="16" t="s">
        <v>2620</v>
      </c>
      <c r="I1393" s="16" t="s">
        <v>31</v>
      </c>
      <c r="J1393" s="36">
        <v>26.28</v>
      </c>
      <c r="K1393" t="str">
        <f t="shared" si="42"/>
        <v>，1741744</v>
      </c>
      <c r="L1393" s="37" t="str">
        <f>VLOOKUP(E1393,[1]应付款管理!$A$1:$I$1364,9,0)</f>
        <v>26.28</v>
      </c>
      <c r="M1393">
        <f t="shared" si="43"/>
        <v>0</v>
      </c>
    </row>
    <row r="1394" spans="2:13">
      <c r="B1394" s="14" t="s">
        <v>2563</v>
      </c>
      <c r="C1394" s="15">
        <v>476585664</v>
      </c>
      <c r="E1394" t="s">
        <v>2621</v>
      </c>
      <c r="F1394" s="15" t="s">
        <v>1314</v>
      </c>
      <c r="G1394" s="15" t="s">
        <v>85</v>
      </c>
      <c r="H1394" s="16" t="s">
        <v>2622</v>
      </c>
      <c r="I1394" s="16" t="s">
        <v>31</v>
      </c>
      <c r="J1394" s="36">
        <v>271.41</v>
      </c>
      <c r="K1394" t="str">
        <f t="shared" si="42"/>
        <v>，1741724</v>
      </c>
      <c r="L1394" s="37" t="str">
        <f>VLOOKUP(E1394,[1]应付款管理!$A$1:$I$1364,9,0)</f>
        <v>271.4</v>
      </c>
      <c r="M1394">
        <f t="shared" si="43"/>
        <v>-0.0100000000000477</v>
      </c>
    </row>
    <row r="1395" spans="2:13">
      <c r="B1395" s="14" t="s">
        <v>2563</v>
      </c>
      <c r="C1395" s="15">
        <v>476584528</v>
      </c>
      <c r="E1395" t="s">
        <v>2623</v>
      </c>
      <c r="F1395" s="15" t="s">
        <v>2563</v>
      </c>
      <c r="G1395" s="15" t="s">
        <v>2234</v>
      </c>
      <c r="H1395" s="16" t="s">
        <v>2624</v>
      </c>
      <c r="I1395" s="16" t="s">
        <v>31</v>
      </c>
      <c r="J1395" s="36">
        <v>88.52</v>
      </c>
      <c r="K1395" t="str">
        <f t="shared" si="42"/>
        <v>，1741720</v>
      </c>
      <c r="L1395" s="37" t="str">
        <f>VLOOKUP(E1395,[1]应付款管理!$A$1:$I$1364,9,0)</f>
        <v>88.52</v>
      </c>
      <c r="M1395">
        <f t="shared" si="43"/>
        <v>0</v>
      </c>
    </row>
    <row r="1396" spans="2:13">
      <c r="B1396" s="14" t="s">
        <v>2563</v>
      </c>
      <c r="C1396" s="15">
        <v>476584116</v>
      </c>
      <c r="E1396" t="s">
        <v>2625</v>
      </c>
      <c r="F1396" s="15" t="s">
        <v>27</v>
      </c>
      <c r="G1396" s="15" t="s">
        <v>29</v>
      </c>
      <c r="H1396" s="16" t="s">
        <v>2626</v>
      </c>
      <c r="I1396" s="16" t="s">
        <v>31</v>
      </c>
      <c r="J1396" s="36">
        <v>50.57</v>
      </c>
      <c r="K1396" t="str">
        <f t="shared" si="42"/>
        <v>，1741718</v>
      </c>
      <c r="L1396" s="37" t="str">
        <f>VLOOKUP(E1396,[1]应付款管理!$A$1:$I$1364,9,0)</f>
        <v>50.57</v>
      </c>
      <c r="M1396">
        <f t="shared" si="43"/>
        <v>0</v>
      </c>
    </row>
    <row r="1397" spans="2:13">
      <c r="B1397" s="14" t="s">
        <v>2563</v>
      </c>
      <c r="C1397" s="15">
        <v>476583060</v>
      </c>
      <c r="E1397" t="s">
        <v>2627</v>
      </c>
      <c r="F1397" s="15" t="s">
        <v>2563</v>
      </c>
      <c r="G1397" s="15" t="s">
        <v>2234</v>
      </c>
      <c r="H1397" s="16" t="s">
        <v>2628</v>
      </c>
      <c r="I1397" s="16" t="s">
        <v>31</v>
      </c>
      <c r="J1397" s="36">
        <v>114.4</v>
      </c>
      <c r="K1397" t="str">
        <f t="shared" ref="K1397:K1429" si="44">$K$20&amp;E1397</f>
        <v>，1741716</v>
      </c>
      <c r="L1397" s="37" t="str">
        <f>VLOOKUP(E1397,[2]应付款管理!$A$1:$I$1146,9,0)</f>
        <v>114.4</v>
      </c>
      <c r="M1397">
        <f t="shared" si="43"/>
        <v>0</v>
      </c>
    </row>
    <row r="1398" spans="2:13">
      <c r="B1398" s="14" t="s">
        <v>2563</v>
      </c>
      <c r="C1398" s="15">
        <v>476575152</v>
      </c>
      <c r="E1398" t="s">
        <v>2629</v>
      </c>
      <c r="F1398" s="15" t="s">
        <v>2234</v>
      </c>
      <c r="G1398" s="15" t="s">
        <v>1941</v>
      </c>
      <c r="H1398" s="16" t="s">
        <v>2630</v>
      </c>
      <c r="I1398" s="16" t="s">
        <v>31</v>
      </c>
      <c r="J1398" s="36">
        <v>147.14</v>
      </c>
      <c r="K1398" t="str">
        <f t="shared" si="44"/>
        <v>，1741669</v>
      </c>
      <c r="L1398" s="37" t="str">
        <f>VLOOKUP(E1398,[2]应付款管理!$A$1:$I$1146,9,0)</f>
        <v>147.14</v>
      </c>
      <c r="M1398">
        <f t="shared" si="43"/>
        <v>0</v>
      </c>
    </row>
    <row r="1399" spans="2:13">
      <c r="B1399" s="14" t="s">
        <v>2563</v>
      </c>
      <c r="C1399" s="15">
        <v>476573388</v>
      </c>
      <c r="E1399" t="s">
        <v>2631</v>
      </c>
      <c r="F1399" s="15" t="s">
        <v>2234</v>
      </c>
      <c r="G1399" s="15" t="s">
        <v>1941</v>
      </c>
      <c r="H1399" s="16" t="s">
        <v>2632</v>
      </c>
      <c r="I1399" s="16" t="s">
        <v>31</v>
      </c>
      <c r="J1399" s="36">
        <v>228.96</v>
      </c>
      <c r="K1399" t="str">
        <f t="shared" si="44"/>
        <v>，1741681</v>
      </c>
      <c r="L1399" s="37" t="str">
        <f>VLOOKUP(E1399,[2]应付款管理!$A$1:$I$1146,9,0)</f>
        <v>228.96</v>
      </c>
      <c r="M1399">
        <f t="shared" si="43"/>
        <v>0</v>
      </c>
    </row>
    <row r="1400" spans="2:13">
      <c r="B1400" s="14" t="s">
        <v>2563</v>
      </c>
      <c r="C1400" s="15">
        <v>476562884</v>
      </c>
      <c r="E1400" t="s">
        <v>2633</v>
      </c>
      <c r="F1400" s="15" t="s">
        <v>2234</v>
      </c>
      <c r="G1400" s="15" t="s">
        <v>1941</v>
      </c>
      <c r="H1400" s="16" t="s">
        <v>2634</v>
      </c>
      <c r="I1400" s="16" t="s">
        <v>31</v>
      </c>
      <c r="J1400" s="36">
        <v>81.29</v>
      </c>
      <c r="K1400" t="str">
        <f t="shared" si="44"/>
        <v>，1741652</v>
      </c>
      <c r="L1400" s="37" t="str">
        <f>VLOOKUP(E1400,[2]应付款管理!$A$1:$I$1146,9,0)</f>
        <v>81.29</v>
      </c>
      <c r="M1400">
        <f t="shared" si="43"/>
        <v>0</v>
      </c>
    </row>
    <row r="1401" spans="2:13">
      <c r="B1401" s="14" t="s">
        <v>2563</v>
      </c>
      <c r="C1401" s="15">
        <v>476560624</v>
      </c>
      <c r="E1401" t="s">
        <v>2635</v>
      </c>
      <c r="F1401" s="15" t="s">
        <v>1941</v>
      </c>
      <c r="G1401" s="15" t="s">
        <v>1603</v>
      </c>
      <c r="H1401" s="16" t="s">
        <v>2636</v>
      </c>
      <c r="I1401" s="16" t="s">
        <v>31</v>
      </c>
      <c r="J1401" s="36">
        <v>117.52</v>
      </c>
      <c r="K1401" t="str">
        <f t="shared" si="44"/>
        <v>，1741646</v>
      </c>
      <c r="L1401" s="37" t="str">
        <f>VLOOKUP(E1401,[2]应付款管理!$A$1:$I$1146,9,0)</f>
        <v>117.52</v>
      </c>
      <c r="M1401">
        <f t="shared" si="43"/>
        <v>0</v>
      </c>
    </row>
    <row r="1402" spans="2:13">
      <c r="B1402" s="14" t="s">
        <v>2563</v>
      </c>
      <c r="C1402" s="15">
        <v>476553888</v>
      </c>
      <c r="E1402" t="s">
        <v>2637</v>
      </c>
      <c r="F1402" s="15" t="s">
        <v>1603</v>
      </c>
      <c r="G1402" s="15" t="s">
        <v>508</v>
      </c>
      <c r="H1402" s="16" t="s">
        <v>2638</v>
      </c>
      <c r="I1402" s="16" t="s">
        <v>31</v>
      </c>
      <c r="J1402" s="36">
        <v>569.16</v>
      </c>
      <c r="K1402" t="str">
        <f t="shared" si="44"/>
        <v>，1741618</v>
      </c>
      <c r="L1402" s="37" t="str">
        <f>VLOOKUP(E1402,[2]应付款管理!$A$1:$I$1146,9,0)</f>
        <v>569.16</v>
      </c>
      <c r="M1402">
        <f t="shared" si="43"/>
        <v>0</v>
      </c>
    </row>
    <row r="1403" spans="2:13">
      <c r="B1403" s="14" t="s">
        <v>2563</v>
      </c>
      <c r="C1403" s="15">
        <v>476545124</v>
      </c>
      <c r="E1403" t="s">
        <v>2639</v>
      </c>
      <c r="F1403" s="15" t="s">
        <v>43</v>
      </c>
      <c r="G1403" s="15" t="s">
        <v>29</v>
      </c>
      <c r="H1403" s="16" t="s">
        <v>1859</v>
      </c>
      <c r="I1403" s="16" t="s">
        <v>31</v>
      </c>
      <c r="J1403" s="36">
        <v>92.68</v>
      </c>
      <c r="K1403" t="str">
        <f t="shared" si="44"/>
        <v>，1741581</v>
      </c>
      <c r="L1403" s="37" t="str">
        <f>VLOOKUP(E1403,[2]应付款管理!$A$1:$I$1146,9,0)</f>
        <v>92.68</v>
      </c>
      <c r="M1403">
        <f t="shared" si="43"/>
        <v>0</v>
      </c>
    </row>
    <row r="1404" spans="2:13">
      <c r="B1404" s="14" t="s">
        <v>2563</v>
      </c>
      <c r="C1404" s="15">
        <v>476540788</v>
      </c>
      <c r="E1404" t="s">
        <v>2640</v>
      </c>
      <c r="F1404" s="15" t="s">
        <v>958</v>
      </c>
      <c r="G1404" s="15" t="s">
        <v>508</v>
      </c>
      <c r="H1404" s="16" t="s">
        <v>2641</v>
      </c>
      <c r="I1404" s="16" t="s">
        <v>31</v>
      </c>
      <c r="J1404" s="36">
        <v>63.18</v>
      </c>
      <c r="K1404" t="str">
        <f t="shared" si="44"/>
        <v>，1741563</v>
      </c>
      <c r="L1404" s="37" t="str">
        <f>VLOOKUP(E1404,[2]应付款管理!$A$1:$I$1146,9,0)</f>
        <v>63.18</v>
      </c>
      <c r="M1404">
        <f t="shared" si="43"/>
        <v>0</v>
      </c>
    </row>
    <row r="1405" spans="2:13">
      <c r="B1405" s="14" t="s">
        <v>2563</v>
      </c>
      <c r="C1405" s="15">
        <v>476530076</v>
      </c>
      <c r="E1405" t="s">
        <v>2642</v>
      </c>
      <c r="F1405" s="15" t="s">
        <v>2563</v>
      </c>
      <c r="G1405" s="15" t="s">
        <v>2234</v>
      </c>
      <c r="H1405" s="16" t="s">
        <v>2643</v>
      </c>
      <c r="I1405" s="16" t="s">
        <v>31</v>
      </c>
      <c r="J1405" s="36">
        <v>139.54</v>
      </c>
      <c r="K1405" t="str">
        <f t="shared" si="44"/>
        <v>，1741520</v>
      </c>
      <c r="L1405" s="37" t="str">
        <f>VLOOKUP(E1405,[2]应付款管理!$A$1:$I$1146,9,0)</f>
        <v>139.54</v>
      </c>
      <c r="M1405">
        <f t="shared" si="43"/>
        <v>0</v>
      </c>
    </row>
    <row r="1406" spans="2:13">
      <c r="B1406" s="14" t="s">
        <v>2563</v>
      </c>
      <c r="C1406" s="15">
        <v>476529268</v>
      </c>
      <c r="E1406" t="s">
        <v>2644</v>
      </c>
      <c r="F1406" s="15" t="s">
        <v>2563</v>
      </c>
      <c r="G1406" s="15" t="s">
        <v>2234</v>
      </c>
      <c r="H1406" s="16" t="s">
        <v>2645</v>
      </c>
      <c r="I1406" s="16" t="s">
        <v>31</v>
      </c>
      <c r="J1406" s="36">
        <v>87.9</v>
      </c>
      <c r="K1406" t="str">
        <f t="shared" si="44"/>
        <v>，1741517</v>
      </c>
      <c r="L1406" s="37" t="str">
        <f>VLOOKUP(E1406,[2]应付款管理!$A$1:$I$1146,9,0)</f>
        <v>87.9</v>
      </c>
      <c r="M1406">
        <f t="shared" si="43"/>
        <v>0</v>
      </c>
    </row>
    <row r="1407" spans="2:13">
      <c r="B1407" s="14" t="s">
        <v>2563</v>
      </c>
      <c r="C1407" s="15">
        <v>476527240</v>
      </c>
      <c r="E1407" t="s">
        <v>2646</v>
      </c>
      <c r="F1407" s="15" t="s">
        <v>508</v>
      </c>
      <c r="G1407" s="15" t="s">
        <v>161</v>
      </c>
      <c r="H1407" s="16" t="s">
        <v>1380</v>
      </c>
      <c r="I1407" s="16" t="s">
        <v>31</v>
      </c>
      <c r="J1407" s="36">
        <v>130.43</v>
      </c>
      <c r="K1407" t="str">
        <f t="shared" si="44"/>
        <v>，1741507</v>
      </c>
      <c r="L1407" s="37" t="str">
        <f>VLOOKUP(E1407,[2]应付款管理!$A$1:$I$1146,9,0)</f>
        <v>130.44</v>
      </c>
      <c r="M1407">
        <f t="shared" si="43"/>
        <v>0.00999999999999091</v>
      </c>
    </row>
    <row r="1408" spans="2:13">
      <c r="B1408" s="14" t="s">
        <v>2563</v>
      </c>
      <c r="C1408" s="15">
        <v>476524988</v>
      </c>
      <c r="E1408" t="s">
        <v>2647</v>
      </c>
      <c r="F1408" s="15" t="s">
        <v>2563</v>
      </c>
      <c r="G1408" s="15" t="s">
        <v>1941</v>
      </c>
      <c r="H1408" s="16" t="s">
        <v>2648</v>
      </c>
      <c r="I1408" s="16" t="s">
        <v>31</v>
      </c>
      <c r="J1408" s="36">
        <v>248.33</v>
      </c>
      <c r="K1408" t="str">
        <f t="shared" si="44"/>
        <v>，1741495</v>
      </c>
      <c r="L1408" s="37" t="str">
        <f>VLOOKUP(E1408,[2]应付款管理!$A$1:$I$1146,9,0)</f>
        <v>248.34</v>
      </c>
      <c r="M1408">
        <f t="shared" si="43"/>
        <v>0.00999999999999091</v>
      </c>
    </row>
    <row r="1409" spans="2:13">
      <c r="B1409" s="14" t="s">
        <v>2563</v>
      </c>
      <c r="C1409" s="15">
        <v>476521508</v>
      </c>
      <c r="E1409" t="s">
        <v>2649</v>
      </c>
      <c r="F1409" s="15" t="s">
        <v>2563</v>
      </c>
      <c r="G1409" s="15" t="s">
        <v>1941</v>
      </c>
      <c r="H1409" s="16" t="s">
        <v>2650</v>
      </c>
      <c r="I1409" s="16" t="s">
        <v>31</v>
      </c>
      <c r="J1409" s="36">
        <v>649.06</v>
      </c>
      <c r="K1409" t="str">
        <f t="shared" si="44"/>
        <v>，1741480</v>
      </c>
      <c r="L1409" s="37" t="str">
        <f>VLOOKUP(E1409,[2]应付款管理!$A$1:$I$1146,9,0)</f>
        <v>649.06</v>
      </c>
      <c r="M1409">
        <f t="shared" si="43"/>
        <v>0</v>
      </c>
    </row>
    <row r="1410" spans="2:13">
      <c r="B1410" s="14" t="s">
        <v>2563</v>
      </c>
      <c r="C1410" s="15">
        <v>476521452</v>
      </c>
      <c r="E1410" t="s">
        <v>2651</v>
      </c>
      <c r="F1410" s="15" t="s">
        <v>1941</v>
      </c>
      <c r="G1410" s="15" t="s">
        <v>1603</v>
      </c>
      <c r="H1410" s="16" t="s">
        <v>2606</v>
      </c>
      <c r="I1410" s="16" t="s">
        <v>31</v>
      </c>
      <c r="J1410" s="36">
        <v>103.69</v>
      </c>
      <c r="K1410" t="str">
        <f t="shared" si="44"/>
        <v>，1741459</v>
      </c>
      <c r="L1410" s="37" t="str">
        <f>VLOOKUP(E1410,[2]应付款管理!$A$1:$I$1146,9,0)</f>
        <v>103.69</v>
      </c>
      <c r="M1410">
        <f t="shared" si="43"/>
        <v>0</v>
      </c>
    </row>
    <row r="1411" spans="2:13">
      <c r="B1411" s="14" t="s">
        <v>2563</v>
      </c>
      <c r="C1411" s="15">
        <v>476520664</v>
      </c>
      <c r="E1411" t="s">
        <v>2652</v>
      </c>
      <c r="F1411" s="15" t="s">
        <v>2563</v>
      </c>
      <c r="G1411" s="15" t="s">
        <v>2234</v>
      </c>
      <c r="H1411" s="16" t="s">
        <v>2653</v>
      </c>
      <c r="I1411" s="16" t="s">
        <v>31</v>
      </c>
      <c r="J1411" s="36">
        <v>99.53</v>
      </c>
      <c r="K1411" t="str">
        <f t="shared" si="44"/>
        <v>，1741478</v>
      </c>
      <c r="L1411" s="37" t="str">
        <f>VLOOKUP(E1411,[2]应付款管理!$A$1:$I$1146,9,0)</f>
        <v>99.53</v>
      </c>
      <c r="M1411">
        <f t="shared" si="43"/>
        <v>0</v>
      </c>
    </row>
    <row r="1412" spans="2:13">
      <c r="B1412" s="14" t="s">
        <v>2563</v>
      </c>
      <c r="C1412" s="15">
        <v>476518640</v>
      </c>
      <c r="E1412" t="s">
        <v>2654</v>
      </c>
      <c r="F1412" s="15" t="s">
        <v>1603</v>
      </c>
      <c r="G1412" s="15" t="s">
        <v>508</v>
      </c>
      <c r="H1412" s="16" t="s">
        <v>2655</v>
      </c>
      <c r="I1412" s="16" t="s">
        <v>31</v>
      </c>
      <c r="J1412" s="36">
        <v>322.2</v>
      </c>
      <c r="K1412" t="str">
        <f t="shared" si="44"/>
        <v>，1741463</v>
      </c>
      <c r="L1412" s="37" t="str">
        <f>VLOOKUP(E1412,[2]应付款管理!$A$1:$I$1146,9,0)</f>
        <v>322.2</v>
      </c>
      <c r="M1412">
        <f t="shared" si="43"/>
        <v>0</v>
      </c>
    </row>
    <row r="1413" spans="2:13">
      <c r="B1413" s="14" t="s">
        <v>2563</v>
      </c>
      <c r="C1413" s="15">
        <v>476515864</v>
      </c>
      <c r="E1413" t="s">
        <v>2656</v>
      </c>
      <c r="F1413" s="15" t="s">
        <v>1941</v>
      </c>
      <c r="G1413" s="15" t="s">
        <v>1603</v>
      </c>
      <c r="H1413" s="16" t="s">
        <v>2657</v>
      </c>
      <c r="I1413" s="16" t="s">
        <v>31</v>
      </c>
      <c r="J1413" s="36">
        <v>92.52</v>
      </c>
      <c r="K1413" t="str">
        <f t="shared" si="44"/>
        <v>，1741453</v>
      </c>
      <c r="L1413" s="37" t="str">
        <f>VLOOKUP(E1413,[2]应付款管理!$A$1:$I$1146,9,0)</f>
        <v>92.52</v>
      </c>
      <c r="M1413">
        <f t="shared" si="43"/>
        <v>0</v>
      </c>
    </row>
    <row r="1414" spans="2:13">
      <c r="B1414" s="14" t="s">
        <v>2563</v>
      </c>
      <c r="C1414" s="15">
        <v>476515380</v>
      </c>
      <c r="E1414" t="s">
        <v>2658</v>
      </c>
      <c r="F1414" s="15" t="s">
        <v>2563</v>
      </c>
      <c r="G1414" s="15" t="s">
        <v>1941</v>
      </c>
      <c r="H1414" s="16" t="s">
        <v>2659</v>
      </c>
      <c r="I1414" s="16" t="s">
        <v>31</v>
      </c>
      <c r="J1414" s="36">
        <v>276.66</v>
      </c>
      <c r="K1414" t="str">
        <f t="shared" si="44"/>
        <v>，1741424</v>
      </c>
      <c r="L1414" s="37" t="str">
        <f>VLOOKUP(E1414,[2]应付款管理!$A$1:$I$1146,9,0)</f>
        <v>276.66</v>
      </c>
      <c r="M1414">
        <f t="shared" si="43"/>
        <v>0</v>
      </c>
    </row>
    <row r="1415" spans="2:13">
      <c r="B1415" s="14" t="s">
        <v>2563</v>
      </c>
      <c r="C1415" s="15">
        <v>476509852</v>
      </c>
      <c r="E1415" t="s">
        <v>2660</v>
      </c>
      <c r="F1415" s="15" t="s">
        <v>2563</v>
      </c>
      <c r="G1415" s="15" t="s">
        <v>2234</v>
      </c>
      <c r="H1415" s="16" t="s">
        <v>2661</v>
      </c>
      <c r="I1415" s="16" t="s">
        <v>31</v>
      </c>
      <c r="J1415" s="36">
        <v>87.82</v>
      </c>
      <c r="K1415" t="str">
        <f t="shared" si="44"/>
        <v>，1741430</v>
      </c>
      <c r="L1415" s="37" t="str">
        <f>VLOOKUP(E1415,[2]应付款管理!$A$1:$I$1146,9,0)</f>
        <v>87.82</v>
      </c>
      <c r="M1415">
        <f t="shared" si="43"/>
        <v>0</v>
      </c>
    </row>
    <row r="1416" spans="2:13">
      <c r="B1416" s="14" t="s">
        <v>2563</v>
      </c>
      <c r="C1416" s="15">
        <v>476509588</v>
      </c>
      <c r="E1416" t="s">
        <v>2662</v>
      </c>
      <c r="F1416" s="15" t="s">
        <v>2563</v>
      </c>
      <c r="G1416" s="15" t="s">
        <v>2234</v>
      </c>
      <c r="H1416" s="16" t="s">
        <v>2663</v>
      </c>
      <c r="I1416" s="16" t="s">
        <v>31</v>
      </c>
      <c r="J1416" s="36">
        <v>63.98</v>
      </c>
      <c r="K1416" t="str">
        <f t="shared" si="44"/>
        <v>，1741427</v>
      </c>
      <c r="L1416" s="37" t="str">
        <f>VLOOKUP(E1416,[2]应付款管理!$A$1:$I$1146,9,0)</f>
        <v>63.98</v>
      </c>
      <c r="M1416">
        <f t="shared" si="43"/>
        <v>0</v>
      </c>
    </row>
    <row r="1417" spans="2:13">
      <c r="B1417" s="14" t="s">
        <v>2563</v>
      </c>
      <c r="C1417" s="15">
        <v>476509236</v>
      </c>
      <c r="E1417" t="s">
        <v>2664</v>
      </c>
      <c r="F1417" s="15" t="s">
        <v>2563</v>
      </c>
      <c r="G1417" s="15" t="s">
        <v>2234</v>
      </c>
      <c r="H1417" s="16" t="s">
        <v>2661</v>
      </c>
      <c r="I1417" s="16" t="s">
        <v>31</v>
      </c>
      <c r="J1417" s="36">
        <v>87.82</v>
      </c>
      <c r="K1417" t="str">
        <f t="shared" si="44"/>
        <v>，1741425</v>
      </c>
      <c r="L1417" s="37" t="str">
        <f>VLOOKUP(E1417,[2]应付款管理!$A$1:$I$1146,9,0)</f>
        <v>87.82</v>
      </c>
      <c r="M1417">
        <f t="shared" si="43"/>
        <v>0</v>
      </c>
    </row>
    <row r="1418" spans="2:13">
      <c r="B1418" s="14" t="s">
        <v>2563</v>
      </c>
      <c r="C1418" s="15">
        <v>476507848</v>
      </c>
      <c r="E1418" t="s">
        <v>2665</v>
      </c>
      <c r="F1418" s="15" t="s">
        <v>2563</v>
      </c>
      <c r="G1418" s="15" t="s">
        <v>2234</v>
      </c>
      <c r="H1418" s="16" t="s">
        <v>2666</v>
      </c>
      <c r="I1418" s="16" t="s">
        <v>31</v>
      </c>
      <c r="J1418" s="36">
        <v>23.24</v>
      </c>
      <c r="K1418" t="str">
        <f t="shared" si="44"/>
        <v>，1741415</v>
      </c>
      <c r="L1418" s="37" t="str">
        <f>VLOOKUP(E1418,[2]应付款管理!$A$1:$I$1146,9,0)</f>
        <v>23.24</v>
      </c>
      <c r="M1418">
        <f t="shared" si="43"/>
        <v>0</v>
      </c>
    </row>
    <row r="1419" spans="2:13">
      <c r="B1419" s="14" t="s">
        <v>2563</v>
      </c>
      <c r="C1419" s="15">
        <v>476505296</v>
      </c>
      <c r="E1419" t="s">
        <v>2667</v>
      </c>
      <c r="F1419" s="15" t="s">
        <v>2563</v>
      </c>
      <c r="G1419" s="15" t="s">
        <v>2234</v>
      </c>
      <c r="H1419" s="16" t="s">
        <v>2668</v>
      </c>
      <c r="I1419" s="16" t="s">
        <v>31</v>
      </c>
      <c r="J1419" s="36">
        <v>74.98</v>
      </c>
      <c r="K1419" t="str">
        <f t="shared" si="44"/>
        <v>，1741404</v>
      </c>
      <c r="L1419" s="37" t="str">
        <f>VLOOKUP(E1419,[2]应付款管理!$A$1:$I$1146,9,0)</f>
        <v>74.98</v>
      </c>
      <c r="M1419">
        <f t="shared" si="43"/>
        <v>0</v>
      </c>
    </row>
    <row r="1420" spans="2:13">
      <c r="B1420" s="14" t="s">
        <v>2563</v>
      </c>
      <c r="C1420" s="15">
        <v>476504556</v>
      </c>
      <c r="E1420" t="s">
        <v>2669</v>
      </c>
      <c r="F1420" s="15" t="s">
        <v>2563</v>
      </c>
      <c r="G1420" s="15" t="s">
        <v>2234</v>
      </c>
      <c r="H1420" s="16" t="s">
        <v>2606</v>
      </c>
      <c r="I1420" s="16" t="s">
        <v>31</v>
      </c>
      <c r="J1420" s="36">
        <v>103.69</v>
      </c>
      <c r="K1420" t="str">
        <f t="shared" si="44"/>
        <v>，1741387</v>
      </c>
      <c r="L1420" s="37" t="str">
        <f>VLOOKUP(E1420,[2]应付款管理!$A$1:$I$1146,9,0)</f>
        <v>103.69</v>
      </c>
      <c r="M1420">
        <f t="shared" si="43"/>
        <v>0</v>
      </c>
    </row>
    <row r="1421" spans="2:13">
      <c r="B1421" s="14" t="s">
        <v>2563</v>
      </c>
      <c r="C1421" s="15">
        <v>476504444</v>
      </c>
      <c r="E1421" t="s">
        <v>2670</v>
      </c>
      <c r="F1421" s="15" t="s">
        <v>2563</v>
      </c>
      <c r="G1421" s="15" t="s">
        <v>2234</v>
      </c>
      <c r="H1421" s="16" t="s">
        <v>2606</v>
      </c>
      <c r="I1421" s="16" t="s">
        <v>31</v>
      </c>
      <c r="J1421" s="36">
        <v>103.69</v>
      </c>
      <c r="K1421" t="str">
        <f t="shared" si="44"/>
        <v>，1741388</v>
      </c>
      <c r="L1421" s="37" t="str">
        <f>VLOOKUP(E1421,[2]应付款管理!$A$1:$I$1146,9,0)</f>
        <v>103.69</v>
      </c>
      <c r="M1421">
        <f t="shared" si="43"/>
        <v>0</v>
      </c>
    </row>
    <row r="1422" spans="2:13">
      <c r="B1422" s="14" t="s">
        <v>2563</v>
      </c>
      <c r="C1422" s="15">
        <v>476501516</v>
      </c>
      <c r="E1422" t="s">
        <v>2671</v>
      </c>
      <c r="F1422" s="15" t="s">
        <v>2234</v>
      </c>
      <c r="G1422" s="15" t="s">
        <v>1941</v>
      </c>
      <c r="H1422" s="16" t="s">
        <v>2672</v>
      </c>
      <c r="I1422" s="16" t="s">
        <v>31</v>
      </c>
      <c r="J1422" s="36">
        <v>72.92</v>
      </c>
      <c r="K1422" t="str">
        <f t="shared" si="44"/>
        <v>，1741385</v>
      </c>
      <c r="L1422" s="37" t="str">
        <f>VLOOKUP(E1422,[2]应付款管理!$A$1:$I$1146,9,0)</f>
        <v>72.92</v>
      </c>
      <c r="M1422">
        <f t="shared" si="43"/>
        <v>0</v>
      </c>
    </row>
    <row r="1423" spans="2:13">
      <c r="B1423" s="14" t="s">
        <v>2563</v>
      </c>
      <c r="C1423" s="15">
        <v>476500664</v>
      </c>
      <c r="E1423" t="s">
        <v>2673</v>
      </c>
      <c r="F1423" s="15" t="s">
        <v>2563</v>
      </c>
      <c r="G1423" s="15" t="s">
        <v>2234</v>
      </c>
      <c r="H1423" s="16" t="s">
        <v>2674</v>
      </c>
      <c r="I1423" s="16" t="s">
        <v>31</v>
      </c>
      <c r="J1423" s="36">
        <v>129.89</v>
      </c>
      <c r="K1423" t="str">
        <f t="shared" si="44"/>
        <v>，1741380</v>
      </c>
      <c r="L1423" s="37" t="str">
        <f>VLOOKUP(E1423,[2]应付款管理!$A$1:$I$1146,9,0)</f>
        <v>129.89</v>
      </c>
      <c r="M1423">
        <f t="shared" si="43"/>
        <v>0</v>
      </c>
    </row>
    <row r="1424" spans="2:13">
      <c r="B1424" s="14" t="s">
        <v>2563</v>
      </c>
      <c r="C1424" s="15">
        <v>476499220</v>
      </c>
      <c r="E1424" t="s">
        <v>2675</v>
      </c>
      <c r="F1424" s="15" t="s">
        <v>2563</v>
      </c>
      <c r="G1424" s="15" t="s">
        <v>2234</v>
      </c>
      <c r="H1424" s="16" t="s">
        <v>2676</v>
      </c>
      <c r="I1424" s="16" t="s">
        <v>31</v>
      </c>
      <c r="J1424" s="36">
        <v>133.99</v>
      </c>
      <c r="K1424" t="str">
        <f t="shared" si="44"/>
        <v>，1741371</v>
      </c>
      <c r="L1424" s="37" t="str">
        <f>VLOOKUP(E1424,[2]应付款管理!$A$1:$I$1146,9,0)</f>
        <v>133.99</v>
      </c>
      <c r="M1424">
        <f t="shared" si="43"/>
        <v>0</v>
      </c>
    </row>
    <row r="1425" spans="2:13">
      <c r="B1425" s="14" t="s">
        <v>2563</v>
      </c>
      <c r="C1425" s="15">
        <v>476497916</v>
      </c>
      <c r="E1425" t="s">
        <v>2677</v>
      </c>
      <c r="F1425" s="15" t="s">
        <v>1314</v>
      </c>
      <c r="G1425" s="15" t="s">
        <v>508</v>
      </c>
      <c r="H1425" s="16" t="s">
        <v>2678</v>
      </c>
      <c r="I1425" s="16" t="s">
        <v>31</v>
      </c>
      <c r="J1425" s="36">
        <v>501.66</v>
      </c>
      <c r="K1425" t="str">
        <f t="shared" si="44"/>
        <v>，1741362</v>
      </c>
      <c r="L1425" s="37" t="str">
        <f>VLOOKUP(E1425,[2]应付款管理!$A$1:$I$1146,9,0)</f>
        <v>501.68</v>
      </c>
      <c r="M1425">
        <f t="shared" si="43"/>
        <v>0.0199999999999818</v>
      </c>
    </row>
    <row r="1426" spans="2:13">
      <c r="B1426" s="14" t="s">
        <v>2563</v>
      </c>
      <c r="C1426" s="15">
        <v>476497748</v>
      </c>
      <c r="E1426" t="s">
        <v>2679</v>
      </c>
      <c r="F1426" s="15" t="s">
        <v>1314</v>
      </c>
      <c r="G1426" s="15" t="s">
        <v>508</v>
      </c>
      <c r="H1426" s="16" t="s">
        <v>2680</v>
      </c>
      <c r="I1426" s="16" t="s">
        <v>31</v>
      </c>
      <c r="J1426" s="36">
        <v>250.83</v>
      </c>
      <c r="K1426" t="str">
        <f t="shared" si="44"/>
        <v>，1741361</v>
      </c>
      <c r="L1426" s="37" t="str">
        <f>VLOOKUP(E1426,[2]应付款管理!$A$1:$I$1146,9,0)</f>
        <v>250.84</v>
      </c>
      <c r="M1426">
        <f t="shared" si="43"/>
        <v>0.00999999999999091</v>
      </c>
    </row>
    <row r="1427" spans="2:13">
      <c r="B1427" s="14" t="s">
        <v>2563</v>
      </c>
      <c r="C1427" s="15">
        <v>476493752</v>
      </c>
      <c r="E1427" t="s">
        <v>2681</v>
      </c>
      <c r="F1427" s="15" t="s">
        <v>2563</v>
      </c>
      <c r="G1427" s="15" t="s">
        <v>2234</v>
      </c>
      <c r="H1427" s="16" t="s">
        <v>2682</v>
      </c>
      <c r="I1427" s="16" t="s">
        <v>31</v>
      </c>
      <c r="J1427" s="36">
        <v>21.75</v>
      </c>
      <c r="K1427" t="str">
        <f t="shared" si="44"/>
        <v>，1741342</v>
      </c>
      <c r="L1427" s="37" t="str">
        <f>VLOOKUP(E1427,[2]应付款管理!$A$1:$I$1146,9,0)</f>
        <v>21.75</v>
      </c>
      <c r="M1427">
        <f t="shared" si="43"/>
        <v>0</v>
      </c>
    </row>
    <row r="1428" spans="2:13">
      <c r="B1428" s="14" t="s">
        <v>2563</v>
      </c>
      <c r="C1428" s="15">
        <v>476492580</v>
      </c>
      <c r="E1428" t="s">
        <v>2683</v>
      </c>
      <c r="F1428" s="15" t="s">
        <v>2563</v>
      </c>
      <c r="G1428" s="15" t="s">
        <v>2234</v>
      </c>
      <c r="H1428" s="16" t="s">
        <v>2684</v>
      </c>
      <c r="I1428" s="16" t="s">
        <v>31</v>
      </c>
      <c r="J1428" s="36">
        <v>96.25</v>
      </c>
      <c r="K1428" t="str">
        <f t="shared" si="44"/>
        <v>，1741338</v>
      </c>
      <c r="L1428" s="37" t="str">
        <f>VLOOKUP(E1428,[2]应付款管理!$A$1:$I$1146,9,0)</f>
        <v>96.25</v>
      </c>
      <c r="M1428">
        <f t="shared" si="43"/>
        <v>0</v>
      </c>
    </row>
    <row r="1429" spans="2:13">
      <c r="B1429" s="14" t="s">
        <v>2563</v>
      </c>
      <c r="C1429" s="15">
        <v>476492284</v>
      </c>
      <c r="E1429" t="s">
        <v>2685</v>
      </c>
      <c r="F1429" s="15" t="s">
        <v>2234</v>
      </c>
      <c r="G1429" s="15" t="s">
        <v>1941</v>
      </c>
      <c r="H1429" s="16" t="s">
        <v>2686</v>
      </c>
      <c r="I1429" s="16" t="s">
        <v>31</v>
      </c>
      <c r="J1429" s="36">
        <v>73.47</v>
      </c>
      <c r="K1429" t="str">
        <f t="shared" si="44"/>
        <v>，1741337</v>
      </c>
      <c r="L1429" s="37" t="str">
        <f>VLOOKUP(E1429,[2]应付款管理!$A$1:$I$1146,9,0)</f>
        <v>73.47</v>
      </c>
      <c r="M1429">
        <f t="shared" si="43"/>
        <v>0</v>
      </c>
    </row>
    <row r="1430" spans="2:13">
      <c r="B1430" s="14" t="s">
        <v>2563</v>
      </c>
      <c r="C1430" s="15">
        <v>476492012</v>
      </c>
      <c r="E1430" t="s">
        <v>2687</v>
      </c>
      <c r="F1430" s="15" t="s">
        <v>2563</v>
      </c>
      <c r="G1430" s="15" t="s">
        <v>2234</v>
      </c>
      <c r="H1430" s="16" t="s">
        <v>2682</v>
      </c>
      <c r="I1430" s="16" t="s">
        <v>31</v>
      </c>
      <c r="J1430" s="36">
        <v>21.75</v>
      </c>
      <c r="K1430" t="str">
        <f t="shared" ref="K1430:K1493" si="45">$K$20&amp;E1430</f>
        <v>，1741334</v>
      </c>
      <c r="L1430" s="37" t="str">
        <f>VLOOKUP(E1430,[2]应付款管理!$A$1:$I$1146,9,0)</f>
        <v>21.75</v>
      </c>
      <c r="M1430">
        <f t="shared" ref="M1430:M1493" si="46">L1430-J1430</f>
        <v>0</v>
      </c>
    </row>
    <row r="1431" spans="2:13">
      <c r="B1431" s="14" t="s">
        <v>2563</v>
      </c>
      <c r="C1431" s="15">
        <v>476488796</v>
      </c>
      <c r="E1431" t="s">
        <v>2688</v>
      </c>
      <c r="F1431" s="15" t="s">
        <v>43</v>
      </c>
      <c r="G1431" s="15" t="s">
        <v>27</v>
      </c>
      <c r="H1431" s="16" t="s">
        <v>2689</v>
      </c>
      <c r="I1431" s="16" t="s">
        <v>31</v>
      </c>
      <c r="J1431" s="36">
        <v>36.42</v>
      </c>
      <c r="K1431" t="str">
        <f t="shared" si="45"/>
        <v>，1741318</v>
      </c>
      <c r="L1431" s="37" t="str">
        <f>VLOOKUP(E1431,[2]应付款管理!$A$1:$I$1146,9,0)</f>
        <v>36.42</v>
      </c>
      <c r="M1431">
        <f t="shared" si="46"/>
        <v>0</v>
      </c>
    </row>
    <row r="1432" spans="2:13">
      <c r="B1432" s="14" t="s">
        <v>2563</v>
      </c>
      <c r="C1432" s="15">
        <v>476487340</v>
      </c>
      <c r="E1432" t="s">
        <v>2690</v>
      </c>
      <c r="F1432" s="15" t="s">
        <v>2234</v>
      </c>
      <c r="G1432" s="15" t="s">
        <v>1941</v>
      </c>
      <c r="H1432" s="16" t="s">
        <v>1932</v>
      </c>
      <c r="I1432" s="16" t="s">
        <v>31</v>
      </c>
      <c r="J1432" s="36">
        <v>87.02</v>
      </c>
      <c r="K1432" t="str">
        <f t="shared" si="45"/>
        <v>，1741310</v>
      </c>
      <c r="L1432" s="37" t="str">
        <f>VLOOKUP(E1432,[2]应付款管理!$A$1:$I$1146,9,0)</f>
        <v>87.02</v>
      </c>
      <c r="M1432">
        <f t="shared" si="46"/>
        <v>0</v>
      </c>
    </row>
    <row r="1433" spans="2:13">
      <c r="B1433" s="14" t="s">
        <v>2563</v>
      </c>
      <c r="C1433" s="15">
        <v>476486052</v>
      </c>
      <c r="E1433" t="s">
        <v>2691</v>
      </c>
      <c r="F1433" s="15" t="s">
        <v>1941</v>
      </c>
      <c r="G1433" s="15" t="s">
        <v>1603</v>
      </c>
      <c r="H1433" s="16" t="s">
        <v>2692</v>
      </c>
      <c r="I1433" s="16" t="s">
        <v>31</v>
      </c>
      <c r="J1433" s="36">
        <v>60.27</v>
      </c>
      <c r="K1433" t="str">
        <f t="shared" si="45"/>
        <v>，1741303</v>
      </c>
      <c r="L1433" s="37" t="str">
        <f>VLOOKUP(E1433,[2]应付款管理!$A$1:$I$1146,9,0)</f>
        <v>60.27</v>
      </c>
      <c r="M1433">
        <f t="shared" si="46"/>
        <v>0</v>
      </c>
    </row>
    <row r="1434" spans="2:13">
      <c r="B1434" s="14" t="s">
        <v>2563</v>
      </c>
      <c r="C1434" s="15">
        <v>476484540</v>
      </c>
      <c r="E1434" t="s">
        <v>2693</v>
      </c>
      <c r="F1434" s="15" t="s">
        <v>2563</v>
      </c>
      <c r="G1434" s="15" t="s">
        <v>2234</v>
      </c>
      <c r="H1434" s="16" t="s">
        <v>2606</v>
      </c>
      <c r="I1434" s="16" t="s">
        <v>31</v>
      </c>
      <c r="J1434" s="36">
        <v>103.69</v>
      </c>
      <c r="K1434" t="str">
        <f t="shared" si="45"/>
        <v>，1741294</v>
      </c>
      <c r="L1434" s="37" t="str">
        <f>VLOOKUP(E1434,[2]应付款管理!$A$1:$I$1146,9,0)</f>
        <v>103.69</v>
      </c>
      <c r="M1434">
        <f t="shared" si="46"/>
        <v>0</v>
      </c>
    </row>
    <row r="1435" spans="2:13">
      <c r="B1435" s="14" t="s">
        <v>2563</v>
      </c>
      <c r="C1435" s="15">
        <v>476483860</v>
      </c>
      <c r="E1435" t="s">
        <v>2694</v>
      </c>
      <c r="F1435" s="15" t="s">
        <v>2563</v>
      </c>
      <c r="G1435" s="15" t="s">
        <v>1941</v>
      </c>
      <c r="H1435" s="16" t="s">
        <v>2695</v>
      </c>
      <c r="I1435" s="16" t="s">
        <v>31</v>
      </c>
      <c r="J1435" s="36">
        <v>113.04</v>
      </c>
      <c r="K1435" t="str">
        <f t="shared" si="45"/>
        <v>，1741292</v>
      </c>
      <c r="L1435" s="37" t="str">
        <f>VLOOKUP(E1435,[2]应付款管理!$A$1:$I$1146,9,0)</f>
        <v>113.04</v>
      </c>
      <c r="M1435">
        <f t="shared" si="46"/>
        <v>0</v>
      </c>
    </row>
    <row r="1436" spans="2:13">
      <c r="B1436" s="14" t="s">
        <v>2563</v>
      </c>
      <c r="C1436" s="15">
        <v>476482112</v>
      </c>
      <c r="E1436" t="s">
        <v>2696</v>
      </c>
      <c r="F1436" s="15" t="s">
        <v>1941</v>
      </c>
      <c r="G1436" s="15" t="s">
        <v>1603</v>
      </c>
      <c r="H1436" s="16" t="s">
        <v>2697</v>
      </c>
      <c r="I1436" s="16" t="s">
        <v>31</v>
      </c>
      <c r="J1436" s="36">
        <v>242.79</v>
      </c>
      <c r="K1436" t="str">
        <f t="shared" si="45"/>
        <v>，1741284</v>
      </c>
      <c r="L1436" s="37" t="str">
        <f>VLOOKUP(E1436,[2]应付款管理!$A$1:$I$1146,9,0)</f>
        <v>242.79</v>
      </c>
      <c r="M1436">
        <f t="shared" si="46"/>
        <v>0</v>
      </c>
    </row>
    <row r="1437" spans="2:13">
      <c r="B1437" s="14" t="s">
        <v>2563</v>
      </c>
      <c r="C1437" s="15">
        <v>476481912</v>
      </c>
      <c r="E1437" t="s">
        <v>2698</v>
      </c>
      <c r="F1437" s="15" t="s">
        <v>43</v>
      </c>
      <c r="G1437" s="15" t="s">
        <v>27</v>
      </c>
      <c r="H1437" s="16" t="s">
        <v>2699</v>
      </c>
      <c r="I1437" s="16" t="s">
        <v>31</v>
      </c>
      <c r="J1437" s="36">
        <v>181.6</v>
      </c>
      <c r="K1437" t="str">
        <f t="shared" si="45"/>
        <v>，1741282</v>
      </c>
      <c r="L1437" s="37" t="str">
        <f>VLOOKUP(E1437,[2]应付款管理!$A$1:$I$1146,9,0)</f>
        <v>181.6</v>
      </c>
      <c r="M1437">
        <f t="shared" si="46"/>
        <v>0</v>
      </c>
    </row>
    <row r="1438" spans="2:13">
      <c r="B1438" s="14" t="s">
        <v>2563</v>
      </c>
      <c r="C1438" s="15">
        <v>476480264</v>
      </c>
      <c r="E1438" t="s">
        <v>2700</v>
      </c>
      <c r="F1438" s="15" t="s">
        <v>2234</v>
      </c>
      <c r="G1438" s="15" t="s">
        <v>1941</v>
      </c>
      <c r="H1438" s="16" t="s">
        <v>2701</v>
      </c>
      <c r="I1438" s="16" t="s">
        <v>31</v>
      </c>
      <c r="J1438" s="36">
        <v>67.86</v>
      </c>
      <c r="K1438" t="str">
        <f t="shared" si="45"/>
        <v>，1741273</v>
      </c>
      <c r="L1438" s="37" t="str">
        <f>VLOOKUP(E1438,[2]应付款管理!$A$1:$I$1146,9,0)</f>
        <v>67.86</v>
      </c>
      <c r="M1438">
        <f t="shared" si="46"/>
        <v>0</v>
      </c>
    </row>
    <row r="1439" spans="2:13">
      <c r="B1439" s="14" t="s">
        <v>2563</v>
      </c>
      <c r="C1439" s="15">
        <v>476477948</v>
      </c>
      <c r="E1439" t="s">
        <v>2702</v>
      </c>
      <c r="F1439" s="15" t="s">
        <v>2563</v>
      </c>
      <c r="G1439" s="15" t="s">
        <v>1941</v>
      </c>
      <c r="H1439" s="16" t="s">
        <v>2703</v>
      </c>
      <c r="I1439" s="16" t="s">
        <v>31</v>
      </c>
      <c r="J1439" s="36">
        <v>144.18</v>
      </c>
      <c r="K1439" t="str">
        <f t="shared" si="45"/>
        <v>，1741254</v>
      </c>
      <c r="L1439" s="37" t="str">
        <f>VLOOKUP(E1439,[2]应付款管理!$A$1:$I$1146,9,0)</f>
        <v>144.18</v>
      </c>
      <c r="M1439">
        <f t="shared" si="46"/>
        <v>0</v>
      </c>
    </row>
    <row r="1440" spans="2:13">
      <c r="B1440" s="14" t="s">
        <v>2563</v>
      </c>
      <c r="C1440" s="15">
        <v>476474952</v>
      </c>
      <c r="E1440" t="s">
        <v>2704</v>
      </c>
      <c r="F1440" s="15" t="s">
        <v>2234</v>
      </c>
      <c r="G1440" s="15" t="s">
        <v>1941</v>
      </c>
      <c r="H1440" s="16" t="s">
        <v>133</v>
      </c>
      <c r="I1440" s="16" t="s">
        <v>31</v>
      </c>
      <c r="J1440" s="36">
        <v>36.38</v>
      </c>
      <c r="K1440" t="str">
        <f t="shared" si="45"/>
        <v>，1741239</v>
      </c>
      <c r="L1440" s="37" t="str">
        <f>VLOOKUP(E1440,[2]应付款管理!$A$1:$I$1146,9,0)</f>
        <v>36.38</v>
      </c>
      <c r="M1440">
        <f t="shared" si="46"/>
        <v>0</v>
      </c>
    </row>
    <row r="1441" spans="2:13">
      <c r="B1441" s="14" t="s">
        <v>2563</v>
      </c>
      <c r="C1441" s="15">
        <v>476470440</v>
      </c>
      <c r="E1441" t="s">
        <v>2705</v>
      </c>
      <c r="F1441" s="15" t="s">
        <v>2563</v>
      </c>
      <c r="G1441" s="15" t="s">
        <v>2234</v>
      </c>
      <c r="H1441" s="16" t="s">
        <v>2706</v>
      </c>
      <c r="I1441" s="16" t="s">
        <v>31</v>
      </c>
      <c r="J1441" s="36">
        <v>61.48</v>
      </c>
      <c r="K1441" t="str">
        <f t="shared" si="45"/>
        <v>，1741215</v>
      </c>
      <c r="L1441" s="37" t="str">
        <f>VLOOKUP(E1441,[2]应付款管理!$A$1:$I$1146,9,0)</f>
        <v>61.48</v>
      </c>
      <c r="M1441">
        <f t="shared" si="46"/>
        <v>0</v>
      </c>
    </row>
    <row r="1442" spans="2:13">
      <c r="B1442" s="14" t="s">
        <v>2563</v>
      </c>
      <c r="C1442" s="15">
        <v>476466388</v>
      </c>
      <c r="E1442" t="s">
        <v>2707</v>
      </c>
      <c r="F1442" s="15" t="s">
        <v>85</v>
      </c>
      <c r="G1442" s="15" t="s">
        <v>43</v>
      </c>
      <c r="H1442" s="16" t="s">
        <v>2708</v>
      </c>
      <c r="I1442" s="16" t="s">
        <v>31</v>
      </c>
      <c r="J1442" s="36">
        <v>428.7</v>
      </c>
      <c r="K1442" t="str">
        <f t="shared" si="45"/>
        <v>，1741193</v>
      </c>
      <c r="L1442" s="37" t="str">
        <f>VLOOKUP(E1442,[2]应付款管理!$A$1:$I$1146,9,0)</f>
        <v>428.7</v>
      </c>
      <c r="M1442">
        <f t="shared" si="46"/>
        <v>0</v>
      </c>
    </row>
    <row r="1443" spans="2:13">
      <c r="B1443" s="14" t="s">
        <v>2563</v>
      </c>
      <c r="C1443" s="15">
        <v>476465244</v>
      </c>
      <c r="E1443" t="s">
        <v>2709</v>
      </c>
      <c r="F1443" s="15" t="s">
        <v>1941</v>
      </c>
      <c r="G1443" s="15" t="s">
        <v>1314</v>
      </c>
      <c r="H1443" s="16" t="s">
        <v>2710</v>
      </c>
      <c r="I1443" s="16" t="s">
        <v>31</v>
      </c>
      <c r="J1443" s="36">
        <v>145.02</v>
      </c>
      <c r="K1443" t="str">
        <f t="shared" si="45"/>
        <v>，1741188</v>
      </c>
      <c r="L1443" s="37" t="str">
        <f>VLOOKUP(E1443,[2]应付款管理!$A$1:$I$1146,9,0)</f>
        <v>145.02</v>
      </c>
      <c r="M1443">
        <f t="shared" si="46"/>
        <v>0</v>
      </c>
    </row>
    <row r="1444" spans="2:13">
      <c r="B1444" s="14" t="s">
        <v>2563</v>
      </c>
      <c r="C1444" s="15">
        <v>476464880</v>
      </c>
      <c r="E1444" t="s">
        <v>2711</v>
      </c>
      <c r="F1444" s="15" t="s">
        <v>2234</v>
      </c>
      <c r="G1444" s="15" t="s">
        <v>1941</v>
      </c>
      <c r="H1444" s="16" t="s">
        <v>2712</v>
      </c>
      <c r="I1444" s="16" t="s">
        <v>31</v>
      </c>
      <c r="J1444" s="36">
        <v>134.59</v>
      </c>
      <c r="K1444" t="str">
        <f t="shared" si="45"/>
        <v>，1741183</v>
      </c>
      <c r="L1444" s="37" t="str">
        <f>VLOOKUP(E1444,[2]应付款管理!$A$1:$I$1146,9,0)</f>
        <v>134.59</v>
      </c>
      <c r="M1444">
        <f t="shared" si="46"/>
        <v>0</v>
      </c>
    </row>
    <row r="1445" spans="2:13">
      <c r="B1445" s="14" t="s">
        <v>2563</v>
      </c>
      <c r="C1445" s="15">
        <v>476462336</v>
      </c>
      <c r="E1445" t="s">
        <v>2713</v>
      </c>
      <c r="F1445" s="15" t="s">
        <v>1603</v>
      </c>
      <c r="G1445" s="15" t="s">
        <v>958</v>
      </c>
      <c r="H1445" s="16" t="s">
        <v>2714</v>
      </c>
      <c r="I1445" s="16" t="s">
        <v>31</v>
      </c>
      <c r="J1445" s="36">
        <v>333.8</v>
      </c>
      <c r="K1445" t="str">
        <f t="shared" si="45"/>
        <v>，1741175</v>
      </c>
      <c r="L1445" s="37" t="str">
        <f>VLOOKUP(E1445,[2]应付款管理!$A$1:$I$1146,9,0)</f>
        <v>333.8</v>
      </c>
      <c r="M1445">
        <f t="shared" si="46"/>
        <v>0</v>
      </c>
    </row>
    <row r="1446" spans="2:13">
      <c r="B1446" s="14" t="s">
        <v>2563</v>
      </c>
      <c r="C1446" s="15">
        <v>476461292</v>
      </c>
      <c r="E1446" t="s">
        <v>2715</v>
      </c>
      <c r="F1446" s="15" t="s">
        <v>2563</v>
      </c>
      <c r="G1446" s="15" t="s">
        <v>2234</v>
      </c>
      <c r="H1446" s="16" t="s">
        <v>2716</v>
      </c>
      <c r="I1446" s="16" t="s">
        <v>31</v>
      </c>
      <c r="J1446" s="36">
        <v>59.28</v>
      </c>
      <c r="K1446" t="str">
        <f t="shared" si="45"/>
        <v>，1741162</v>
      </c>
      <c r="L1446" s="37" t="str">
        <f>VLOOKUP(E1446,[2]应付款管理!$A$1:$I$1146,9,0)</f>
        <v>59.28</v>
      </c>
      <c r="M1446">
        <f t="shared" si="46"/>
        <v>0</v>
      </c>
    </row>
    <row r="1447" spans="2:13">
      <c r="B1447" s="14" t="s">
        <v>2563</v>
      </c>
      <c r="C1447" s="15">
        <v>476460640</v>
      </c>
      <c r="E1447" t="s">
        <v>2717</v>
      </c>
      <c r="F1447" s="15" t="s">
        <v>1941</v>
      </c>
      <c r="G1447" s="15" t="s">
        <v>1603</v>
      </c>
      <c r="H1447" s="16" t="s">
        <v>2718</v>
      </c>
      <c r="I1447" s="16" t="s">
        <v>31</v>
      </c>
      <c r="J1447" s="36">
        <v>90.33</v>
      </c>
      <c r="K1447" t="str">
        <f t="shared" si="45"/>
        <v>，1741157</v>
      </c>
      <c r="L1447" s="37" t="str">
        <f>VLOOKUP(E1447,[2]应付款管理!$A$1:$I$1146,9,0)</f>
        <v>90.33</v>
      </c>
      <c r="M1447">
        <f t="shared" si="46"/>
        <v>0</v>
      </c>
    </row>
    <row r="1448" spans="2:13">
      <c r="B1448" s="14" t="s">
        <v>2563</v>
      </c>
      <c r="C1448" s="15">
        <v>476460364</v>
      </c>
      <c r="E1448" t="s">
        <v>2719</v>
      </c>
      <c r="F1448" s="15" t="s">
        <v>1941</v>
      </c>
      <c r="G1448" s="15" t="s">
        <v>1603</v>
      </c>
      <c r="H1448" s="16" t="s">
        <v>2720</v>
      </c>
      <c r="I1448" s="16" t="s">
        <v>31</v>
      </c>
      <c r="J1448" s="36">
        <v>129.8</v>
      </c>
      <c r="K1448" t="str">
        <f t="shared" si="45"/>
        <v>，1741156</v>
      </c>
      <c r="L1448" s="37" t="str">
        <f>VLOOKUP(E1448,[2]应付款管理!$A$1:$I$1146,9,0)</f>
        <v>129.8</v>
      </c>
      <c r="M1448">
        <f t="shared" si="46"/>
        <v>0</v>
      </c>
    </row>
    <row r="1449" spans="2:13">
      <c r="B1449" s="14" t="s">
        <v>2563</v>
      </c>
      <c r="C1449" s="15">
        <v>476457860</v>
      </c>
      <c r="E1449" t="s">
        <v>2721</v>
      </c>
      <c r="F1449" s="15" t="s">
        <v>1314</v>
      </c>
      <c r="G1449" s="15" t="s">
        <v>958</v>
      </c>
      <c r="H1449" s="16" t="s">
        <v>2722</v>
      </c>
      <c r="I1449" s="16" t="s">
        <v>31</v>
      </c>
      <c r="J1449" s="36">
        <v>87.17</v>
      </c>
      <c r="K1449" t="str">
        <f t="shared" si="45"/>
        <v>，1741143</v>
      </c>
      <c r="L1449" s="37" t="str">
        <f>VLOOKUP(E1449,[2]应付款管理!$A$1:$I$1146,9,0)</f>
        <v>87.17</v>
      </c>
      <c r="M1449">
        <f t="shared" si="46"/>
        <v>0</v>
      </c>
    </row>
    <row r="1450" spans="2:13">
      <c r="B1450" s="14" t="s">
        <v>2563</v>
      </c>
      <c r="C1450" s="15">
        <v>476456828</v>
      </c>
      <c r="E1450" t="s">
        <v>2723</v>
      </c>
      <c r="F1450" s="15" t="s">
        <v>2234</v>
      </c>
      <c r="G1450" s="15" t="s">
        <v>958</v>
      </c>
      <c r="H1450" s="16" t="s">
        <v>2724</v>
      </c>
      <c r="I1450" s="16" t="s">
        <v>31</v>
      </c>
      <c r="J1450" s="36">
        <v>982.8</v>
      </c>
      <c r="K1450" t="str">
        <f t="shared" si="45"/>
        <v>，1741134</v>
      </c>
      <c r="L1450" s="37" t="str">
        <f>VLOOKUP(E1450,[2]应付款管理!$A$1:$I$1146,9,0)</f>
        <v>982.8</v>
      </c>
      <c r="M1450">
        <f t="shared" si="46"/>
        <v>0</v>
      </c>
    </row>
    <row r="1451" spans="2:13">
      <c r="B1451" s="14" t="s">
        <v>2563</v>
      </c>
      <c r="C1451" s="15">
        <v>476455664</v>
      </c>
      <c r="E1451" t="s">
        <v>2725</v>
      </c>
      <c r="F1451" s="15" t="s">
        <v>43</v>
      </c>
      <c r="G1451" s="15" t="s">
        <v>29</v>
      </c>
      <c r="H1451" s="16" t="s">
        <v>2726</v>
      </c>
      <c r="I1451" s="16" t="s">
        <v>31</v>
      </c>
      <c r="J1451" s="36">
        <v>115.6</v>
      </c>
      <c r="K1451" t="str">
        <f t="shared" si="45"/>
        <v>，1741129</v>
      </c>
      <c r="L1451" s="37" t="str">
        <f>VLOOKUP(E1451,[2]应付款管理!$A$1:$I$1146,9,0)</f>
        <v>115.6</v>
      </c>
      <c r="M1451">
        <f t="shared" si="46"/>
        <v>0</v>
      </c>
    </row>
    <row r="1452" spans="2:13">
      <c r="B1452" s="14" t="s">
        <v>2563</v>
      </c>
      <c r="C1452" s="15">
        <v>476452800</v>
      </c>
      <c r="E1452" t="s">
        <v>2727</v>
      </c>
      <c r="F1452" s="15" t="s">
        <v>508</v>
      </c>
      <c r="G1452" s="15" t="s">
        <v>161</v>
      </c>
      <c r="H1452" s="16" t="s">
        <v>2728</v>
      </c>
      <c r="I1452" s="16" t="s">
        <v>31</v>
      </c>
      <c r="J1452" s="36">
        <v>109.62</v>
      </c>
      <c r="K1452" t="str">
        <f t="shared" si="45"/>
        <v>，1741110</v>
      </c>
      <c r="L1452" s="37" t="str">
        <f>VLOOKUP(E1452,[2]应付款管理!$A$1:$I$1146,9,0)</f>
        <v>109.62</v>
      </c>
      <c r="M1452">
        <f t="shared" si="46"/>
        <v>0</v>
      </c>
    </row>
    <row r="1453" spans="2:13">
      <c r="B1453" s="14" t="s">
        <v>2563</v>
      </c>
      <c r="C1453" s="15">
        <v>476450348</v>
      </c>
      <c r="E1453" t="s">
        <v>2729</v>
      </c>
      <c r="F1453" s="15" t="s">
        <v>2563</v>
      </c>
      <c r="G1453" s="15" t="s">
        <v>1941</v>
      </c>
      <c r="H1453" s="16" t="s">
        <v>2544</v>
      </c>
      <c r="I1453" s="16" t="s">
        <v>31</v>
      </c>
      <c r="J1453" s="36">
        <v>75.15</v>
      </c>
      <c r="K1453" t="str">
        <f t="shared" si="45"/>
        <v>，1741102</v>
      </c>
      <c r="L1453" s="37" t="str">
        <f>VLOOKUP(E1453,[2]应付款管理!$A$1:$I$1146,9,0)</f>
        <v>75.16</v>
      </c>
      <c r="M1453">
        <f t="shared" si="46"/>
        <v>0.00999999999999091</v>
      </c>
    </row>
    <row r="1454" spans="2:13">
      <c r="B1454" s="14" t="s">
        <v>2563</v>
      </c>
      <c r="C1454" s="15">
        <v>476447428</v>
      </c>
      <c r="E1454" t="s">
        <v>2730</v>
      </c>
      <c r="F1454" s="15" t="s">
        <v>1603</v>
      </c>
      <c r="G1454" s="15" t="s">
        <v>264</v>
      </c>
      <c r="H1454" s="16" t="s">
        <v>2731</v>
      </c>
      <c r="I1454" s="16" t="s">
        <v>31</v>
      </c>
      <c r="J1454" s="36">
        <v>175.96</v>
      </c>
      <c r="K1454" t="str">
        <f t="shared" si="45"/>
        <v>，1741095</v>
      </c>
      <c r="L1454" s="37" t="str">
        <f>VLOOKUP(E1454,[2]应付款管理!$A$1:$I$1146,9,0)</f>
        <v>175.96</v>
      </c>
      <c r="M1454">
        <f t="shared" si="46"/>
        <v>0</v>
      </c>
    </row>
    <row r="1455" spans="2:13">
      <c r="B1455" s="14" t="s">
        <v>2563</v>
      </c>
      <c r="C1455" s="15">
        <v>476445412</v>
      </c>
      <c r="E1455" t="s">
        <v>2732</v>
      </c>
      <c r="F1455" s="15" t="s">
        <v>2563</v>
      </c>
      <c r="G1455" s="15" t="s">
        <v>1941</v>
      </c>
      <c r="H1455" s="16" t="s">
        <v>2733</v>
      </c>
      <c r="I1455" s="16" t="s">
        <v>31</v>
      </c>
      <c r="J1455" s="36">
        <v>100.64</v>
      </c>
      <c r="K1455" t="str">
        <f t="shared" si="45"/>
        <v>，1741082</v>
      </c>
      <c r="L1455" s="37" t="str">
        <f>VLOOKUP(E1455,[2]应付款管理!$A$1:$I$1146,9,0)</f>
        <v>100.64</v>
      </c>
      <c r="M1455">
        <f t="shared" si="46"/>
        <v>0</v>
      </c>
    </row>
    <row r="1456" spans="2:13">
      <c r="B1456" s="14" t="s">
        <v>2563</v>
      </c>
      <c r="C1456" s="15">
        <v>476442448</v>
      </c>
      <c r="E1456" t="s">
        <v>2734</v>
      </c>
      <c r="F1456" s="15" t="s">
        <v>2563</v>
      </c>
      <c r="G1456" s="15" t="s">
        <v>2234</v>
      </c>
      <c r="H1456" s="16" t="s">
        <v>2735</v>
      </c>
      <c r="I1456" s="16" t="s">
        <v>31</v>
      </c>
      <c r="J1456" s="36">
        <v>80.07</v>
      </c>
      <c r="K1456" t="str">
        <f t="shared" si="45"/>
        <v>，1741062</v>
      </c>
      <c r="L1456" s="37" t="str">
        <f>VLOOKUP(E1456,[2]应付款管理!$A$1:$I$1146,9,0)</f>
        <v>80.07</v>
      </c>
      <c r="M1456">
        <f t="shared" si="46"/>
        <v>0</v>
      </c>
    </row>
    <row r="1457" spans="2:13">
      <c r="B1457" s="14" t="s">
        <v>2563</v>
      </c>
      <c r="C1457" s="15">
        <v>476441700</v>
      </c>
      <c r="E1457" t="s">
        <v>2736</v>
      </c>
      <c r="F1457" s="15" t="s">
        <v>2563</v>
      </c>
      <c r="G1457" s="15" t="s">
        <v>2234</v>
      </c>
      <c r="H1457" s="16" t="s">
        <v>2737</v>
      </c>
      <c r="I1457" s="16" t="s">
        <v>31</v>
      </c>
      <c r="J1457" s="36">
        <v>86.31</v>
      </c>
      <c r="K1457" t="str">
        <f t="shared" si="45"/>
        <v>，1741057</v>
      </c>
      <c r="L1457" s="37" t="str">
        <f>VLOOKUP(E1457,[2]应付款管理!$A$1:$I$1146,9,0)</f>
        <v>86.31</v>
      </c>
      <c r="M1457">
        <f t="shared" si="46"/>
        <v>0</v>
      </c>
    </row>
    <row r="1458" spans="2:13">
      <c r="B1458" s="14" t="s">
        <v>2563</v>
      </c>
      <c r="C1458" s="15">
        <v>476438344</v>
      </c>
      <c r="E1458" t="s">
        <v>2738</v>
      </c>
      <c r="F1458" s="15" t="s">
        <v>2563</v>
      </c>
      <c r="G1458" s="15" t="s">
        <v>2234</v>
      </c>
      <c r="H1458" s="16" t="s">
        <v>2739</v>
      </c>
      <c r="I1458" s="16" t="s">
        <v>31</v>
      </c>
      <c r="J1458" s="36">
        <v>80.65</v>
      </c>
      <c r="K1458" t="str">
        <f t="shared" si="45"/>
        <v>，1741043</v>
      </c>
      <c r="L1458" s="37" t="str">
        <f>VLOOKUP(E1458,[2]应付款管理!$A$1:$I$1146,9,0)</f>
        <v>80.65</v>
      </c>
      <c r="M1458">
        <f t="shared" si="46"/>
        <v>0</v>
      </c>
    </row>
    <row r="1459" spans="2:13">
      <c r="B1459" s="14" t="s">
        <v>2563</v>
      </c>
      <c r="C1459" s="15">
        <v>476436300</v>
      </c>
      <c r="E1459" t="s">
        <v>2740</v>
      </c>
      <c r="F1459" s="15" t="s">
        <v>2563</v>
      </c>
      <c r="G1459" s="15" t="s">
        <v>2234</v>
      </c>
      <c r="H1459" s="16" t="s">
        <v>2741</v>
      </c>
      <c r="I1459" s="16" t="s">
        <v>31</v>
      </c>
      <c r="J1459" s="36">
        <v>32.06</v>
      </c>
      <c r="K1459" t="str">
        <f t="shared" si="45"/>
        <v>，1741029</v>
      </c>
      <c r="L1459" s="37" t="str">
        <f>VLOOKUP(E1459,[2]应付款管理!$A$1:$I$1146,9,0)</f>
        <v>32.06</v>
      </c>
      <c r="M1459">
        <f t="shared" si="46"/>
        <v>0</v>
      </c>
    </row>
    <row r="1460" spans="2:13">
      <c r="B1460" s="14" t="s">
        <v>2563</v>
      </c>
      <c r="C1460" s="15">
        <v>476435468</v>
      </c>
      <c r="E1460" t="s">
        <v>2742</v>
      </c>
      <c r="F1460" s="15" t="s">
        <v>508</v>
      </c>
      <c r="G1460" s="15" t="s">
        <v>161</v>
      </c>
      <c r="H1460" s="16" t="s">
        <v>2743</v>
      </c>
      <c r="I1460" s="16" t="s">
        <v>31</v>
      </c>
      <c r="J1460" s="36">
        <v>517.28</v>
      </c>
      <c r="K1460" t="str">
        <f t="shared" si="45"/>
        <v>，1741026</v>
      </c>
      <c r="L1460" s="37" t="str">
        <f>VLOOKUP(E1460,[2]应付款管理!$A$1:$I$1146,9,0)</f>
        <v>517.28</v>
      </c>
      <c r="M1460">
        <f t="shared" si="46"/>
        <v>0</v>
      </c>
    </row>
    <row r="1461" spans="2:13">
      <c r="B1461" s="14" t="s">
        <v>2563</v>
      </c>
      <c r="C1461" s="15">
        <v>476433644</v>
      </c>
      <c r="E1461" t="s">
        <v>2744</v>
      </c>
      <c r="F1461" s="15" t="s">
        <v>85</v>
      </c>
      <c r="G1461" s="15" t="s">
        <v>43</v>
      </c>
      <c r="H1461" s="16" t="s">
        <v>2745</v>
      </c>
      <c r="I1461" s="16" t="s">
        <v>31</v>
      </c>
      <c r="J1461" s="36">
        <v>100.08</v>
      </c>
      <c r="K1461" t="str">
        <f t="shared" si="45"/>
        <v>，1741021</v>
      </c>
      <c r="L1461" s="37" t="str">
        <f>VLOOKUP(E1461,[2]应付款管理!$A$1:$I$1146,9,0)</f>
        <v>100.08</v>
      </c>
      <c r="M1461">
        <f t="shared" si="46"/>
        <v>0</v>
      </c>
    </row>
    <row r="1462" spans="2:13">
      <c r="B1462" s="14" t="s">
        <v>2563</v>
      </c>
      <c r="C1462" s="15">
        <v>476431168</v>
      </c>
      <c r="E1462" t="s">
        <v>2746</v>
      </c>
      <c r="F1462" s="15" t="s">
        <v>2563</v>
      </c>
      <c r="G1462" s="15" t="s">
        <v>1941</v>
      </c>
      <c r="H1462" s="16" t="s">
        <v>1203</v>
      </c>
      <c r="I1462" s="16" t="s">
        <v>31</v>
      </c>
      <c r="J1462" s="36">
        <v>76</v>
      </c>
      <c r="K1462" t="str">
        <f t="shared" si="45"/>
        <v>，1741009</v>
      </c>
      <c r="L1462" s="37" t="str">
        <f>VLOOKUP(E1462,[2]应付款管理!$A$1:$I$1146,9,0)</f>
        <v>76</v>
      </c>
      <c r="M1462">
        <f t="shared" si="46"/>
        <v>0</v>
      </c>
    </row>
    <row r="1463" spans="2:13">
      <c r="B1463" s="14" t="s">
        <v>2563</v>
      </c>
      <c r="C1463" s="15">
        <v>476429424</v>
      </c>
      <c r="E1463" t="s">
        <v>2747</v>
      </c>
      <c r="F1463" s="15" t="s">
        <v>2563</v>
      </c>
      <c r="G1463" s="15" t="s">
        <v>2234</v>
      </c>
      <c r="H1463" s="16" t="s">
        <v>2748</v>
      </c>
      <c r="I1463" s="16" t="s">
        <v>31</v>
      </c>
      <c r="J1463" s="36">
        <v>19.3</v>
      </c>
      <c r="K1463" t="str">
        <f t="shared" si="45"/>
        <v>，1740997</v>
      </c>
      <c r="L1463" s="37" t="str">
        <f>VLOOKUP(E1463,[2]应付款管理!$A$1:$I$1146,9,0)</f>
        <v>19.3</v>
      </c>
      <c r="M1463">
        <f t="shared" si="46"/>
        <v>0</v>
      </c>
    </row>
    <row r="1464" spans="2:13">
      <c r="B1464" s="14" t="s">
        <v>2563</v>
      </c>
      <c r="C1464" s="15">
        <v>476426288</v>
      </c>
      <c r="E1464" t="s">
        <v>2749</v>
      </c>
      <c r="F1464" s="15" t="s">
        <v>2563</v>
      </c>
      <c r="G1464" s="15" t="s">
        <v>1314</v>
      </c>
      <c r="H1464" s="16" t="s">
        <v>2750</v>
      </c>
      <c r="I1464" s="16" t="s">
        <v>31</v>
      </c>
      <c r="J1464" s="36">
        <v>73.66</v>
      </c>
      <c r="K1464" t="str">
        <f t="shared" si="45"/>
        <v>，1740986</v>
      </c>
      <c r="L1464" s="37" t="str">
        <f>VLOOKUP(E1464,[2]应付款管理!$A$1:$I$1146,9,0)</f>
        <v>73.68</v>
      </c>
      <c r="M1464">
        <f t="shared" si="46"/>
        <v>0.0200000000000102</v>
      </c>
    </row>
    <row r="1465" spans="2:13">
      <c r="B1465" s="14" t="s">
        <v>2563</v>
      </c>
      <c r="C1465" s="15">
        <v>476421604</v>
      </c>
      <c r="E1465" t="s">
        <v>2751</v>
      </c>
      <c r="F1465" s="15" t="s">
        <v>2563</v>
      </c>
      <c r="G1465" s="15" t="s">
        <v>2234</v>
      </c>
      <c r="H1465" s="16" t="s">
        <v>2752</v>
      </c>
      <c r="I1465" s="16" t="s">
        <v>31</v>
      </c>
      <c r="J1465" s="36">
        <v>96.41</v>
      </c>
      <c r="K1465" t="str">
        <f t="shared" si="45"/>
        <v>，1740966</v>
      </c>
      <c r="L1465" s="37" t="str">
        <f>VLOOKUP(E1465,[2]应付款管理!$A$1:$I$1146,9,0)</f>
        <v>96.41</v>
      </c>
      <c r="M1465">
        <f t="shared" si="46"/>
        <v>0</v>
      </c>
    </row>
    <row r="1466" spans="2:13">
      <c r="B1466" s="14" t="s">
        <v>2563</v>
      </c>
      <c r="C1466" s="15">
        <v>476420108</v>
      </c>
      <c r="E1466" t="s">
        <v>2753</v>
      </c>
      <c r="F1466" s="15" t="s">
        <v>2563</v>
      </c>
      <c r="G1466" s="15" t="s">
        <v>1941</v>
      </c>
      <c r="H1466" s="16" t="s">
        <v>2754</v>
      </c>
      <c r="I1466" s="16" t="s">
        <v>31</v>
      </c>
      <c r="J1466" s="36">
        <v>190.76</v>
      </c>
      <c r="K1466" t="str">
        <f t="shared" si="45"/>
        <v>，1740960</v>
      </c>
      <c r="L1466" s="37" t="str">
        <f>VLOOKUP(E1466,[2]应付款管理!$A$1:$I$1146,9,0)</f>
        <v>190.76</v>
      </c>
      <c r="M1466">
        <f t="shared" si="46"/>
        <v>0</v>
      </c>
    </row>
    <row r="1467" spans="2:13">
      <c r="B1467" s="14" t="s">
        <v>2563</v>
      </c>
      <c r="C1467" s="15">
        <v>476419864</v>
      </c>
      <c r="E1467" t="s">
        <v>2755</v>
      </c>
      <c r="F1467" s="15" t="s">
        <v>2563</v>
      </c>
      <c r="G1467" s="15" t="s">
        <v>1314</v>
      </c>
      <c r="H1467" s="16" t="s">
        <v>2756</v>
      </c>
      <c r="I1467" s="16" t="s">
        <v>31</v>
      </c>
      <c r="J1467" s="36">
        <v>114.76</v>
      </c>
      <c r="K1467" t="str">
        <f t="shared" si="45"/>
        <v>，1740957</v>
      </c>
      <c r="L1467" s="37" t="str">
        <f>VLOOKUP(E1467,[2]应付款管理!$A$1:$I$1146,9,0)</f>
        <v>114.76</v>
      </c>
      <c r="M1467">
        <f t="shared" si="46"/>
        <v>0</v>
      </c>
    </row>
    <row r="1468" spans="2:13">
      <c r="B1468" s="14" t="s">
        <v>2563</v>
      </c>
      <c r="C1468" s="15">
        <v>476414600</v>
      </c>
      <c r="E1468" t="s">
        <v>2757</v>
      </c>
      <c r="F1468" s="15" t="s">
        <v>2563</v>
      </c>
      <c r="G1468" s="15" t="s">
        <v>2234</v>
      </c>
      <c r="H1468" s="16" t="s">
        <v>2758</v>
      </c>
      <c r="I1468" s="16" t="s">
        <v>31</v>
      </c>
      <c r="J1468" s="36">
        <v>78.59</v>
      </c>
      <c r="K1468" t="str">
        <f t="shared" si="45"/>
        <v>，1740934</v>
      </c>
      <c r="L1468" s="37" t="str">
        <f>VLOOKUP(E1468,[2]应付款管理!$A$1:$I$1146,9,0)</f>
        <v>78.59</v>
      </c>
      <c r="M1468">
        <f t="shared" si="46"/>
        <v>0</v>
      </c>
    </row>
    <row r="1469" spans="2:13">
      <c r="B1469" s="14" t="s">
        <v>2563</v>
      </c>
      <c r="C1469" s="15">
        <v>476411308</v>
      </c>
      <c r="E1469" t="s">
        <v>2759</v>
      </c>
      <c r="F1469" s="15" t="s">
        <v>2563</v>
      </c>
      <c r="G1469" s="15" t="s">
        <v>2234</v>
      </c>
      <c r="H1469" s="16" t="s">
        <v>2760</v>
      </c>
      <c r="I1469" s="16" t="s">
        <v>31</v>
      </c>
      <c r="J1469" s="36">
        <v>30.47</v>
      </c>
      <c r="K1469" t="str">
        <f t="shared" si="45"/>
        <v>，1740918</v>
      </c>
      <c r="L1469" s="37" t="str">
        <f>VLOOKUP(E1469,[2]应付款管理!$A$1:$I$1146,9,0)</f>
        <v>30.47</v>
      </c>
      <c r="M1469">
        <f t="shared" si="46"/>
        <v>0</v>
      </c>
    </row>
    <row r="1470" spans="2:13">
      <c r="B1470" s="14" t="s">
        <v>2563</v>
      </c>
      <c r="C1470" s="15">
        <v>476408456</v>
      </c>
      <c r="E1470" t="s">
        <v>2761</v>
      </c>
      <c r="F1470" s="15" t="s">
        <v>2563</v>
      </c>
      <c r="G1470" s="15" t="s">
        <v>2234</v>
      </c>
      <c r="H1470" s="16" t="s">
        <v>2762</v>
      </c>
      <c r="I1470" s="16" t="s">
        <v>31</v>
      </c>
      <c r="J1470" s="36">
        <v>39.25</v>
      </c>
      <c r="K1470" t="str">
        <f t="shared" si="45"/>
        <v>，1740903</v>
      </c>
      <c r="L1470" s="37" t="str">
        <f>VLOOKUP(E1470,[2]应付款管理!$A$1:$I$1146,9,0)</f>
        <v>39.25</v>
      </c>
      <c r="M1470">
        <f t="shared" si="46"/>
        <v>0</v>
      </c>
    </row>
    <row r="1471" spans="2:13">
      <c r="B1471" s="14" t="s">
        <v>2563</v>
      </c>
      <c r="C1471" s="15">
        <v>476406328</v>
      </c>
      <c r="E1471" t="s">
        <v>2763</v>
      </c>
      <c r="F1471" s="15" t="s">
        <v>2234</v>
      </c>
      <c r="G1471" s="15" t="s">
        <v>1603</v>
      </c>
      <c r="H1471" s="16" t="s">
        <v>2764</v>
      </c>
      <c r="I1471" s="16" t="s">
        <v>31</v>
      </c>
      <c r="J1471" s="36">
        <v>130.44</v>
      </c>
      <c r="K1471" t="str">
        <f t="shared" si="45"/>
        <v>，1740890</v>
      </c>
      <c r="L1471" s="37" t="str">
        <f>VLOOKUP(E1471,[2]应付款管理!$A$1:$I$1146,9,0)</f>
        <v>130.44</v>
      </c>
      <c r="M1471">
        <f t="shared" si="46"/>
        <v>0</v>
      </c>
    </row>
    <row r="1472" spans="2:13">
      <c r="B1472" s="14" t="s">
        <v>2563</v>
      </c>
      <c r="C1472" s="15">
        <v>476405560</v>
      </c>
      <c r="E1472" t="s">
        <v>2765</v>
      </c>
      <c r="F1472" s="15" t="s">
        <v>1314</v>
      </c>
      <c r="G1472" s="15" t="s">
        <v>264</v>
      </c>
      <c r="H1472" s="16" t="s">
        <v>2766</v>
      </c>
      <c r="I1472" s="16" t="s">
        <v>31</v>
      </c>
      <c r="J1472" s="36">
        <v>223.92</v>
      </c>
      <c r="K1472" t="str">
        <f t="shared" si="45"/>
        <v>，1740886</v>
      </c>
      <c r="L1472" s="37" t="str">
        <f>VLOOKUP(E1472,[2]应付款管理!$A$1:$I$1146,9,0)</f>
        <v>223.92</v>
      </c>
      <c r="M1472">
        <f t="shared" si="46"/>
        <v>0</v>
      </c>
    </row>
    <row r="1473" spans="2:13">
      <c r="B1473" s="14" t="s">
        <v>2563</v>
      </c>
      <c r="C1473" s="15">
        <v>476405268</v>
      </c>
      <c r="E1473" t="s">
        <v>2767</v>
      </c>
      <c r="F1473" s="15" t="s">
        <v>2563</v>
      </c>
      <c r="G1473" s="15" t="s">
        <v>2234</v>
      </c>
      <c r="H1473" s="16" t="s">
        <v>2768</v>
      </c>
      <c r="I1473" s="16" t="s">
        <v>31</v>
      </c>
      <c r="J1473" s="36">
        <v>19.46</v>
      </c>
      <c r="K1473" t="str">
        <f t="shared" si="45"/>
        <v>，1740881</v>
      </c>
      <c r="L1473" s="37" t="str">
        <f>VLOOKUP(E1473,[2]应付款管理!$A$1:$I$1146,9,0)</f>
        <v>19.46</v>
      </c>
      <c r="M1473">
        <f t="shared" si="46"/>
        <v>0</v>
      </c>
    </row>
    <row r="1474" spans="2:13">
      <c r="B1474" s="14" t="s">
        <v>2563</v>
      </c>
      <c r="C1474" s="15">
        <v>476405144</v>
      </c>
      <c r="E1474" t="s">
        <v>2769</v>
      </c>
      <c r="F1474" s="15" t="s">
        <v>1603</v>
      </c>
      <c r="G1474" s="15" t="s">
        <v>161</v>
      </c>
      <c r="H1474" s="16" t="s">
        <v>2770</v>
      </c>
      <c r="I1474" s="16" t="s">
        <v>31</v>
      </c>
      <c r="J1474" s="38">
        <v>1244.9</v>
      </c>
      <c r="K1474" t="str">
        <f t="shared" si="45"/>
        <v>，1740880</v>
      </c>
      <c r="L1474" s="37" t="str">
        <f>VLOOKUP(E1474,[2]应付款管理!$A$1:$I$1146,9,0)</f>
        <v>1244.9</v>
      </c>
      <c r="M1474">
        <f t="shared" si="46"/>
        <v>0</v>
      </c>
    </row>
    <row r="1475" spans="2:13">
      <c r="B1475" s="14" t="s">
        <v>2563</v>
      </c>
      <c r="C1475" s="15">
        <v>476404712</v>
      </c>
      <c r="E1475" t="s">
        <v>2771</v>
      </c>
      <c r="F1475" s="15" t="s">
        <v>2563</v>
      </c>
      <c r="G1475" s="15" t="s">
        <v>2234</v>
      </c>
      <c r="H1475" s="16" t="s">
        <v>2772</v>
      </c>
      <c r="I1475" s="16" t="s">
        <v>31</v>
      </c>
      <c r="J1475" s="36">
        <v>47.54</v>
      </c>
      <c r="K1475" t="str">
        <f t="shared" si="45"/>
        <v>，1740877</v>
      </c>
      <c r="L1475" s="37" t="str">
        <f>VLOOKUP(E1475,[2]应付款管理!$A$1:$I$1146,9,0)</f>
        <v>47.54</v>
      </c>
      <c r="M1475">
        <f t="shared" si="46"/>
        <v>0</v>
      </c>
    </row>
    <row r="1476" spans="2:13">
      <c r="B1476" s="14" t="s">
        <v>2563</v>
      </c>
      <c r="C1476" s="15">
        <v>476404628</v>
      </c>
      <c r="E1476" t="s">
        <v>2773</v>
      </c>
      <c r="F1476" s="15" t="s">
        <v>1941</v>
      </c>
      <c r="G1476" s="15" t="s">
        <v>1603</v>
      </c>
      <c r="H1476" s="16" t="s">
        <v>2774</v>
      </c>
      <c r="I1476" s="16" t="s">
        <v>31</v>
      </c>
      <c r="J1476" s="36">
        <v>43.04</v>
      </c>
      <c r="K1476" t="str">
        <f t="shared" si="45"/>
        <v>，1740875</v>
      </c>
      <c r="L1476" s="37" t="str">
        <f>VLOOKUP(E1476,[2]应付款管理!$A$1:$I$1146,9,0)</f>
        <v>43.04</v>
      </c>
      <c r="M1476">
        <f t="shared" si="46"/>
        <v>0</v>
      </c>
    </row>
    <row r="1477" spans="2:13">
      <c r="B1477" s="14" t="s">
        <v>2563</v>
      </c>
      <c r="C1477" s="15">
        <v>476397396</v>
      </c>
      <c r="E1477" t="s">
        <v>2775</v>
      </c>
      <c r="F1477" s="15" t="s">
        <v>1603</v>
      </c>
      <c r="G1477" s="15" t="s">
        <v>958</v>
      </c>
      <c r="H1477" s="16" t="s">
        <v>2199</v>
      </c>
      <c r="I1477" s="16" t="s">
        <v>31</v>
      </c>
      <c r="J1477" s="36">
        <v>91.5</v>
      </c>
      <c r="K1477" t="str">
        <f t="shared" si="45"/>
        <v>，1740835</v>
      </c>
      <c r="L1477" s="37" t="str">
        <f>VLOOKUP(E1477,[2]应付款管理!$A$1:$I$1146,9,0)</f>
        <v>91.5</v>
      </c>
      <c r="M1477">
        <f t="shared" si="46"/>
        <v>0</v>
      </c>
    </row>
    <row r="1478" spans="2:13">
      <c r="B1478" s="14" t="s">
        <v>2563</v>
      </c>
      <c r="C1478" s="15">
        <v>476395740</v>
      </c>
      <c r="E1478" t="s">
        <v>2776</v>
      </c>
      <c r="F1478" s="15" t="s">
        <v>2563</v>
      </c>
      <c r="G1478" s="15" t="s">
        <v>2234</v>
      </c>
      <c r="H1478" s="16" t="s">
        <v>2777</v>
      </c>
      <c r="I1478" s="16" t="s">
        <v>31</v>
      </c>
      <c r="J1478" s="36">
        <v>33.74</v>
      </c>
      <c r="K1478" t="str">
        <f t="shared" si="45"/>
        <v>，1740827</v>
      </c>
      <c r="L1478" s="37" t="str">
        <f>VLOOKUP(E1478,[2]应付款管理!$A$1:$I$1146,9,0)</f>
        <v>33.74</v>
      </c>
      <c r="M1478">
        <f t="shared" si="46"/>
        <v>0</v>
      </c>
    </row>
    <row r="1479" spans="2:13">
      <c r="B1479" s="14" t="s">
        <v>2563</v>
      </c>
      <c r="C1479" s="15">
        <v>476395484</v>
      </c>
      <c r="E1479" t="s">
        <v>2778</v>
      </c>
      <c r="F1479" s="15" t="s">
        <v>1941</v>
      </c>
      <c r="G1479" s="15" t="s">
        <v>1603</v>
      </c>
      <c r="H1479" s="16" t="s">
        <v>2779</v>
      </c>
      <c r="I1479" s="16" t="s">
        <v>31</v>
      </c>
      <c r="J1479" s="36">
        <v>84.84</v>
      </c>
      <c r="K1479" t="str">
        <f t="shared" si="45"/>
        <v>，1740825</v>
      </c>
      <c r="L1479" s="37" t="str">
        <f>VLOOKUP(E1479,[2]应付款管理!$A$1:$I$1146,9,0)</f>
        <v>84.84</v>
      </c>
      <c r="M1479">
        <f t="shared" si="46"/>
        <v>0</v>
      </c>
    </row>
    <row r="1480" spans="2:13">
      <c r="B1480" s="14" t="s">
        <v>2563</v>
      </c>
      <c r="C1480" s="15">
        <v>476394704</v>
      </c>
      <c r="E1480" t="s">
        <v>2780</v>
      </c>
      <c r="F1480" s="15" t="s">
        <v>2563</v>
      </c>
      <c r="G1480" s="15" t="s">
        <v>1603</v>
      </c>
      <c r="H1480" s="16" t="s">
        <v>2781</v>
      </c>
      <c r="I1480" s="16" t="s">
        <v>31</v>
      </c>
      <c r="J1480" s="36">
        <v>59.07</v>
      </c>
      <c r="K1480" t="str">
        <f t="shared" si="45"/>
        <v>，1740820</v>
      </c>
      <c r="L1480" s="37" t="str">
        <f>VLOOKUP(E1480,[2]应付款管理!$A$1:$I$1146,9,0)</f>
        <v>59.07</v>
      </c>
      <c r="M1480">
        <f t="shared" si="46"/>
        <v>0</v>
      </c>
    </row>
    <row r="1481" spans="2:13">
      <c r="B1481" s="14" t="s">
        <v>2563</v>
      </c>
      <c r="C1481" s="15">
        <v>476392940</v>
      </c>
      <c r="E1481" t="s">
        <v>2782</v>
      </c>
      <c r="F1481" s="15" t="s">
        <v>2563</v>
      </c>
      <c r="G1481" s="15" t="s">
        <v>2234</v>
      </c>
      <c r="H1481" s="16" t="s">
        <v>2783</v>
      </c>
      <c r="I1481" s="16" t="s">
        <v>31</v>
      </c>
      <c r="J1481" s="36">
        <v>34.43</v>
      </c>
      <c r="K1481" t="str">
        <f t="shared" si="45"/>
        <v>，1740807</v>
      </c>
      <c r="L1481" s="37" t="str">
        <f>VLOOKUP(E1481,[2]应付款管理!$A$1:$I$1146,9,0)</f>
        <v>34.43</v>
      </c>
      <c r="M1481">
        <f t="shared" si="46"/>
        <v>0</v>
      </c>
    </row>
    <row r="1482" spans="2:13">
      <c r="B1482" s="14" t="s">
        <v>2563</v>
      </c>
      <c r="C1482" s="15">
        <v>476392740</v>
      </c>
      <c r="E1482" t="s">
        <v>2784</v>
      </c>
      <c r="F1482" s="15" t="s">
        <v>2234</v>
      </c>
      <c r="G1482" s="15" t="s">
        <v>1941</v>
      </c>
      <c r="H1482" s="16" t="s">
        <v>2785</v>
      </c>
      <c r="I1482" s="16" t="s">
        <v>31</v>
      </c>
      <c r="J1482" s="36">
        <v>241.98</v>
      </c>
      <c r="K1482" t="str">
        <f t="shared" si="45"/>
        <v>，1740805</v>
      </c>
      <c r="L1482" s="37" t="str">
        <f>VLOOKUP(E1482,[2]应付款管理!$A$1:$I$1146,9,0)</f>
        <v>241.98</v>
      </c>
      <c r="M1482">
        <f t="shared" si="46"/>
        <v>0</v>
      </c>
    </row>
    <row r="1483" spans="2:13">
      <c r="B1483" s="14" t="s">
        <v>2563</v>
      </c>
      <c r="C1483" s="15">
        <v>476391936</v>
      </c>
      <c r="E1483" t="s">
        <v>2786</v>
      </c>
      <c r="F1483" s="15" t="s">
        <v>508</v>
      </c>
      <c r="G1483" s="15" t="s">
        <v>264</v>
      </c>
      <c r="H1483" s="16" t="s">
        <v>2787</v>
      </c>
      <c r="I1483" s="16" t="s">
        <v>31</v>
      </c>
      <c r="J1483" s="36">
        <v>95.64</v>
      </c>
      <c r="K1483" t="str">
        <f t="shared" si="45"/>
        <v>，1740799</v>
      </c>
      <c r="L1483" s="37" t="str">
        <f>VLOOKUP(E1483,[2]应付款管理!$A$1:$I$1146,9,0)</f>
        <v>95.64</v>
      </c>
      <c r="M1483">
        <f t="shared" si="46"/>
        <v>0</v>
      </c>
    </row>
    <row r="1484" spans="2:13">
      <c r="B1484" s="14" t="s">
        <v>2563</v>
      </c>
      <c r="C1484" s="15">
        <v>476391888</v>
      </c>
      <c r="E1484" t="s">
        <v>2788</v>
      </c>
      <c r="F1484" s="15" t="s">
        <v>2563</v>
      </c>
      <c r="G1484" s="15" t="s">
        <v>2234</v>
      </c>
      <c r="H1484" s="16" t="s">
        <v>2162</v>
      </c>
      <c r="I1484" s="16" t="s">
        <v>31</v>
      </c>
      <c r="J1484" s="36">
        <v>52.17</v>
      </c>
      <c r="K1484" t="str">
        <f t="shared" si="45"/>
        <v>，1740798</v>
      </c>
      <c r="L1484" s="37" t="str">
        <f>VLOOKUP(E1484,[2]应付款管理!$A$1:$I$1146,9,0)</f>
        <v>52.17</v>
      </c>
      <c r="M1484">
        <f t="shared" si="46"/>
        <v>0</v>
      </c>
    </row>
    <row r="1485" spans="2:13">
      <c r="B1485" s="14" t="s">
        <v>2563</v>
      </c>
      <c r="C1485" s="15">
        <v>476390708</v>
      </c>
      <c r="E1485" t="s">
        <v>2789</v>
      </c>
      <c r="F1485" s="15" t="s">
        <v>2234</v>
      </c>
      <c r="G1485" s="15" t="s">
        <v>1941</v>
      </c>
      <c r="H1485" s="16" t="s">
        <v>1657</v>
      </c>
      <c r="I1485" s="16" t="s">
        <v>31</v>
      </c>
      <c r="J1485" s="36">
        <v>53.22</v>
      </c>
      <c r="K1485" t="str">
        <f t="shared" si="45"/>
        <v>，1740793</v>
      </c>
      <c r="L1485" s="37" t="str">
        <f>VLOOKUP(E1485,[2]应付款管理!$A$1:$I$1146,9,0)</f>
        <v>53.22</v>
      </c>
      <c r="M1485">
        <f t="shared" si="46"/>
        <v>0</v>
      </c>
    </row>
    <row r="1486" spans="2:13">
      <c r="B1486" s="14" t="s">
        <v>2563</v>
      </c>
      <c r="C1486" s="15">
        <v>476389564</v>
      </c>
      <c r="E1486" t="s">
        <v>2790</v>
      </c>
      <c r="F1486" s="15" t="s">
        <v>2563</v>
      </c>
      <c r="G1486" s="15" t="s">
        <v>2234</v>
      </c>
      <c r="H1486" s="16" t="s">
        <v>2791</v>
      </c>
      <c r="I1486" s="16" t="s">
        <v>31</v>
      </c>
      <c r="J1486" s="36">
        <v>42.32</v>
      </c>
      <c r="K1486" t="str">
        <f t="shared" si="45"/>
        <v>，1740783</v>
      </c>
      <c r="L1486" s="37" t="str">
        <f>VLOOKUP(E1486,[2]应付款管理!$A$1:$I$1146,9,0)</f>
        <v>42.32</v>
      </c>
      <c r="M1486">
        <f t="shared" si="46"/>
        <v>0</v>
      </c>
    </row>
    <row r="1487" spans="2:13">
      <c r="B1487" s="14" t="s">
        <v>2563</v>
      </c>
      <c r="C1487" s="15">
        <v>476388176</v>
      </c>
      <c r="E1487" t="s">
        <v>2792</v>
      </c>
      <c r="F1487" s="15" t="s">
        <v>85</v>
      </c>
      <c r="G1487" s="15" t="s">
        <v>29</v>
      </c>
      <c r="H1487" s="16" t="s">
        <v>2793</v>
      </c>
      <c r="I1487" s="16" t="s">
        <v>31</v>
      </c>
      <c r="J1487" s="36">
        <v>173.75</v>
      </c>
      <c r="K1487" t="str">
        <f t="shared" si="45"/>
        <v>，1740777</v>
      </c>
      <c r="L1487" s="37" t="str">
        <f>VLOOKUP(E1487,[2]应付款管理!$A$1:$I$1146,9,0)</f>
        <v>173.76</v>
      </c>
      <c r="M1487">
        <f t="shared" si="46"/>
        <v>0.00999999999999091</v>
      </c>
    </row>
    <row r="1488" spans="2:13">
      <c r="B1488" s="14" t="s">
        <v>2563</v>
      </c>
      <c r="C1488" s="15">
        <v>476383496</v>
      </c>
      <c r="E1488" t="s">
        <v>2794</v>
      </c>
      <c r="F1488" s="15" t="s">
        <v>1941</v>
      </c>
      <c r="G1488" s="15" t="s">
        <v>1603</v>
      </c>
      <c r="H1488" s="16" t="s">
        <v>2795</v>
      </c>
      <c r="I1488" s="16" t="s">
        <v>31</v>
      </c>
      <c r="J1488" s="36">
        <v>30.45</v>
      </c>
      <c r="K1488" t="str">
        <f t="shared" si="45"/>
        <v>，1740751</v>
      </c>
      <c r="L1488" s="37" t="str">
        <f>VLOOKUP(E1488,[2]应付款管理!$A$1:$I$1146,9,0)</f>
        <v>30.45</v>
      </c>
      <c r="M1488">
        <f t="shared" si="46"/>
        <v>0</v>
      </c>
    </row>
    <row r="1489" spans="2:13">
      <c r="B1489" s="14" t="s">
        <v>2563</v>
      </c>
      <c r="C1489" s="15">
        <v>476381708</v>
      </c>
      <c r="E1489" t="s">
        <v>2796</v>
      </c>
      <c r="F1489" s="15" t="s">
        <v>2563</v>
      </c>
      <c r="G1489" s="15" t="s">
        <v>2234</v>
      </c>
      <c r="H1489" s="16" t="s">
        <v>2797</v>
      </c>
      <c r="I1489" s="16" t="s">
        <v>31</v>
      </c>
      <c r="J1489" s="36">
        <v>97.46</v>
      </c>
      <c r="K1489" t="str">
        <f t="shared" si="45"/>
        <v>，1740744</v>
      </c>
      <c r="L1489" s="37" t="str">
        <f>VLOOKUP(E1489,[2]应付款管理!$A$1:$I$1146,9,0)</f>
        <v>97.46</v>
      </c>
      <c r="M1489">
        <f t="shared" si="46"/>
        <v>0</v>
      </c>
    </row>
    <row r="1490" spans="2:13">
      <c r="B1490" s="14" t="s">
        <v>2563</v>
      </c>
      <c r="C1490" s="15">
        <v>476381000</v>
      </c>
      <c r="E1490" t="s">
        <v>2798</v>
      </c>
      <c r="F1490" s="15" t="s">
        <v>2563</v>
      </c>
      <c r="G1490" s="15" t="s">
        <v>2234</v>
      </c>
      <c r="H1490" s="16" t="s">
        <v>2799</v>
      </c>
      <c r="I1490" s="16" t="s">
        <v>31</v>
      </c>
      <c r="J1490" s="36">
        <v>177.33</v>
      </c>
      <c r="K1490" t="str">
        <f t="shared" si="45"/>
        <v>，1740739</v>
      </c>
      <c r="L1490" s="37" t="str">
        <f>VLOOKUP(E1490,[2]应付款管理!$A$1:$I$1146,9,0)</f>
        <v>177.33</v>
      </c>
      <c r="M1490">
        <f t="shared" si="46"/>
        <v>0</v>
      </c>
    </row>
    <row r="1491" spans="2:13">
      <c r="B1491" s="14" t="s">
        <v>2563</v>
      </c>
      <c r="C1491" s="15">
        <v>476380472</v>
      </c>
      <c r="E1491" t="s">
        <v>2800</v>
      </c>
      <c r="F1491" s="15" t="s">
        <v>2234</v>
      </c>
      <c r="G1491" s="15" t="s">
        <v>1941</v>
      </c>
      <c r="H1491" s="16" t="s">
        <v>2801</v>
      </c>
      <c r="I1491" s="16" t="s">
        <v>31</v>
      </c>
      <c r="J1491" s="36">
        <v>150.77</v>
      </c>
      <c r="K1491" t="str">
        <f t="shared" si="45"/>
        <v>，1740734</v>
      </c>
      <c r="L1491" s="37" t="str">
        <f>VLOOKUP(E1491,[2]应付款管理!$A$1:$I$1146,9,0)</f>
        <v>150.77</v>
      </c>
      <c r="M1491">
        <f t="shared" si="46"/>
        <v>0</v>
      </c>
    </row>
    <row r="1492" spans="2:13">
      <c r="B1492" s="14" t="s">
        <v>2563</v>
      </c>
      <c r="C1492" s="15">
        <v>476380188</v>
      </c>
      <c r="E1492" t="s">
        <v>2802</v>
      </c>
      <c r="F1492" s="15" t="s">
        <v>2563</v>
      </c>
      <c r="G1492" s="15" t="s">
        <v>2234</v>
      </c>
      <c r="H1492" s="16" t="s">
        <v>2803</v>
      </c>
      <c r="I1492" s="16" t="s">
        <v>31</v>
      </c>
      <c r="J1492" s="36">
        <v>78.96</v>
      </c>
      <c r="K1492" t="str">
        <f t="shared" si="45"/>
        <v>，1740730</v>
      </c>
      <c r="L1492" s="37" t="str">
        <f>VLOOKUP(E1492,[2]应付款管理!$A$1:$I$1146,9,0)</f>
        <v>78.96</v>
      </c>
      <c r="M1492">
        <f t="shared" si="46"/>
        <v>0</v>
      </c>
    </row>
    <row r="1493" spans="2:13">
      <c r="B1493" s="14" t="s">
        <v>2563</v>
      </c>
      <c r="C1493" s="15">
        <v>476376948</v>
      </c>
      <c r="E1493" t="s">
        <v>2804</v>
      </c>
      <c r="F1493" s="15" t="s">
        <v>2563</v>
      </c>
      <c r="G1493" s="15" t="s">
        <v>2234</v>
      </c>
      <c r="H1493" s="16" t="s">
        <v>951</v>
      </c>
      <c r="I1493" s="16" t="s">
        <v>31</v>
      </c>
      <c r="J1493" s="36">
        <v>72.19</v>
      </c>
      <c r="K1493" t="str">
        <f t="shared" si="45"/>
        <v>，1740717</v>
      </c>
      <c r="L1493" s="37" t="str">
        <f>VLOOKUP(E1493,[2]应付款管理!$A$1:$I$1146,9,0)</f>
        <v>72.19</v>
      </c>
      <c r="M1493">
        <f t="shared" si="46"/>
        <v>0</v>
      </c>
    </row>
    <row r="1494" spans="2:13">
      <c r="B1494" s="14" t="s">
        <v>2563</v>
      </c>
      <c r="C1494" s="15">
        <v>476376260</v>
      </c>
      <c r="E1494" t="s">
        <v>2805</v>
      </c>
      <c r="F1494" s="15" t="s">
        <v>1941</v>
      </c>
      <c r="G1494" s="15" t="s">
        <v>1603</v>
      </c>
      <c r="H1494" s="16" t="s">
        <v>2806</v>
      </c>
      <c r="I1494" s="16" t="s">
        <v>31</v>
      </c>
      <c r="J1494" s="36">
        <v>105.62</v>
      </c>
      <c r="K1494" t="str">
        <f t="shared" ref="K1494:K1557" si="47">$K$20&amp;E1494</f>
        <v>，1740708</v>
      </c>
      <c r="L1494" s="37" t="str">
        <f>VLOOKUP(E1494,[2]应付款管理!$A$1:$I$1146,9,0)</f>
        <v>105.62</v>
      </c>
      <c r="M1494">
        <f t="shared" ref="M1494:M1557" si="48">L1494-J1494</f>
        <v>0</v>
      </c>
    </row>
    <row r="1495" spans="2:13">
      <c r="B1495" s="14" t="s">
        <v>2563</v>
      </c>
      <c r="C1495" s="15">
        <v>476373676</v>
      </c>
      <c r="E1495" t="s">
        <v>2807</v>
      </c>
      <c r="F1495" s="15" t="s">
        <v>1603</v>
      </c>
      <c r="G1495" s="15" t="s">
        <v>1314</v>
      </c>
      <c r="H1495" s="16" t="s">
        <v>2808</v>
      </c>
      <c r="I1495" s="16" t="s">
        <v>31</v>
      </c>
      <c r="J1495" s="36">
        <v>95.4</v>
      </c>
      <c r="K1495" t="str">
        <f t="shared" si="47"/>
        <v>，1740702</v>
      </c>
      <c r="L1495" s="37" t="str">
        <f>VLOOKUP(E1495,[2]应付款管理!$A$1:$I$1146,9,0)</f>
        <v>95.4</v>
      </c>
      <c r="M1495">
        <f t="shared" si="48"/>
        <v>0</v>
      </c>
    </row>
    <row r="1496" spans="2:13">
      <c r="B1496" s="14" t="s">
        <v>2563</v>
      </c>
      <c r="C1496" s="15">
        <v>476371948</v>
      </c>
      <c r="E1496" t="s">
        <v>2809</v>
      </c>
      <c r="F1496" s="15" t="s">
        <v>2234</v>
      </c>
      <c r="G1496" s="15" t="s">
        <v>1941</v>
      </c>
      <c r="H1496" s="16" t="s">
        <v>2810</v>
      </c>
      <c r="I1496" s="16" t="s">
        <v>31</v>
      </c>
      <c r="J1496" s="36">
        <v>150.64</v>
      </c>
      <c r="K1496" t="str">
        <f t="shared" si="47"/>
        <v>，1740693</v>
      </c>
      <c r="L1496" s="37" t="str">
        <f>VLOOKUP(E1496,[2]应付款管理!$A$1:$I$1146,9,0)</f>
        <v>150.64</v>
      </c>
      <c r="M1496">
        <f t="shared" si="48"/>
        <v>0</v>
      </c>
    </row>
    <row r="1497" spans="2:13">
      <c r="B1497" s="14" t="s">
        <v>2563</v>
      </c>
      <c r="C1497" s="15">
        <v>476371408</v>
      </c>
      <c r="E1497" t="s">
        <v>2811</v>
      </c>
      <c r="F1497" s="15" t="s">
        <v>508</v>
      </c>
      <c r="G1497" s="15" t="s">
        <v>161</v>
      </c>
      <c r="H1497" s="16" t="s">
        <v>2812</v>
      </c>
      <c r="I1497" s="16" t="s">
        <v>31</v>
      </c>
      <c r="J1497" s="36">
        <v>229.92</v>
      </c>
      <c r="K1497" t="str">
        <f t="shared" si="47"/>
        <v>，1740679</v>
      </c>
      <c r="L1497" s="37" t="str">
        <f>VLOOKUP(E1497,[2]应付款管理!$A$1:$I$1146,9,0)</f>
        <v>229.92</v>
      </c>
      <c r="M1497">
        <f t="shared" si="48"/>
        <v>0</v>
      </c>
    </row>
    <row r="1498" spans="2:13">
      <c r="B1498" s="14" t="s">
        <v>2563</v>
      </c>
      <c r="C1498" s="15">
        <v>476371276</v>
      </c>
      <c r="E1498" t="s">
        <v>2813</v>
      </c>
      <c r="F1498" s="15" t="s">
        <v>2563</v>
      </c>
      <c r="G1498" s="15" t="s">
        <v>1941</v>
      </c>
      <c r="H1498" s="16" t="s">
        <v>2814</v>
      </c>
      <c r="I1498" s="16" t="s">
        <v>31</v>
      </c>
      <c r="J1498" s="36">
        <v>159.86</v>
      </c>
      <c r="K1498" t="str">
        <f t="shared" si="47"/>
        <v>，1740689</v>
      </c>
      <c r="L1498" s="37" t="str">
        <f>VLOOKUP(E1498,[2]应付款管理!$A$1:$I$1146,9,0)</f>
        <v>159.86</v>
      </c>
      <c r="M1498">
        <f t="shared" si="48"/>
        <v>0</v>
      </c>
    </row>
    <row r="1499" spans="2:13">
      <c r="B1499" s="14" t="s">
        <v>2563</v>
      </c>
      <c r="C1499" s="15">
        <v>476368696</v>
      </c>
      <c r="E1499" t="s">
        <v>2815</v>
      </c>
      <c r="F1499" s="15" t="s">
        <v>2234</v>
      </c>
      <c r="G1499" s="15" t="s">
        <v>1941</v>
      </c>
      <c r="H1499" s="16" t="s">
        <v>2816</v>
      </c>
      <c r="I1499" s="16" t="s">
        <v>31</v>
      </c>
      <c r="J1499" s="36">
        <v>70.63</v>
      </c>
      <c r="K1499" t="str">
        <f t="shared" si="47"/>
        <v>，1740674</v>
      </c>
      <c r="L1499" s="37" t="str">
        <f>VLOOKUP(E1499,[2]应付款管理!$A$1:$I$1146,9,0)</f>
        <v>70.63</v>
      </c>
      <c r="M1499">
        <f t="shared" si="48"/>
        <v>0</v>
      </c>
    </row>
    <row r="1500" spans="2:13">
      <c r="B1500" s="14" t="s">
        <v>2563</v>
      </c>
      <c r="C1500" s="15">
        <v>476368048</v>
      </c>
      <c r="E1500" t="s">
        <v>2817</v>
      </c>
      <c r="F1500" s="15" t="s">
        <v>2563</v>
      </c>
      <c r="G1500" s="15" t="s">
        <v>2234</v>
      </c>
      <c r="H1500" s="16" t="s">
        <v>2816</v>
      </c>
      <c r="I1500" s="16" t="s">
        <v>31</v>
      </c>
      <c r="J1500" s="36">
        <v>70.63</v>
      </c>
      <c r="K1500" t="str">
        <f t="shared" si="47"/>
        <v>，1740670</v>
      </c>
      <c r="L1500" s="37" t="str">
        <f>VLOOKUP(E1500,[2]应付款管理!$A$1:$I$1146,9,0)</f>
        <v>70.63</v>
      </c>
      <c r="M1500">
        <f t="shared" si="48"/>
        <v>0</v>
      </c>
    </row>
    <row r="1501" spans="2:13">
      <c r="B1501" s="14" t="s">
        <v>2563</v>
      </c>
      <c r="C1501" s="15">
        <v>476363720</v>
      </c>
      <c r="E1501" t="s">
        <v>2818</v>
      </c>
      <c r="F1501" s="15" t="s">
        <v>2563</v>
      </c>
      <c r="G1501" s="15" t="s">
        <v>2234</v>
      </c>
      <c r="H1501" s="16" t="s">
        <v>2819</v>
      </c>
      <c r="I1501" s="16" t="s">
        <v>31</v>
      </c>
      <c r="J1501" s="36">
        <v>28.18</v>
      </c>
      <c r="K1501" t="str">
        <f t="shared" si="47"/>
        <v>，1740649</v>
      </c>
      <c r="L1501" s="37" t="str">
        <f>VLOOKUP(E1501,[2]应付款管理!$A$1:$I$1146,9,0)</f>
        <v>28.18</v>
      </c>
      <c r="M1501">
        <f t="shared" si="48"/>
        <v>0</v>
      </c>
    </row>
    <row r="1502" spans="2:13">
      <c r="B1502" s="14" t="s">
        <v>2563</v>
      </c>
      <c r="C1502" s="15">
        <v>476363548</v>
      </c>
      <c r="E1502" t="s">
        <v>2820</v>
      </c>
      <c r="F1502" s="15" t="s">
        <v>2563</v>
      </c>
      <c r="G1502" s="15" t="s">
        <v>2234</v>
      </c>
      <c r="H1502" s="16" t="s">
        <v>2821</v>
      </c>
      <c r="I1502" s="16" t="s">
        <v>31</v>
      </c>
      <c r="J1502" s="36">
        <v>25.14</v>
      </c>
      <c r="K1502" t="str">
        <f t="shared" si="47"/>
        <v>，1740648</v>
      </c>
      <c r="L1502" s="37" t="str">
        <f>VLOOKUP(E1502,[2]应付款管理!$A$1:$I$1146,9,0)</f>
        <v>25.14</v>
      </c>
      <c r="M1502">
        <f t="shared" si="48"/>
        <v>0</v>
      </c>
    </row>
    <row r="1503" spans="2:13">
      <c r="B1503" s="14" t="s">
        <v>2563</v>
      </c>
      <c r="C1503" s="15">
        <v>476363296</v>
      </c>
      <c r="E1503" t="s">
        <v>2822</v>
      </c>
      <c r="F1503" s="15" t="s">
        <v>1941</v>
      </c>
      <c r="G1503" s="15" t="s">
        <v>1603</v>
      </c>
      <c r="H1503" s="16" t="s">
        <v>2823</v>
      </c>
      <c r="I1503" s="16" t="s">
        <v>31</v>
      </c>
      <c r="J1503" s="36">
        <v>24.29</v>
      </c>
      <c r="K1503" t="str">
        <f t="shared" si="47"/>
        <v>，1740643</v>
      </c>
      <c r="L1503" s="37" t="str">
        <f>VLOOKUP(E1503,[2]应付款管理!$A$1:$I$1146,9,0)</f>
        <v>24.29</v>
      </c>
      <c r="M1503">
        <f t="shared" si="48"/>
        <v>0</v>
      </c>
    </row>
    <row r="1504" spans="2:13">
      <c r="B1504" s="14" t="s">
        <v>2563</v>
      </c>
      <c r="C1504" s="15">
        <v>476362472</v>
      </c>
      <c r="E1504" t="s">
        <v>2824</v>
      </c>
      <c r="F1504" s="15" t="s">
        <v>2563</v>
      </c>
      <c r="G1504" s="15" t="s">
        <v>1941</v>
      </c>
      <c r="H1504" s="16" t="s">
        <v>2825</v>
      </c>
      <c r="I1504" s="16" t="s">
        <v>31</v>
      </c>
      <c r="J1504" s="36">
        <v>118.8</v>
      </c>
      <c r="K1504" t="str">
        <f t="shared" si="47"/>
        <v>，1740636</v>
      </c>
      <c r="L1504" s="37" t="str">
        <f>VLOOKUP(E1504,[2]应付款管理!$A$1:$I$1146,9,0)</f>
        <v>118.8</v>
      </c>
      <c r="M1504">
        <f t="shared" si="48"/>
        <v>0</v>
      </c>
    </row>
    <row r="1505" spans="2:13">
      <c r="B1505" s="14" t="s">
        <v>2563</v>
      </c>
      <c r="C1505" s="15">
        <v>476362080</v>
      </c>
      <c r="E1505" t="s">
        <v>2826</v>
      </c>
      <c r="F1505" s="15" t="s">
        <v>2563</v>
      </c>
      <c r="G1505" s="15" t="s">
        <v>1941</v>
      </c>
      <c r="H1505" s="16" t="s">
        <v>2827</v>
      </c>
      <c r="I1505" s="16" t="s">
        <v>31</v>
      </c>
      <c r="J1505" s="36">
        <v>167.98</v>
      </c>
      <c r="K1505" t="str">
        <f t="shared" si="47"/>
        <v>，1740632</v>
      </c>
      <c r="L1505" s="37" t="str">
        <f>VLOOKUP(E1505,[2]应付款管理!$A$1:$I$1146,9,0)</f>
        <v>167.98</v>
      </c>
      <c r="M1505">
        <f t="shared" si="48"/>
        <v>0</v>
      </c>
    </row>
    <row r="1506" spans="2:13">
      <c r="B1506" s="14" t="s">
        <v>2563</v>
      </c>
      <c r="C1506" s="15">
        <v>476361680</v>
      </c>
      <c r="E1506" t="s">
        <v>2828</v>
      </c>
      <c r="F1506" s="15" t="s">
        <v>1603</v>
      </c>
      <c r="G1506" s="15" t="s">
        <v>264</v>
      </c>
      <c r="H1506" s="16" t="s">
        <v>2829</v>
      </c>
      <c r="I1506" s="16" t="s">
        <v>31</v>
      </c>
      <c r="J1506" s="36">
        <v>151.36</v>
      </c>
      <c r="K1506" t="str">
        <f t="shared" si="47"/>
        <v>，1740631</v>
      </c>
      <c r="L1506" s="37" t="str">
        <f>VLOOKUP(E1506,[2]应付款管理!$A$1:$I$1146,9,0)</f>
        <v>151.36</v>
      </c>
      <c r="M1506">
        <f t="shared" si="48"/>
        <v>0</v>
      </c>
    </row>
    <row r="1507" spans="2:13">
      <c r="B1507" s="14" t="s">
        <v>2563</v>
      </c>
      <c r="C1507" s="15">
        <v>476360456</v>
      </c>
      <c r="E1507" t="s">
        <v>2830</v>
      </c>
      <c r="F1507" s="15" t="s">
        <v>2563</v>
      </c>
      <c r="G1507" s="15" t="s">
        <v>1603</v>
      </c>
      <c r="H1507" s="16" t="s">
        <v>2831</v>
      </c>
      <c r="I1507" s="16" t="s">
        <v>31</v>
      </c>
      <c r="J1507" s="36">
        <v>240.69</v>
      </c>
      <c r="K1507" t="str">
        <f t="shared" si="47"/>
        <v>，1740625</v>
      </c>
      <c r="L1507" s="37" t="str">
        <f>VLOOKUP(E1507,[2]应付款管理!$A$1:$I$1146,9,0)</f>
        <v>240.69</v>
      </c>
      <c r="M1507">
        <f t="shared" si="48"/>
        <v>0</v>
      </c>
    </row>
    <row r="1508" spans="2:13">
      <c r="B1508" s="14" t="s">
        <v>2563</v>
      </c>
      <c r="C1508" s="15">
        <v>476356364</v>
      </c>
      <c r="E1508" t="s">
        <v>2832</v>
      </c>
      <c r="F1508" s="15" t="s">
        <v>2563</v>
      </c>
      <c r="G1508" s="15" t="s">
        <v>1603</v>
      </c>
      <c r="H1508" s="16" t="s">
        <v>2833</v>
      </c>
      <c r="I1508" s="16" t="s">
        <v>31</v>
      </c>
      <c r="J1508" s="36">
        <v>73.65</v>
      </c>
      <c r="K1508" t="str">
        <f t="shared" si="47"/>
        <v>，1740581</v>
      </c>
      <c r="L1508" s="37" t="str">
        <f>VLOOKUP(E1508,[2]应付款管理!$A$1:$I$1146,9,0)</f>
        <v>73.65</v>
      </c>
      <c r="M1508">
        <f t="shared" si="48"/>
        <v>0</v>
      </c>
    </row>
    <row r="1509" spans="2:13">
      <c r="B1509" s="14" t="s">
        <v>2563</v>
      </c>
      <c r="C1509" s="15">
        <v>476353436</v>
      </c>
      <c r="E1509" t="s">
        <v>2834</v>
      </c>
      <c r="F1509" s="15" t="s">
        <v>2563</v>
      </c>
      <c r="G1509" s="15" t="s">
        <v>2234</v>
      </c>
      <c r="H1509" s="16" t="s">
        <v>2835</v>
      </c>
      <c r="I1509" s="16" t="s">
        <v>31</v>
      </c>
      <c r="J1509" s="36">
        <v>57.94</v>
      </c>
      <c r="K1509" t="str">
        <f t="shared" si="47"/>
        <v>，1740571</v>
      </c>
      <c r="L1509" s="37" t="str">
        <f>VLOOKUP(E1509,[2]应付款管理!$A$1:$I$1146,9,0)</f>
        <v>57.94</v>
      </c>
      <c r="M1509">
        <f t="shared" si="48"/>
        <v>0</v>
      </c>
    </row>
    <row r="1510" spans="2:13">
      <c r="B1510" s="14" t="s">
        <v>2563</v>
      </c>
      <c r="C1510" s="15">
        <v>476351304</v>
      </c>
      <c r="E1510" t="s">
        <v>2836</v>
      </c>
      <c r="F1510" s="15" t="s">
        <v>2563</v>
      </c>
      <c r="G1510" s="15" t="s">
        <v>2234</v>
      </c>
      <c r="H1510" s="16" t="s">
        <v>2837</v>
      </c>
      <c r="I1510" s="16" t="s">
        <v>31</v>
      </c>
      <c r="J1510" s="36">
        <v>103.15</v>
      </c>
      <c r="K1510" t="str">
        <f t="shared" si="47"/>
        <v>，1740564</v>
      </c>
      <c r="L1510" s="37" t="str">
        <f>VLOOKUP(E1510,[2]应付款管理!$A$1:$I$1146,9,0)</f>
        <v>103.15</v>
      </c>
      <c r="M1510">
        <f t="shared" si="48"/>
        <v>0</v>
      </c>
    </row>
    <row r="1511" spans="2:13">
      <c r="B1511" s="14" t="s">
        <v>2563</v>
      </c>
      <c r="C1511" s="15">
        <v>476349812</v>
      </c>
      <c r="E1511" t="s">
        <v>2838</v>
      </c>
      <c r="F1511" s="15" t="s">
        <v>2563</v>
      </c>
      <c r="G1511" s="15" t="s">
        <v>2234</v>
      </c>
      <c r="H1511" s="16" t="s">
        <v>2837</v>
      </c>
      <c r="I1511" s="16" t="s">
        <v>31</v>
      </c>
      <c r="J1511" s="36">
        <v>103.15</v>
      </c>
      <c r="K1511" t="str">
        <f t="shared" si="47"/>
        <v>，1740557</v>
      </c>
      <c r="L1511" s="37" t="str">
        <f>VLOOKUP(E1511,[2]应付款管理!$A$1:$I$1146,9,0)</f>
        <v>103.15</v>
      </c>
      <c r="M1511">
        <f t="shared" si="48"/>
        <v>0</v>
      </c>
    </row>
    <row r="1512" spans="2:13">
      <c r="B1512" s="14" t="s">
        <v>2563</v>
      </c>
      <c r="C1512" s="15">
        <v>476346008</v>
      </c>
      <c r="E1512" t="s">
        <v>2839</v>
      </c>
      <c r="F1512" s="15" t="s">
        <v>2234</v>
      </c>
      <c r="G1512" s="15" t="s">
        <v>1941</v>
      </c>
      <c r="H1512" s="16" t="s">
        <v>2840</v>
      </c>
      <c r="I1512" s="16" t="s">
        <v>31</v>
      </c>
      <c r="J1512" s="36">
        <v>142.8</v>
      </c>
      <c r="K1512" t="str">
        <f t="shared" si="47"/>
        <v>，1740538</v>
      </c>
      <c r="L1512" s="37" t="str">
        <f>VLOOKUP(E1512,[2]应付款管理!$A$1:$I$1146,9,0)</f>
        <v>142.8</v>
      </c>
      <c r="M1512">
        <f t="shared" si="48"/>
        <v>0</v>
      </c>
    </row>
    <row r="1513" spans="2:13">
      <c r="B1513" s="14" t="s">
        <v>2563</v>
      </c>
      <c r="C1513" s="15">
        <v>476338744</v>
      </c>
      <c r="E1513" t="s">
        <v>2841</v>
      </c>
      <c r="F1513" s="15" t="s">
        <v>508</v>
      </c>
      <c r="G1513" s="15" t="s">
        <v>161</v>
      </c>
      <c r="H1513" s="16" t="s">
        <v>2842</v>
      </c>
      <c r="I1513" s="16" t="s">
        <v>31</v>
      </c>
      <c r="J1513" s="36">
        <v>366.12</v>
      </c>
      <c r="K1513" t="str">
        <f t="shared" si="47"/>
        <v>，1740490</v>
      </c>
      <c r="L1513" s="37" t="str">
        <f>VLOOKUP(E1513,[2]应付款管理!$A$1:$I$1146,9,0)</f>
        <v>366.12</v>
      </c>
      <c r="M1513">
        <f t="shared" si="48"/>
        <v>0</v>
      </c>
    </row>
    <row r="1514" spans="2:13">
      <c r="B1514" s="14" t="s">
        <v>2563</v>
      </c>
      <c r="C1514" s="15">
        <v>476331972</v>
      </c>
      <c r="E1514" t="s">
        <v>2843</v>
      </c>
      <c r="F1514" s="15" t="s">
        <v>2234</v>
      </c>
      <c r="G1514" s="15" t="s">
        <v>1941</v>
      </c>
      <c r="H1514" s="16" t="s">
        <v>2844</v>
      </c>
      <c r="I1514" s="16" t="s">
        <v>31</v>
      </c>
      <c r="J1514" s="36">
        <v>60.97</v>
      </c>
      <c r="K1514" t="str">
        <f t="shared" si="47"/>
        <v>，1740457</v>
      </c>
      <c r="L1514" s="37" t="str">
        <f>VLOOKUP(E1514,[2]应付款管理!$A$1:$I$1146,9,0)</f>
        <v>60.97</v>
      </c>
      <c r="M1514">
        <f t="shared" si="48"/>
        <v>0</v>
      </c>
    </row>
    <row r="1515" spans="2:13">
      <c r="B1515" s="14" t="s">
        <v>2563</v>
      </c>
      <c r="C1515" s="15">
        <v>476331704</v>
      </c>
      <c r="E1515" t="s">
        <v>2845</v>
      </c>
      <c r="F1515" s="15" t="s">
        <v>2563</v>
      </c>
      <c r="G1515" s="15" t="s">
        <v>2234</v>
      </c>
      <c r="H1515" s="16" t="s">
        <v>2846</v>
      </c>
      <c r="I1515" s="16" t="s">
        <v>31</v>
      </c>
      <c r="J1515" s="36">
        <v>20.49</v>
      </c>
      <c r="K1515" t="str">
        <f t="shared" si="47"/>
        <v>，1740456</v>
      </c>
      <c r="L1515" s="37" t="str">
        <f>VLOOKUP(E1515,[2]应付款管理!$A$1:$I$1146,9,0)</f>
        <v>20.49</v>
      </c>
      <c r="M1515">
        <f t="shared" si="48"/>
        <v>0</v>
      </c>
    </row>
    <row r="1516" spans="2:13">
      <c r="B1516" s="14" t="s">
        <v>2563</v>
      </c>
      <c r="C1516" s="15">
        <v>476331128</v>
      </c>
      <c r="E1516" t="s">
        <v>2847</v>
      </c>
      <c r="F1516" s="15" t="s">
        <v>1603</v>
      </c>
      <c r="G1516" s="15" t="s">
        <v>264</v>
      </c>
      <c r="H1516" s="16" t="s">
        <v>2848</v>
      </c>
      <c r="I1516" s="16" t="s">
        <v>31</v>
      </c>
      <c r="J1516" s="36">
        <v>108.77</v>
      </c>
      <c r="K1516" t="str">
        <f t="shared" si="47"/>
        <v>，1740454</v>
      </c>
      <c r="L1516" s="37" t="str">
        <f>VLOOKUP(E1516,[2]应付款管理!$A$1:$I$1146,9,0)</f>
        <v>108.76</v>
      </c>
      <c r="M1516">
        <f t="shared" si="48"/>
        <v>-0.00999999999999091</v>
      </c>
    </row>
    <row r="1517" spans="2:13">
      <c r="B1517" s="14" t="s">
        <v>2563</v>
      </c>
      <c r="C1517" s="15">
        <v>476331080</v>
      </c>
      <c r="E1517" t="s">
        <v>2849</v>
      </c>
      <c r="F1517" s="15" t="s">
        <v>2234</v>
      </c>
      <c r="G1517" s="15" t="s">
        <v>1941</v>
      </c>
      <c r="H1517" s="16" t="s">
        <v>2850</v>
      </c>
      <c r="I1517" s="16" t="s">
        <v>31</v>
      </c>
      <c r="J1517" s="36">
        <v>44.95</v>
      </c>
      <c r="K1517" t="str">
        <f t="shared" si="47"/>
        <v>，1740452</v>
      </c>
      <c r="L1517" s="37" t="str">
        <f>VLOOKUP(E1517,[2]应付款管理!$A$1:$I$1146,9,0)</f>
        <v>44.95</v>
      </c>
      <c r="M1517">
        <f t="shared" si="48"/>
        <v>0</v>
      </c>
    </row>
    <row r="1518" spans="2:13">
      <c r="B1518" s="14" t="s">
        <v>2563</v>
      </c>
      <c r="C1518" s="15">
        <v>476330544</v>
      </c>
      <c r="E1518" t="s">
        <v>2851</v>
      </c>
      <c r="F1518" s="15" t="s">
        <v>2563</v>
      </c>
      <c r="G1518" s="15" t="s">
        <v>2234</v>
      </c>
      <c r="H1518" s="16" t="s">
        <v>2852</v>
      </c>
      <c r="I1518" s="16" t="s">
        <v>31</v>
      </c>
      <c r="J1518" s="36">
        <v>42.42</v>
      </c>
      <c r="K1518" t="str">
        <f t="shared" si="47"/>
        <v>，1740445</v>
      </c>
      <c r="L1518" s="37" t="str">
        <f>VLOOKUP(E1518,[2]应付款管理!$A$1:$I$1146,9,0)</f>
        <v>42.42</v>
      </c>
      <c r="M1518">
        <f t="shared" si="48"/>
        <v>0</v>
      </c>
    </row>
    <row r="1519" spans="2:13">
      <c r="B1519" s="14" t="s">
        <v>2563</v>
      </c>
      <c r="C1519" s="15">
        <v>476328764</v>
      </c>
      <c r="E1519" t="s">
        <v>2853</v>
      </c>
      <c r="F1519" s="15" t="s">
        <v>1941</v>
      </c>
      <c r="G1519" s="15" t="s">
        <v>1314</v>
      </c>
      <c r="H1519" s="16" t="s">
        <v>2854</v>
      </c>
      <c r="I1519" s="16" t="s">
        <v>31</v>
      </c>
      <c r="J1519" s="36">
        <v>121.86</v>
      </c>
      <c r="K1519" t="str">
        <f t="shared" si="47"/>
        <v>，1740433</v>
      </c>
      <c r="L1519" s="37" t="str">
        <f>VLOOKUP(E1519,[2]应付款管理!$A$1:$I$1146,9,0)</f>
        <v>121.86</v>
      </c>
      <c r="M1519">
        <f t="shared" si="48"/>
        <v>0</v>
      </c>
    </row>
    <row r="1520" spans="2:13">
      <c r="B1520" s="14" t="s">
        <v>2563</v>
      </c>
      <c r="C1520" s="15">
        <v>476326540</v>
      </c>
      <c r="E1520" t="s">
        <v>2855</v>
      </c>
      <c r="F1520" s="15" t="s">
        <v>2563</v>
      </c>
      <c r="G1520" s="15" t="s">
        <v>2234</v>
      </c>
      <c r="H1520" s="16" t="s">
        <v>2856</v>
      </c>
      <c r="I1520" s="16" t="s">
        <v>31</v>
      </c>
      <c r="J1520" s="36">
        <v>25.1</v>
      </c>
      <c r="K1520" t="str">
        <f t="shared" si="47"/>
        <v>，1740423</v>
      </c>
      <c r="L1520" s="37" t="str">
        <f>VLOOKUP(E1520,[2]应付款管理!$A$1:$I$1146,9,0)</f>
        <v>25.1</v>
      </c>
      <c r="M1520">
        <f t="shared" si="48"/>
        <v>0</v>
      </c>
    </row>
    <row r="1521" spans="2:13">
      <c r="B1521" s="14" t="s">
        <v>2563</v>
      </c>
      <c r="C1521" s="15">
        <v>476324604</v>
      </c>
      <c r="E1521" t="s">
        <v>2857</v>
      </c>
      <c r="F1521" s="15" t="s">
        <v>2563</v>
      </c>
      <c r="G1521" s="15" t="s">
        <v>2234</v>
      </c>
      <c r="H1521" s="16" t="s">
        <v>2606</v>
      </c>
      <c r="I1521" s="16" t="s">
        <v>31</v>
      </c>
      <c r="J1521" s="36">
        <v>103.69</v>
      </c>
      <c r="K1521" t="str">
        <f t="shared" si="47"/>
        <v>，1740403</v>
      </c>
      <c r="L1521" s="37" t="str">
        <f>VLOOKUP(E1521,[2]应付款管理!$A$1:$I$1146,9,0)</f>
        <v>103.69</v>
      </c>
      <c r="M1521">
        <f t="shared" si="48"/>
        <v>0</v>
      </c>
    </row>
    <row r="1522" spans="2:13">
      <c r="B1522" s="14" t="s">
        <v>2563</v>
      </c>
      <c r="C1522" s="15">
        <v>476324148</v>
      </c>
      <c r="E1522" t="s">
        <v>2858</v>
      </c>
      <c r="F1522" s="15" t="s">
        <v>2234</v>
      </c>
      <c r="G1522" s="15" t="s">
        <v>1941</v>
      </c>
      <c r="H1522" s="16" t="s">
        <v>2859</v>
      </c>
      <c r="I1522" s="16" t="s">
        <v>31</v>
      </c>
      <c r="J1522" s="36">
        <v>95.65</v>
      </c>
      <c r="K1522" t="str">
        <f t="shared" si="47"/>
        <v>，1740404</v>
      </c>
      <c r="L1522" s="37" t="str">
        <f>VLOOKUP(E1522,[2]应付款管理!$A$1:$I$1146,9,0)</f>
        <v>95.65</v>
      </c>
      <c r="M1522">
        <f t="shared" si="48"/>
        <v>0</v>
      </c>
    </row>
    <row r="1523" spans="2:13">
      <c r="B1523" s="14" t="s">
        <v>2563</v>
      </c>
      <c r="C1523" s="15">
        <v>476322408</v>
      </c>
      <c r="E1523" t="s">
        <v>2860</v>
      </c>
      <c r="F1523" s="15" t="s">
        <v>2563</v>
      </c>
      <c r="G1523" s="15" t="s">
        <v>2234</v>
      </c>
      <c r="H1523" s="16" t="s">
        <v>2861</v>
      </c>
      <c r="I1523" s="16" t="s">
        <v>31</v>
      </c>
      <c r="J1523" s="36">
        <v>114.57</v>
      </c>
      <c r="K1523" t="str">
        <f t="shared" si="47"/>
        <v>，1740395</v>
      </c>
      <c r="L1523" s="37" t="str">
        <f>VLOOKUP(E1523,[2]应付款管理!$A$1:$I$1146,9,0)</f>
        <v>114.57</v>
      </c>
      <c r="M1523">
        <f t="shared" si="48"/>
        <v>0</v>
      </c>
    </row>
    <row r="1524" spans="2:13">
      <c r="B1524" s="14" t="s">
        <v>2563</v>
      </c>
      <c r="C1524" s="15">
        <v>476320560</v>
      </c>
      <c r="E1524" t="s">
        <v>2862</v>
      </c>
      <c r="F1524" s="15" t="s">
        <v>2563</v>
      </c>
      <c r="G1524" s="15" t="s">
        <v>2234</v>
      </c>
      <c r="H1524" s="16" t="s">
        <v>2863</v>
      </c>
      <c r="I1524" s="16" t="s">
        <v>31</v>
      </c>
      <c r="J1524" s="36">
        <v>213.07</v>
      </c>
      <c r="K1524" t="str">
        <f t="shared" si="47"/>
        <v>，1740389</v>
      </c>
      <c r="L1524" s="37" t="str">
        <f>VLOOKUP(E1524,[2]应付款管理!$A$1:$I$1146,9,0)</f>
        <v>213.07</v>
      </c>
      <c r="M1524">
        <f t="shared" si="48"/>
        <v>0</v>
      </c>
    </row>
    <row r="1525" spans="2:13">
      <c r="B1525" s="14" t="s">
        <v>2563</v>
      </c>
      <c r="C1525" s="15">
        <v>476318840</v>
      </c>
      <c r="E1525" t="s">
        <v>2864</v>
      </c>
      <c r="F1525" s="15" t="s">
        <v>2563</v>
      </c>
      <c r="G1525" s="15" t="s">
        <v>2234</v>
      </c>
      <c r="H1525" s="16" t="s">
        <v>2162</v>
      </c>
      <c r="I1525" s="16" t="s">
        <v>31</v>
      </c>
      <c r="J1525" s="36">
        <v>52.17</v>
      </c>
      <c r="K1525" t="str">
        <f t="shared" si="47"/>
        <v>，1740372</v>
      </c>
      <c r="L1525" s="37" t="str">
        <f>VLOOKUP(E1525,[2]应付款管理!$A$1:$I$1146,9,0)</f>
        <v>52.17</v>
      </c>
      <c r="M1525">
        <f t="shared" si="48"/>
        <v>0</v>
      </c>
    </row>
    <row r="1526" spans="2:13">
      <c r="B1526" s="14" t="s">
        <v>2563</v>
      </c>
      <c r="C1526" s="15">
        <v>476318496</v>
      </c>
      <c r="E1526" t="s">
        <v>2865</v>
      </c>
      <c r="F1526" s="15" t="s">
        <v>1941</v>
      </c>
      <c r="G1526" s="15" t="s">
        <v>1314</v>
      </c>
      <c r="H1526" s="16" t="s">
        <v>2866</v>
      </c>
      <c r="I1526" s="16" t="s">
        <v>31</v>
      </c>
      <c r="J1526" s="36">
        <v>632.11</v>
      </c>
      <c r="K1526" t="str">
        <f t="shared" si="47"/>
        <v>，1740369</v>
      </c>
      <c r="L1526" s="37" t="str">
        <f>VLOOKUP(E1526,[2]应付款管理!$A$1:$I$1146,9,0)</f>
        <v>632.12</v>
      </c>
      <c r="M1526">
        <f t="shared" si="48"/>
        <v>0.00999999999999091</v>
      </c>
    </row>
    <row r="1527" spans="2:13">
      <c r="B1527" s="14" t="s">
        <v>2563</v>
      </c>
      <c r="C1527" s="15">
        <v>476314140</v>
      </c>
      <c r="E1527" t="s">
        <v>2867</v>
      </c>
      <c r="F1527" s="15" t="s">
        <v>2563</v>
      </c>
      <c r="G1527" s="15" t="s">
        <v>2234</v>
      </c>
      <c r="H1527" s="16" t="s">
        <v>2868</v>
      </c>
      <c r="I1527" s="16" t="s">
        <v>31</v>
      </c>
      <c r="J1527" s="36">
        <v>26.37</v>
      </c>
      <c r="K1527" t="str">
        <f t="shared" si="47"/>
        <v>，1740353</v>
      </c>
      <c r="L1527" s="37" t="str">
        <f>VLOOKUP(E1527,[2]应付款管理!$A$1:$I$1146,9,0)</f>
        <v>26.37</v>
      </c>
      <c r="M1527">
        <f t="shared" si="48"/>
        <v>0</v>
      </c>
    </row>
    <row r="1528" spans="2:13">
      <c r="B1528" s="14" t="s">
        <v>2563</v>
      </c>
      <c r="C1528" s="15">
        <v>476312968</v>
      </c>
      <c r="E1528" t="s">
        <v>2869</v>
      </c>
      <c r="F1528" s="15" t="s">
        <v>2563</v>
      </c>
      <c r="G1528" s="15" t="s">
        <v>2234</v>
      </c>
      <c r="H1528" s="16" t="s">
        <v>2870</v>
      </c>
      <c r="I1528" s="16" t="s">
        <v>31</v>
      </c>
      <c r="J1528" s="36">
        <v>101.45</v>
      </c>
      <c r="K1528" t="str">
        <f t="shared" si="47"/>
        <v>，1740342</v>
      </c>
      <c r="L1528" s="37" t="str">
        <f>VLOOKUP(E1528,[2]应付款管理!$A$1:$I$1146,9,0)</f>
        <v>101.45</v>
      </c>
      <c r="M1528">
        <f t="shared" si="48"/>
        <v>0</v>
      </c>
    </row>
    <row r="1529" spans="2:13">
      <c r="B1529" s="14" t="s">
        <v>2563</v>
      </c>
      <c r="C1529" s="15">
        <v>476309492</v>
      </c>
      <c r="E1529" t="s">
        <v>2871</v>
      </c>
      <c r="F1529" s="15" t="s">
        <v>2234</v>
      </c>
      <c r="G1529" s="15" t="s">
        <v>1941</v>
      </c>
      <c r="H1529" s="16" t="s">
        <v>2872</v>
      </c>
      <c r="I1529" s="16" t="s">
        <v>31</v>
      </c>
      <c r="J1529" s="36">
        <v>91.61</v>
      </c>
      <c r="K1529" t="str">
        <f t="shared" si="47"/>
        <v>，1740324</v>
      </c>
      <c r="L1529" s="37" t="str">
        <f>VLOOKUP(E1529,[2]应付款管理!$A$1:$I$1146,9,0)</f>
        <v>91.61</v>
      </c>
      <c r="M1529">
        <f t="shared" si="48"/>
        <v>0</v>
      </c>
    </row>
    <row r="1530" spans="2:13">
      <c r="B1530" s="14" t="s">
        <v>2563</v>
      </c>
      <c r="C1530" s="15">
        <v>476307968</v>
      </c>
      <c r="E1530" t="s">
        <v>2873</v>
      </c>
      <c r="F1530" s="15" t="s">
        <v>2563</v>
      </c>
      <c r="G1530" s="15" t="s">
        <v>2234</v>
      </c>
      <c r="H1530" s="16" t="s">
        <v>2874</v>
      </c>
      <c r="I1530" s="16" t="s">
        <v>31</v>
      </c>
      <c r="J1530" s="36">
        <v>481.78</v>
      </c>
      <c r="K1530" t="str">
        <f t="shared" si="47"/>
        <v>，1740315</v>
      </c>
      <c r="L1530" s="37" t="str">
        <f>VLOOKUP(E1530,[2]应付款管理!$A$1:$I$1146,9,0)</f>
        <v>481.78</v>
      </c>
      <c r="M1530">
        <f t="shared" si="48"/>
        <v>0</v>
      </c>
    </row>
    <row r="1531" spans="2:13">
      <c r="B1531" s="14" t="s">
        <v>2563</v>
      </c>
      <c r="C1531" s="15">
        <v>476306576</v>
      </c>
      <c r="E1531" t="s">
        <v>2875</v>
      </c>
      <c r="F1531" s="15" t="s">
        <v>2563</v>
      </c>
      <c r="G1531" s="15" t="s">
        <v>2234</v>
      </c>
      <c r="H1531" s="16" t="s">
        <v>2876</v>
      </c>
      <c r="I1531" s="16" t="s">
        <v>31</v>
      </c>
      <c r="J1531" s="36">
        <v>20.78</v>
      </c>
      <c r="K1531" t="str">
        <f t="shared" si="47"/>
        <v>，1740308</v>
      </c>
      <c r="L1531" s="37" t="str">
        <f>VLOOKUP(E1531,[2]应付款管理!$A$1:$I$1146,9,0)</f>
        <v>20.78</v>
      </c>
      <c r="M1531">
        <f t="shared" si="48"/>
        <v>0</v>
      </c>
    </row>
    <row r="1532" spans="2:13">
      <c r="B1532" s="14" t="s">
        <v>2563</v>
      </c>
      <c r="C1532" s="15">
        <v>476305860</v>
      </c>
      <c r="E1532" t="s">
        <v>2877</v>
      </c>
      <c r="F1532" s="15" t="s">
        <v>508</v>
      </c>
      <c r="G1532" s="15" t="s">
        <v>264</v>
      </c>
      <c r="H1532" s="16" t="s">
        <v>1693</v>
      </c>
      <c r="I1532" s="16" t="s">
        <v>31</v>
      </c>
      <c r="J1532" s="36">
        <v>36.77</v>
      </c>
      <c r="K1532" t="str">
        <f t="shared" si="47"/>
        <v>，1740305</v>
      </c>
      <c r="L1532" s="37" t="str">
        <f>VLOOKUP(E1532,[2]应付款管理!$A$1:$I$1146,9,0)</f>
        <v>36.77</v>
      </c>
      <c r="M1532">
        <f t="shared" si="48"/>
        <v>0</v>
      </c>
    </row>
    <row r="1533" spans="2:13">
      <c r="B1533" s="14" t="s">
        <v>2563</v>
      </c>
      <c r="C1533" s="15">
        <v>476303772</v>
      </c>
      <c r="E1533" t="s">
        <v>2878</v>
      </c>
      <c r="F1533" s="15" t="s">
        <v>264</v>
      </c>
      <c r="G1533" s="15" t="s">
        <v>161</v>
      </c>
      <c r="H1533" s="16" t="s">
        <v>2879</v>
      </c>
      <c r="I1533" s="16" t="s">
        <v>31</v>
      </c>
      <c r="J1533" s="36">
        <v>89.71</v>
      </c>
      <c r="K1533" t="str">
        <f t="shared" si="47"/>
        <v>，1740289</v>
      </c>
      <c r="L1533" s="37" t="str">
        <f>VLOOKUP(E1533,[2]应付款管理!$A$1:$I$1146,9,0)</f>
        <v>89.71</v>
      </c>
      <c r="M1533">
        <f t="shared" si="48"/>
        <v>0</v>
      </c>
    </row>
    <row r="1534" spans="2:13">
      <c r="B1534" s="14" t="s">
        <v>2563</v>
      </c>
      <c r="C1534" s="15">
        <v>476302076</v>
      </c>
      <c r="E1534" t="s">
        <v>2880</v>
      </c>
      <c r="F1534" s="15" t="s">
        <v>2563</v>
      </c>
      <c r="G1534" s="15" t="s">
        <v>2234</v>
      </c>
      <c r="H1534" s="16" t="s">
        <v>1892</v>
      </c>
      <c r="I1534" s="16" t="s">
        <v>31</v>
      </c>
      <c r="J1534" s="36">
        <v>82.96</v>
      </c>
      <c r="K1534" t="str">
        <f t="shared" si="47"/>
        <v>，1740283</v>
      </c>
      <c r="L1534" s="37" t="str">
        <f>VLOOKUP(E1534,[2]应付款管理!$A$1:$I$1146,9,0)</f>
        <v>82.96</v>
      </c>
      <c r="M1534">
        <f t="shared" si="48"/>
        <v>0</v>
      </c>
    </row>
    <row r="1535" spans="2:13">
      <c r="B1535" s="14" t="s">
        <v>2563</v>
      </c>
      <c r="C1535" s="15">
        <v>476300088</v>
      </c>
      <c r="E1535" t="s">
        <v>2881</v>
      </c>
      <c r="F1535" s="15" t="s">
        <v>2563</v>
      </c>
      <c r="G1535" s="15" t="s">
        <v>2234</v>
      </c>
      <c r="H1535" s="16" t="s">
        <v>2882</v>
      </c>
      <c r="I1535" s="16" t="s">
        <v>31</v>
      </c>
      <c r="J1535" s="36">
        <v>90.62</v>
      </c>
      <c r="K1535" t="str">
        <f t="shared" si="47"/>
        <v>，1740276</v>
      </c>
      <c r="L1535" s="37" t="str">
        <f>VLOOKUP(E1535,[2]应付款管理!$A$1:$I$1146,9,0)</f>
        <v>90.62</v>
      </c>
      <c r="M1535">
        <f t="shared" si="48"/>
        <v>0</v>
      </c>
    </row>
    <row r="1536" spans="2:13">
      <c r="B1536" s="14" t="s">
        <v>2563</v>
      </c>
      <c r="C1536" s="15">
        <v>476298136</v>
      </c>
      <c r="E1536" t="s">
        <v>2883</v>
      </c>
      <c r="F1536" s="15" t="s">
        <v>2563</v>
      </c>
      <c r="G1536" s="15" t="s">
        <v>2234</v>
      </c>
      <c r="H1536" s="16" t="s">
        <v>2578</v>
      </c>
      <c r="I1536" s="16" t="s">
        <v>31</v>
      </c>
      <c r="J1536" s="36">
        <v>86.82</v>
      </c>
      <c r="K1536" t="str">
        <f t="shared" si="47"/>
        <v>，1740269</v>
      </c>
      <c r="L1536" s="37" t="str">
        <f>VLOOKUP(E1536,[2]应付款管理!$A$1:$I$1146,9,0)</f>
        <v>86.82</v>
      </c>
      <c r="M1536">
        <f t="shared" si="48"/>
        <v>0</v>
      </c>
    </row>
    <row r="1537" spans="2:13">
      <c r="B1537" s="14" t="s">
        <v>2563</v>
      </c>
      <c r="C1537" s="15">
        <v>476295644</v>
      </c>
      <c r="E1537" t="s">
        <v>2884</v>
      </c>
      <c r="F1537" s="15" t="s">
        <v>1941</v>
      </c>
      <c r="G1537" s="15" t="s">
        <v>1603</v>
      </c>
      <c r="H1537" s="16" t="s">
        <v>2885</v>
      </c>
      <c r="I1537" s="16" t="s">
        <v>31</v>
      </c>
      <c r="J1537" s="36">
        <v>80.93</v>
      </c>
      <c r="K1537" t="str">
        <f t="shared" si="47"/>
        <v>，1740255</v>
      </c>
      <c r="L1537" s="37" t="str">
        <f>VLOOKUP(E1537,[2]应付款管理!$A$1:$I$1146,9,0)</f>
        <v>80.93</v>
      </c>
      <c r="M1537">
        <f t="shared" si="48"/>
        <v>0</v>
      </c>
    </row>
    <row r="1538" spans="2:13">
      <c r="B1538" s="14" t="s">
        <v>2563</v>
      </c>
      <c r="C1538" s="15">
        <v>476292704</v>
      </c>
      <c r="E1538" t="s">
        <v>2886</v>
      </c>
      <c r="F1538" s="15" t="s">
        <v>2234</v>
      </c>
      <c r="G1538" s="15" t="s">
        <v>1941</v>
      </c>
      <c r="H1538" s="16" t="s">
        <v>2887</v>
      </c>
      <c r="I1538" s="16" t="s">
        <v>31</v>
      </c>
      <c r="J1538" s="36">
        <v>154.26</v>
      </c>
      <c r="K1538" t="str">
        <f t="shared" si="47"/>
        <v>，1740234</v>
      </c>
      <c r="L1538" s="37" t="str">
        <f>VLOOKUP(E1538,[2]应付款管理!$A$1:$I$1146,9,0)</f>
        <v>154.26</v>
      </c>
      <c r="M1538">
        <f t="shared" si="48"/>
        <v>0</v>
      </c>
    </row>
    <row r="1539" spans="2:13">
      <c r="B1539" s="14" t="s">
        <v>2563</v>
      </c>
      <c r="C1539" s="15">
        <v>476289572</v>
      </c>
      <c r="E1539" t="s">
        <v>2888</v>
      </c>
      <c r="F1539" s="15" t="s">
        <v>2563</v>
      </c>
      <c r="G1539" s="15" t="s">
        <v>2234</v>
      </c>
      <c r="H1539" s="16" t="s">
        <v>2889</v>
      </c>
      <c r="I1539" s="16" t="s">
        <v>31</v>
      </c>
      <c r="J1539" s="36">
        <v>74.74</v>
      </c>
      <c r="K1539" t="str">
        <f t="shared" si="47"/>
        <v>，1740216</v>
      </c>
      <c r="L1539" s="37" t="str">
        <f>VLOOKUP(E1539,[2]应付款管理!$A$1:$I$1146,9,0)</f>
        <v>74.74</v>
      </c>
      <c r="M1539">
        <f t="shared" si="48"/>
        <v>0</v>
      </c>
    </row>
    <row r="1540" spans="2:13">
      <c r="B1540" s="14" t="s">
        <v>2563</v>
      </c>
      <c r="C1540" s="15">
        <v>476288000</v>
      </c>
      <c r="E1540" t="s">
        <v>2890</v>
      </c>
      <c r="F1540" s="15" t="s">
        <v>2563</v>
      </c>
      <c r="G1540" s="15" t="s">
        <v>1941</v>
      </c>
      <c r="H1540" s="16" t="s">
        <v>2891</v>
      </c>
      <c r="I1540" s="16" t="s">
        <v>31</v>
      </c>
      <c r="J1540" s="36">
        <v>38.86</v>
      </c>
      <c r="K1540" t="str">
        <f t="shared" si="47"/>
        <v>，1740207</v>
      </c>
      <c r="L1540" s="37" t="str">
        <f>VLOOKUP(E1540,[2]应付款管理!$A$1:$I$1146,9,0)</f>
        <v>38.86</v>
      </c>
      <c r="M1540">
        <f t="shared" si="48"/>
        <v>0</v>
      </c>
    </row>
    <row r="1541" spans="2:13">
      <c r="B1541" s="14" t="s">
        <v>2563</v>
      </c>
      <c r="C1541" s="15">
        <v>476287828</v>
      </c>
      <c r="E1541" t="s">
        <v>2892</v>
      </c>
      <c r="F1541" s="15" t="s">
        <v>2563</v>
      </c>
      <c r="G1541" s="15" t="s">
        <v>1941</v>
      </c>
      <c r="H1541" s="16" t="s">
        <v>2893</v>
      </c>
      <c r="I1541" s="16" t="s">
        <v>31</v>
      </c>
      <c r="J1541" s="36">
        <v>32.38</v>
      </c>
      <c r="K1541" t="str">
        <f t="shared" si="47"/>
        <v>，1740206</v>
      </c>
      <c r="L1541" s="37" t="str">
        <f>VLOOKUP(E1541,[2]应付款管理!$A$1:$I$1146,9,0)</f>
        <v>32.38</v>
      </c>
      <c r="M1541">
        <f t="shared" si="48"/>
        <v>0</v>
      </c>
    </row>
    <row r="1542" spans="2:13">
      <c r="B1542" s="14" t="s">
        <v>2563</v>
      </c>
      <c r="C1542" s="15">
        <v>476285808</v>
      </c>
      <c r="E1542" t="s">
        <v>2894</v>
      </c>
      <c r="F1542" s="15" t="s">
        <v>2563</v>
      </c>
      <c r="G1542" s="15" t="s">
        <v>2234</v>
      </c>
      <c r="H1542" s="16" t="s">
        <v>2895</v>
      </c>
      <c r="I1542" s="16" t="s">
        <v>31</v>
      </c>
      <c r="J1542" s="36">
        <v>349.23</v>
      </c>
      <c r="K1542" t="str">
        <f t="shared" si="47"/>
        <v>，1740200</v>
      </c>
      <c r="L1542" s="37" t="str">
        <f>VLOOKUP(E1542,[2]应付款管理!$A$1:$I$1146,9,0)</f>
        <v>349.23</v>
      </c>
      <c r="M1542">
        <f t="shared" si="48"/>
        <v>0</v>
      </c>
    </row>
    <row r="1543" spans="2:13">
      <c r="B1543" s="14" t="s">
        <v>2563</v>
      </c>
      <c r="C1543" s="15">
        <v>476285024</v>
      </c>
      <c r="E1543" t="s">
        <v>2896</v>
      </c>
      <c r="F1543" s="15" t="s">
        <v>2563</v>
      </c>
      <c r="G1543" s="15" t="s">
        <v>2234</v>
      </c>
      <c r="H1543" s="16" t="s">
        <v>2897</v>
      </c>
      <c r="I1543" s="16" t="s">
        <v>31</v>
      </c>
      <c r="J1543" s="36">
        <v>138.19</v>
      </c>
      <c r="K1543" t="str">
        <f t="shared" si="47"/>
        <v>，1740198</v>
      </c>
      <c r="L1543" s="37" t="str">
        <f>VLOOKUP(E1543,[2]应付款管理!$A$1:$I$1146,9,0)</f>
        <v>138.19</v>
      </c>
      <c r="M1543">
        <f t="shared" si="48"/>
        <v>0</v>
      </c>
    </row>
    <row r="1544" spans="2:13">
      <c r="B1544" s="14" t="s">
        <v>2563</v>
      </c>
      <c r="C1544" s="15">
        <v>476284740</v>
      </c>
      <c r="E1544" t="s">
        <v>2898</v>
      </c>
      <c r="F1544" s="15" t="s">
        <v>2563</v>
      </c>
      <c r="G1544" s="15" t="s">
        <v>2234</v>
      </c>
      <c r="H1544" s="16" t="s">
        <v>2058</v>
      </c>
      <c r="I1544" s="16" t="s">
        <v>31</v>
      </c>
      <c r="J1544" s="36">
        <v>26.55</v>
      </c>
      <c r="K1544" t="str">
        <f t="shared" si="47"/>
        <v>，1740195</v>
      </c>
      <c r="L1544" s="37" t="str">
        <f>VLOOKUP(E1544,[2]应付款管理!$A$1:$I$1146,9,0)</f>
        <v>26.55</v>
      </c>
      <c r="M1544">
        <f t="shared" si="48"/>
        <v>0</v>
      </c>
    </row>
    <row r="1545" spans="2:13">
      <c r="B1545" s="14" t="s">
        <v>2563</v>
      </c>
      <c r="C1545" s="15">
        <v>476284712</v>
      </c>
      <c r="E1545" t="s">
        <v>2899</v>
      </c>
      <c r="F1545" s="15" t="s">
        <v>2563</v>
      </c>
      <c r="G1545" s="15" t="s">
        <v>1603</v>
      </c>
      <c r="H1545" s="16" t="s">
        <v>2900</v>
      </c>
      <c r="I1545" s="16" t="s">
        <v>31</v>
      </c>
      <c r="J1545" s="36">
        <v>76.14</v>
      </c>
      <c r="K1545" t="str">
        <f t="shared" si="47"/>
        <v>，1740194</v>
      </c>
      <c r="L1545" s="37" t="str">
        <f>VLOOKUP(E1545,[2]应付款管理!$A$1:$I$1146,9,0)</f>
        <v>76.14</v>
      </c>
      <c r="M1545">
        <f t="shared" si="48"/>
        <v>0</v>
      </c>
    </row>
    <row r="1546" spans="2:13">
      <c r="B1546" s="14" t="s">
        <v>2563</v>
      </c>
      <c r="C1546" s="15">
        <v>476284320</v>
      </c>
      <c r="E1546" t="s">
        <v>2901</v>
      </c>
      <c r="F1546" s="15" t="s">
        <v>1941</v>
      </c>
      <c r="G1546" s="15" t="s">
        <v>1603</v>
      </c>
      <c r="H1546" s="16" t="s">
        <v>2902</v>
      </c>
      <c r="I1546" s="16" t="s">
        <v>31</v>
      </c>
      <c r="J1546" s="36">
        <v>73.31</v>
      </c>
      <c r="K1546" t="str">
        <f t="shared" si="47"/>
        <v>，1740193</v>
      </c>
      <c r="L1546" s="37" t="str">
        <f>VLOOKUP(E1546,[2]应付款管理!$A$1:$I$1146,9,0)</f>
        <v>73.31</v>
      </c>
      <c r="M1546">
        <f t="shared" si="48"/>
        <v>0</v>
      </c>
    </row>
    <row r="1547" spans="2:13">
      <c r="B1547" s="14" t="s">
        <v>2563</v>
      </c>
      <c r="C1547" s="15">
        <v>476275580</v>
      </c>
      <c r="E1547" t="s">
        <v>2903</v>
      </c>
      <c r="F1547" s="15" t="s">
        <v>1941</v>
      </c>
      <c r="G1547" s="15" t="s">
        <v>1603</v>
      </c>
      <c r="H1547" s="16" t="s">
        <v>2904</v>
      </c>
      <c r="I1547" s="16" t="s">
        <v>31</v>
      </c>
      <c r="J1547" s="36">
        <v>125.39</v>
      </c>
      <c r="K1547" t="str">
        <f t="shared" si="47"/>
        <v>，1740151</v>
      </c>
      <c r="L1547" s="37" t="str">
        <f>VLOOKUP(E1547,[2]应付款管理!$A$1:$I$1146,9,0)</f>
        <v>125.39</v>
      </c>
      <c r="M1547">
        <f t="shared" si="48"/>
        <v>0</v>
      </c>
    </row>
    <row r="1548" spans="2:13">
      <c r="B1548" s="14" t="s">
        <v>2563</v>
      </c>
      <c r="C1548" s="15">
        <v>476272404</v>
      </c>
      <c r="E1548" t="s">
        <v>2905</v>
      </c>
      <c r="F1548" s="15" t="s">
        <v>2563</v>
      </c>
      <c r="G1548" s="15" t="s">
        <v>2234</v>
      </c>
      <c r="H1548" s="16" t="s">
        <v>1653</v>
      </c>
      <c r="I1548" s="16" t="s">
        <v>31</v>
      </c>
      <c r="J1548" s="36">
        <v>42.15</v>
      </c>
      <c r="K1548" t="str">
        <f t="shared" si="47"/>
        <v>，1740133</v>
      </c>
      <c r="L1548" s="37" t="str">
        <f>VLOOKUP(E1548,[2]应付款管理!$A$1:$I$1146,9,0)</f>
        <v>42.15</v>
      </c>
      <c r="M1548">
        <f t="shared" si="48"/>
        <v>0</v>
      </c>
    </row>
    <row r="1549" spans="2:13">
      <c r="B1549" s="14" t="s">
        <v>2563</v>
      </c>
      <c r="C1549" s="15">
        <v>476271724</v>
      </c>
      <c r="E1549" t="s">
        <v>2906</v>
      </c>
      <c r="F1549" s="15" t="s">
        <v>2563</v>
      </c>
      <c r="G1549" s="15" t="s">
        <v>2234</v>
      </c>
      <c r="H1549" s="16" t="s">
        <v>2907</v>
      </c>
      <c r="I1549" s="16" t="s">
        <v>31</v>
      </c>
      <c r="J1549" s="36">
        <v>114.86</v>
      </c>
      <c r="K1549" t="str">
        <f t="shared" si="47"/>
        <v>，1740129</v>
      </c>
      <c r="L1549" s="37" t="str">
        <f>VLOOKUP(E1549,[2]应付款管理!$A$1:$I$1146,9,0)</f>
        <v>114.86</v>
      </c>
      <c r="M1549">
        <f t="shared" si="48"/>
        <v>0</v>
      </c>
    </row>
    <row r="1550" spans="2:13">
      <c r="B1550" s="14" t="s">
        <v>2563</v>
      </c>
      <c r="C1550" s="15">
        <v>476271572</v>
      </c>
      <c r="E1550" t="s">
        <v>2908</v>
      </c>
      <c r="F1550" s="15" t="s">
        <v>2563</v>
      </c>
      <c r="G1550" s="15" t="s">
        <v>2234</v>
      </c>
      <c r="H1550" s="16" t="s">
        <v>2909</v>
      </c>
      <c r="I1550" s="16" t="s">
        <v>31</v>
      </c>
      <c r="J1550" s="36">
        <v>25.26</v>
      </c>
      <c r="K1550" t="str">
        <f t="shared" si="47"/>
        <v>，1740127</v>
      </c>
      <c r="L1550" s="37" t="str">
        <f>VLOOKUP(E1550,[2]应付款管理!$A$1:$I$1146,9,0)</f>
        <v>25.26</v>
      </c>
      <c r="M1550">
        <f t="shared" si="48"/>
        <v>0</v>
      </c>
    </row>
    <row r="1551" spans="2:13">
      <c r="B1551" s="14" t="s">
        <v>2563</v>
      </c>
      <c r="C1551" s="15">
        <v>476268108</v>
      </c>
      <c r="E1551" t="s">
        <v>2910</v>
      </c>
      <c r="F1551" s="15" t="s">
        <v>2563</v>
      </c>
      <c r="G1551" s="15" t="s">
        <v>2234</v>
      </c>
      <c r="H1551" s="16" t="s">
        <v>2911</v>
      </c>
      <c r="I1551" s="16" t="s">
        <v>31</v>
      </c>
      <c r="J1551" s="36">
        <v>34.44</v>
      </c>
      <c r="K1551" t="str">
        <f t="shared" si="47"/>
        <v>，1740114</v>
      </c>
      <c r="L1551" s="37" t="str">
        <f>VLOOKUP(E1551,[2]应付款管理!$A$1:$I$1146,9,0)</f>
        <v>34.44</v>
      </c>
      <c r="M1551">
        <f t="shared" si="48"/>
        <v>0</v>
      </c>
    </row>
    <row r="1552" spans="2:13">
      <c r="B1552" s="14" t="s">
        <v>2563</v>
      </c>
      <c r="C1552" s="15">
        <v>476267388</v>
      </c>
      <c r="E1552" t="s">
        <v>2912</v>
      </c>
      <c r="F1552" s="15" t="s">
        <v>2563</v>
      </c>
      <c r="G1552" s="15" t="s">
        <v>2234</v>
      </c>
      <c r="H1552" s="16" t="s">
        <v>2913</v>
      </c>
      <c r="I1552" s="16" t="s">
        <v>31</v>
      </c>
      <c r="J1552" s="36">
        <v>59.86</v>
      </c>
      <c r="K1552" t="str">
        <f t="shared" si="47"/>
        <v>，1740113</v>
      </c>
      <c r="L1552" s="37" t="str">
        <f>VLOOKUP(E1552,[2]应付款管理!$A$1:$I$1146,9,0)</f>
        <v>59.86</v>
      </c>
      <c r="M1552">
        <f t="shared" si="48"/>
        <v>0</v>
      </c>
    </row>
    <row r="1553" spans="2:13">
      <c r="B1553" s="14" t="s">
        <v>2563</v>
      </c>
      <c r="C1553" s="15">
        <v>476267356</v>
      </c>
      <c r="E1553" t="s">
        <v>2914</v>
      </c>
      <c r="F1553" s="15" t="s">
        <v>2563</v>
      </c>
      <c r="G1553" s="15" t="s">
        <v>2234</v>
      </c>
      <c r="H1553" s="16" t="s">
        <v>2915</v>
      </c>
      <c r="I1553" s="16" t="s">
        <v>31</v>
      </c>
      <c r="J1553" s="36">
        <v>51.43</v>
      </c>
      <c r="K1553" t="str">
        <f t="shared" si="47"/>
        <v>，1740112</v>
      </c>
      <c r="L1553" s="37" t="str">
        <f>VLOOKUP(E1553,[2]应付款管理!$A$1:$I$1146,9,0)</f>
        <v>51.43</v>
      </c>
      <c r="M1553">
        <f t="shared" si="48"/>
        <v>0</v>
      </c>
    </row>
    <row r="1554" spans="2:13">
      <c r="B1554" s="14" t="s">
        <v>2563</v>
      </c>
      <c r="C1554" s="15">
        <v>476267164</v>
      </c>
      <c r="E1554" t="s">
        <v>2916</v>
      </c>
      <c r="F1554" s="15" t="s">
        <v>2563</v>
      </c>
      <c r="G1554" s="15" t="s">
        <v>2234</v>
      </c>
      <c r="H1554" s="16" t="s">
        <v>2917</v>
      </c>
      <c r="I1554" s="16" t="s">
        <v>31</v>
      </c>
      <c r="J1554" s="36">
        <v>28.61</v>
      </c>
      <c r="K1554" t="str">
        <f t="shared" si="47"/>
        <v>，1740109</v>
      </c>
      <c r="L1554" s="37" t="str">
        <f>VLOOKUP(E1554,[2]应付款管理!$A$1:$I$1146,9,0)</f>
        <v>28.61</v>
      </c>
      <c r="M1554">
        <f t="shared" si="48"/>
        <v>0</v>
      </c>
    </row>
    <row r="1555" spans="2:13">
      <c r="B1555" s="14" t="s">
        <v>2563</v>
      </c>
      <c r="C1555" s="15">
        <v>476266504</v>
      </c>
      <c r="E1555" t="s">
        <v>2918</v>
      </c>
      <c r="F1555" s="15" t="s">
        <v>2563</v>
      </c>
      <c r="G1555" s="15" t="s">
        <v>2234</v>
      </c>
      <c r="H1555" s="16" t="s">
        <v>2919</v>
      </c>
      <c r="I1555" s="16" t="s">
        <v>31</v>
      </c>
      <c r="J1555" s="36">
        <v>50.87</v>
      </c>
      <c r="K1555" t="str">
        <f t="shared" si="47"/>
        <v>，1740107</v>
      </c>
      <c r="L1555" s="37" t="str">
        <f>VLOOKUP(E1555,[2]应付款管理!$A$1:$I$1146,9,0)</f>
        <v>50.87</v>
      </c>
      <c r="M1555">
        <f t="shared" si="48"/>
        <v>0</v>
      </c>
    </row>
    <row r="1556" spans="2:13">
      <c r="B1556" s="14" t="s">
        <v>2563</v>
      </c>
      <c r="C1556" s="15">
        <v>476265812</v>
      </c>
      <c r="E1556" t="s">
        <v>2920</v>
      </c>
      <c r="F1556" s="15" t="s">
        <v>2234</v>
      </c>
      <c r="G1556" s="15" t="s">
        <v>1941</v>
      </c>
      <c r="H1556" s="16" t="s">
        <v>2921</v>
      </c>
      <c r="I1556" s="16" t="s">
        <v>31</v>
      </c>
      <c r="J1556" s="36">
        <v>36.86</v>
      </c>
      <c r="K1556" t="str">
        <f t="shared" si="47"/>
        <v>，1740104</v>
      </c>
      <c r="L1556" s="37" t="str">
        <f>VLOOKUP(E1556,[2]应付款管理!$A$1:$I$1146,9,0)</f>
        <v>36.86</v>
      </c>
      <c r="M1556">
        <f t="shared" si="48"/>
        <v>0</v>
      </c>
    </row>
    <row r="1557" spans="2:13">
      <c r="B1557" s="14" t="s">
        <v>2563</v>
      </c>
      <c r="C1557" s="15">
        <v>476264324</v>
      </c>
      <c r="E1557" t="s">
        <v>2922</v>
      </c>
      <c r="F1557" s="15" t="s">
        <v>2563</v>
      </c>
      <c r="G1557" s="15" t="s">
        <v>1941</v>
      </c>
      <c r="H1557" s="16" t="s">
        <v>2923</v>
      </c>
      <c r="I1557" s="16" t="s">
        <v>31</v>
      </c>
      <c r="J1557" s="36">
        <v>108.56</v>
      </c>
      <c r="K1557" t="str">
        <f t="shared" si="47"/>
        <v>，1740096</v>
      </c>
      <c r="L1557" s="37" t="str">
        <f>VLOOKUP(E1557,[2]应付款管理!$A$1:$I$1146,9,0)</f>
        <v>108.56</v>
      </c>
      <c r="M1557">
        <f t="shared" si="48"/>
        <v>0</v>
      </c>
    </row>
    <row r="1558" spans="2:13">
      <c r="B1558" s="14" t="s">
        <v>2563</v>
      </c>
      <c r="C1558" s="15">
        <v>476262768</v>
      </c>
      <c r="E1558" t="s">
        <v>2924</v>
      </c>
      <c r="F1558" s="15" t="s">
        <v>2563</v>
      </c>
      <c r="G1558" s="15" t="s">
        <v>1941</v>
      </c>
      <c r="H1558" s="16" t="s">
        <v>2925</v>
      </c>
      <c r="I1558" s="16" t="s">
        <v>31</v>
      </c>
      <c r="J1558" s="36">
        <v>625.28</v>
      </c>
      <c r="K1558" t="str">
        <f t="shared" ref="K1558:K1621" si="49">$K$20&amp;E1558</f>
        <v>，1740084</v>
      </c>
      <c r="L1558" s="37" t="str">
        <f>VLOOKUP(E1558,[2]应付款管理!$A$1:$I$1146,9,0)</f>
        <v>625.28</v>
      </c>
      <c r="M1558">
        <f t="shared" ref="M1558:M1621" si="50">L1558-J1558</f>
        <v>0</v>
      </c>
    </row>
    <row r="1559" spans="2:13">
      <c r="B1559" s="14" t="s">
        <v>2563</v>
      </c>
      <c r="C1559" s="15">
        <v>476262032</v>
      </c>
      <c r="E1559" t="s">
        <v>2926</v>
      </c>
      <c r="F1559" s="15" t="s">
        <v>2563</v>
      </c>
      <c r="G1559" s="15" t="s">
        <v>1941</v>
      </c>
      <c r="H1559" s="16" t="s">
        <v>2927</v>
      </c>
      <c r="I1559" s="16" t="s">
        <v>31</v>
      </c>
      <c r="J1559" s="36">
        <v>163.74</v>
      </c>
      <c r="K1559" t="str">
        <f t="shared" si="49"/>
        <v>，1740080</v>
      </c>
      <c r="L1559" s="37" t="str">
        <f>VLOOKUP(E1559,[2]应付款管理!$A$1:$I$1146,9,0)</f>
        <v>163.74</v>
      </c>
      <c r="M1559">
        <f t="shared" si="50"/>
        <v>0</v>
      </c>
    </row>
    <row r="1560" spans="2:13">
      <c r="B1560" s="14" t="s">
        <v>2563</v>
      </c>
      <c r="C1560" s="15">
        <v>476258608</v>
      </c>
      <c r="E1560" t="s">
        <v>2928</v>
      </c>
      <c r="F1560" s="15" t="s">
        <v>2563</v>
      </c>
      <c r="G1560" s="15" t="s">
        <v>2234</v>
      </c>
      <c r="H1560" s="16" t="s">
        <v>2929</v>
      </c>
      <c r="I1560" s="16" t="s">
        <v>31</v>
      </c>
      <c r="J1560" s="36">
        <v>46.6</v>
      </c>
      <c r="K1560" t="str">
        <f t="shared" si="49"/>
        <v>，1740061</v>
      </c>
      <c r="L1560" s="37" t="str">
        <f>VLOOKUP(E1560,[2]应付款管理!$A$1:$I$1146,9,0)</f>
        <v>46.6</v>
      </c>
      <c r="M1560">
        <f t="shared" si="50"/>
        <v>0</v>
      </c>
    </row>
    <row r="1561" spans="2:13">
      <c r="B1561" s="14" t="s">
        <v>2563</v>
      </c>
      <c r="C1561" s="15">
        <v>476258428</v>
      </c>
      <c r="E1561" t="s">
        <v>2930</v>
      </c>
      <c r="F1561" s="15" t="s">
        <v>1941</v>
      </c>
      <c r="G1561" s="15" t="s">
        <v>1314</v>
      </c>
      <c r="H1561" s="16" t="s">
        <v>2931</v>
      </c>
      <c r="I1561" s="16" t="s">
        <v>31</v>
      </c>
      <c r="J1561" s="36">
        <v>139.24</v>
      </c>
      <c r="K1561" t="str">
        <f t="shared" si="49"/>
        <v>，1740060</v>
      </c>
      <c r="L1561" s="37" t="str">
        <f>VLOOKUP(E1561,[2]应付款管理!$A$1:$I$1146,9,0)</f>
        <v>139.24</v>
      </c>
      <c r="M1561">
        <f t="shared" si="50"/>
        <v>0</v>
      </c>
    </row>
    <row r="1562" spans="2:13">
      <c r="B1562" s="14" t="s">
        <v>2563</v>
      </c>
      <c r="C1562" s="15">
        <v>476257820</v>
      </c>
      <c r="E1562" t="s">
        <v>2932</v>
      </c>
      <c r="F1562" s="15" t="s">
        <v>2563</v>
      </c>
      <c r="G1562" s="15" t="s">
        <v>2234</v>
      </c>
      <c r="H1562" s="16" t="s">
        <v>2933</v>
      </c>
      <c r="I1562" s="16" t="s">
        <v>31</v>
      </c>
      <c r="J1562" s="36">
        <v>24.6</v>
      </c>
      <c r="K1562" t="str">
        <f t="shared" si="49"/>
        <v>，1740059</v>
      </c>
      <c r="L1562" s="37" t="str">
        <f>VLOOKUP(E1562,[2]应付款管理!$A$1:$I$1146,9,0)</f>
        <v>24.6</v>
      </c>
      <c r="M1562">
        <f t="shared" si="50"/>
        <v>0</v>
      </c>
    </row>
    <row r="1563" spans="2:13">
      <c r="B1563" s="14" t="s">
        <v>2563</v>
      </c>
      <c r="C1563" s="15">
        <v>476257660</v>
      </c>
      <c r="E1563" t="s">
        <v>2934</v>
      </c>
      <c r="F1563" s="15" t="s">
        <v>2563</v>
      </c>
      <c r="G1563" s="15" t="s">
        <v>2234</v>
      </c>
      <c r="H1563" s="16" t="s">
        <v>2935</v>
      </c>
      <c r="I1563" s="16" t="s">
        <v>31</v>
      </c>
      <c r="J1563" s="36">
        <v>144.92</v>
      </c>
      <c r="K1563" t="str">
        <f t="shared" si="49"/>
        <v>，1740057</v>
      </c>
      <c r="L1563" s="37" t="str">
        <f>VLOOKUP(E1563,[2]应付款管理!$A$1:$I$1146,9,0)</f>
        <v>144.92</v>
      </c>
      <c r="M1563">
        <f t="shared" si="50"/>
        <v>0</v>
      </c>
    </row>
    <row r="1564" spans="2:13">
      <c r="B1564" s="14" t="s">
        <v>2563</v>
      </c>
      <c r="C1564" s="15">
        <v>476256132</v>
      </c>
      <c r="E1564" t="s">
        <v>2936</v>
      </c>
      <c r="F1564" s="15" t="s">
        <v>2563</v>
      </c>
      <c r="G1564" s="15" t="s">
        <v>2234</v>
      </c>
      <c r="H1564" s="16" t="s">
        <v>2937</v>
      </c>
      <c r="I1564" s="16" t="s">
        <v>31</v>
      </c>
      <c r="J1564" s="36">
        <v>51.62</v>
      </c>
      <c r="K1564" t="str">
        <f t="shared" si="49"/>
        <v>，1740045</v>
      </c>
      <c r="L1564" s="37" t="str">
        <f>VLOOKUP(E1564,[2]应付款管理!$A$1:$I$1146,9,0)</f>
        <v>51.62</v>
      </c>
      <c r="M1564">
        <f t="shared" si="50"/>
        <v>0</v>
      </c>
    </row>
    <row r="1565" spans="2:13">
      <c r="B1565" s="14" t="s">
        <v>2563</v>
      </c>
      <c r="C1565" s="15">
        <v>476255704</v>
      </c>
      <c r="E1565" t="s">
        <v>2938</v>
      </c>
      <c r="F1565" s="15" t="s">
        <v>2563</v>
      </c>
      <c r="G1565" s="15" t="s">
        <v>2234</v>
      </c>
      <c r="H1565" s="16" t="s">
        <v>2939</v>
      </c>
      <c r="I1565" s="16" t="s">
        <v>31</v>
      </c>
      <c r="J1565" s="36">
        <v>47.81</v>
      </c>
      <c r="K1565" t="str">
        <f t="shared" si="49"/>
        <v>，1740044</v>
      </c>
      <c r="L1565" s="37" t="str">
        <f>VLOOKUP(E1565,[2]应付款管理!$A$1:$I$1146,9,0)</f>
        <v>47.81</v>
      </c>
      <c r="M1565">
        <f t="shared" si="50"/>
        <v>0</v>
      </c>
    </row>
    <row r="1566" spans="2:13">
      <c r="B1566" s="14" t="s">
        <v>2563</v>
      </c>
      <c r="C1566" s="15">
        <v>476254388</v>
      </c>
      <c r="E1566" t="s">
        <v>2940</v>
      </c>
      <c r="F1566" s="15" t="s">
        <v>2563</v>
      </c>
      <c r="G1566" s="15" t="s">
        <v>2234</v>
      </c>
      <c r="H1566" s="16" t="s">
        <v>2941</v>
      </c>
      <c r="I1566" s="16" t="s">
        <v>31</v>
      </c>
      <c r="J1566" s="36">
        <v>40.27</v>
      </c>
      <c r="K1566" t="str">
        <f t="shared" si="49"/>
        <v>，1740039</v>
      </c>
      <c r="L1566" s="37" t="str">
        <f>VLOOKUP(E1566,[2]应付款管理!$A$1:$I$1146,9,0)</f>
        <v>40.27</v>
      </c>
      <c r="M1566">
        <f t="shared" si="50"/>
        <v>0</v>
      </c>
    </row>
    <row r="1567" spans="2:13">
      <c r="B1567" s="14" t="s">
        <v>2563</v>
      </c>
      <c r="C1567" s="15">
        <v>476250512</v>
      </c>
      <c r="E1567" t="s">
        <v>2942</v>
      </c>
      <c r="F1567" s="15" t="s">
        <v>1941</v>
      </c>
      <c r="G1567" s="15" t="s">
        <v>1603</v>
      </c>
      <c r="H1567" s="16" t="s">
        <v>2943</v>
      </c>
      <c r="I1567" s="16" t="s">
        <v>31</v>
      </c>
      <c r="J1567" s="36">
        <v>39.86</v>
      </c>
      <c r="K1567" t="str">
        <f t="shared" si="49"/>
        <v>，1740021</v>
      </c>
      <c r="L1567" s="37" t="str">
        <f>VLOOKUP(E1567,[2]应付款管理!$A$1:$I$1146,9,0)</f>
        <v>39.86</v>
      </c>
      <c r="M1567">
        <f t="shared" si="50"/>
        <v>0</v>
      </c>
    </row>
    <row r="1568" spans="2:13">
      <c r="B1568" s="14" t="s">
        <v>2563</v>
      </c>
      <c r="C1568" s="15">
        <v>476247768</v>
      </c>
      <c r="E1568" t="s">
        <v>2944</v>
      </c>
      <c r="F1568" s="15" t="s">
        <v>2563</v>
      </c>
      <c r="G1568" s="15" t="s">
        <v>1941</v>
      </c>
      <c r="H1568" s="16" t="s">
        <v>2945</v>
      </c>
      <c r="I1568" s="16" t="s">
        <v>31</v>
      </c>
      <c r="J1568" s="36">
        <v>254.48</v>
      </c>
      <c r="K1568" t="str">
        <f t="shared" si="49"/>
        <v>，1740010</v>
      </c>
      <c r="L1568" s="37" t="str">
        <f>VLOOKUP(E1568,[2]应付款管理!$A$1:$I$1146,9,0)</f>
        <v>254.48</v>
      </c>
      <c r="M1568">
        <f t="shared" si="50"/>
        <v>0</v>
      </c>
    </row>
    <row r="1569" spans="2:13">
      <c r="B1569" s="14" t="s">
        <v>2563</v>
      </c>
      <c r="C1569" s="15">
        <v>476247548</v>
      </c>
      <c r="E1569" t="s">
        <v>2946</v>
      </c>
      <c r="F1569" s="15" t="s">
        <v>264</v>
      </c>
      <c r="G1569" s="15" t="s">
        <v>43</v>
      </c>
      <c r="H1569" s="16" t="s">
        <v>2947</v>
      </c>
      <c r="I1569" s="16" t="s">
        <v>31</v>
      </c>
      <c r="J1569" s="36">
        <v>266.91</v>
      </c>
      <c r="K1569" t="str">
        <f t="shared" si="49"/>
        <v>，1740009</v>
      </c>
      <c r="L1569" s="37" t="str">
        <f>VLOOKUP(E1569,[2]应付款管理!$A$1:$I$1146,9,0)</f>
        <v>266.91</v>
      </c>
      <c r="M1569">
        <f t="shared" si="50"/>
        <v>0</v>
      </c>
    </row>
    <row r="1570" spans="2:13">
      <c r="B1570" s="14" t="s">
        <v>2563</v>
      </c>
      <c r="C1570" s="15">
        <v>476244652</v>
      </c>
      <c r="E1570" t="s">
        <v>2948</v>
      </c>
      <c r="F1570" s="15" t="s">
        <v>2563</v>
      </c>
      <c r="G1570" s="15" t="s">
        <v>2234</v>
      </c>
      <c r="H1570" s="16" t="s">
        <v>2949</v>
      </c>
      <c r="I1570" s="16" t="s">
        <v>31</v>
      </c>
      <c r="J1570" s="36">
        <v>78.22</v>
      </c>
      <c r="K1570" t="str">
        <f t="shared" si="49"/>
        <v>，1739999</v>
      </c>
      <c r="L1570" s="37" t="str">
        <f>VLOOKUP(E1570,[2]应付款管理!$A$1:$I$1146,9,0)</f>
        <v>78.22</v>
      </c>
      <c r="M1570">
        <f t="shared" si="50"/>
        <v>0</v>
      </c>
    </row>
    <row r="1571" spans="2:13">
      <c r="B1571" s="14" t="s">
        <v>2563</v>
      </c>
      <c r="C1571" s="15">
        <v>476242508</v>
      </c>
      <c r="E1571" t="s">
        <v>2950</v>
      </c>
      <c r="F1571" s="15" t="s">
        <v>27</v>
      </c>
      <c r="G1571" s="15" t="s">
        <v>29</v>
      </c>
      <c r="H1571" s="16" t="s">
        <v>2951</v>
      </c>
      <c r="I1571" s="16" t="s">
        <v>31</v>
      </c>
      <c r="J1571" s="36">
        <v>193.48</v>
      </c>
      <c r="K1571" t="str">
        <f t="shared" si="49"/>
        <v>，1739991</v>
      </c>
      <c r="L1571" s="37" t="str">
        <f>VLOOKUP(E1571,[2]应付款管理!$A$1:$I$1146,9,0)</f>
        <v>193.48</v>
      </c>
      <c r="M1571">
        <f t="shared" si="50"/>
        <v>0</v>
      </c>
    </row>
    <row r="1572" spans="2:13">
      <c r="B1572" s="14" t="s">
        <v>2563</v>
      </c>
      <c r="C1572" s="15">
        <v>476241972</v>
      </c>
      <c r="E1572" t="s">
        <v>2952</v>
      </c>
      <c r="F1572" s="15" t="s">
        <v>1941</v>
      </c>
      <c r="G1572" s="15" t="s">
        <v>1314</v>
      </c>
      <c r="H1572" s="16" t="s">
        <v>2953</v>
      </c>
      <c r="I1572" s="16" t="s">
        <v>31</v>
      </c>
      <c r="J1572" s="36">
        <v>46.3</v>
      </c>
      <c r="K1572" t="str">
        <f t="shared" si="49"/>
        <v>，1739988</v>
      </c>
      <c r="L1572" s="37" t="str">
        <f>VLOOKUP(E1572,[2]应付款管理!$A$1:$I$1146,9,0)</f>
        <v>46.3</v>
      </c>
      <c r="M1572">
        <f t="shared" si="50"/>
        <v>0</v>
      </c>
    </row>
    <row r="1573" spans="2:13">
      <c r="B1573" s="14" t="s">
        <v>2563</v>
      </c>
      <c r="C1573" s="15">
        <v>476241172</v>
      </c>
      <c r="E1573" t="s">
        <v>2954</v>
      </c>
      <c r="F1573" s="15" t="s">
        <v>2563</v>
      </c>
      <c r="G1573" s="15" t="s">
        <v>1941</v>
      </c>
      <c r="H1573" s="16" t="s">
        <v>2955</v>
      </c>
      <c r="I1573" s="16" t="s">
        <v>31</v>
      </c>
      <c r="J1573" s="36">
        <v>46.44</v>
      </c>
      <c r="K1573" t="str">
        <f t="shared" si="49"/>
        <v>，1739985</v>
      </c>
      <c r="L1573" s="37" t="str">
        <f>VLOOKUP(E1573,[2]应付款管理!$A$1:$I$1146,9,0)</f>
        <v>46.44</v>
      </c>
      <c r="M1573">
        <f t="shared" si="50"/>
        <v>0</v>
      </c>
    </row>
    <row r="1574" spans="2:13">
      <c r="B1574" s="14" t="s">
        <v>2563</v>
      </c>
      <c r="C1574" s="15">
        <v>476237508</v>
      </c>
      <c r="E1574" t="s">
        <v>2956</v>
      </c>
      <c r="F1574" s="15" t="s">
        <v>2563</v>
      </c>
      <c r="G1574" s="15" t="s">
        <v>2234</v>
      </c>
      <c r="H1574" s="16" t="s">
        <v>2957</v>
      </c>
      <c r="I1574" s="16" t="s">
        <v>31</v>
      </c>
      <c r="J1574" s="36">
        <v>242.08</v>
      </c>
      <c r="K1574" t="str">
        <f t="shared" si="49"/>
        <v>，1739967</v>
      </c>
      <c r="L1574" s="37" t="str">
        <f>VLOOKUP(E1574,[2]应付款管理!$A$1:$I$1146,9,0)</f>
        <v>242.08</v>
      </c>
      <c r="M1574">
        <f t="shared" si="50"/>
        <v>0</v>
      </c>
    </row>
    <row r="1575" spans="2:13">
      <c r="B1575" s="14" t="s">
        <v>2958</v>
      </c>
      <c r="C1575" s="15">
        <v>476234792</v>
      </c>
      <c r="E1575" t="s">
        <v>2959</v>
      </c>
      <c r="F1575" s="15" t="s">
        <v>2234</v>
      </c>
      <c r="G1575" s="15" t="s">
        <v>1941</v>
      </c>
      <c r="H1575" s="16" t="s">
        <v>2960</v>
      </c>
      <c r="I1575" s="16" t="s">
        <v>31</v>
      </c>
      <c r="J1575" s="36">
        <v>113.55</v>
      </c>
      <c r="K1575" t="str">
        <f t="shared" si="49"/>
        <v>，1739956</v>
      </c>
      <c r="L1575" s="37" t="str">
        <f>VLOOKUP(E1575,[2]应付款管理!$A$1:$I$1146,9,0)</f>
        <v>113.55</v>
      </c>
      <c r="M1575">
        <f t="shared" si="50"/>
        <v>0</v>
      </c>
    </row>
    <row r="1576" spans="2:13">
      <c r="B1576" s="14" t="s">
        <v>2958</v>
      </c>
      <c r="C1576" s="15">
        <v>476233608</v>
      </c>
      <c r="E1576" t="s">
        <v>2961</v>
      </c>
      <c r="F1576" s="15" t="s">
        <v>2563</v>
      </c>
      <c r="G1576" s="15" t="s">
        <v>2234</v>
      </c>
      <c r="H1576" s="16" t="s">
        <v>2962</v>
      </c>
      <c r="I1576" s="16" t="s">
        <v>31</v>
      </c>
      <c r="J1576" s="36">
        <v>115.03</v>
      </c>
      <c r="K1576" t="str">
        <f t="shared" si="49"/>
        <v>，1739950</v>
      </c>
      <c r="L1576" s="37" t="str">
        <f>VLOOKUP(E1576,[2]应付款管理!$A$1:$I$1146,9,0)</f>
        <v>115.03</v>
      </c>
      <c r="M1576">
        <f t="shared" si="50"/>
        <v>0</v>
      </c>
    </row>
    <row r="1577" spans="2:13">
      <c r="B1577" s="14" t="s">
        <v>2958</v>
      </c>
      <c r="C1577" s="15">
        <v>476229208</v>
      </c>
      <c r="E1577" t="s">
        <v>2963</v>
      </c>
      <c r="F1577" s="15" t="s">
        <v>2563</v>
      </c>
      <c r="G1577" s="15" t="s">
        <v>1941</v>
      </c>
      <c r="H1577" s="16" t="s">
        <v>2964</v>
      </c>
      <c r="I1577" s="16" t="s">
        <v>31</v>
      </c>
      <c r="J1577" s="38">
        <v>2412.26</v>
      </c>
      <c r="K1577" t="str">
        <f t="shared" si="49"/>
        <v>，1739931</v>
      </c>
      <c r="L1577" s="37" t="str">
        <f>VLOOKUP(E1577,[2]应付款管理!$A$1:$I$1146,9,0)</f>
        <v>2412.26</v>
      </c>
      <c r="M1577">
        <f t="shared" si="50"/>
        <v>0</v>
      </c>
    </row>
    <row r="1578" spans="2:13">
      <c r="B1578" s="14" t="s">
        <v>2958</v>
      </c>
      <c r="C1578" s="15">
        <v>476218960</v>
      </c>
      <c r="E1578" t="s">
        <v>2965</v>
      </c>
      <c r="F1578" s="15" t="s">
        <v>2563</v>
      </c>
      <c r="G1578" s="15" t="s">
        <v>2234</v>
      </c>
      <c r="H1578" s="16" t="s">
        <v>2966</v>
      </c>
      <c r="I1578" s="16" t="s">
        <v>31</v>
      </c>
      <c r="J1578" s="36">
        <v>91.45</v>
      </c>
      <c r="K1578" t="str">
        <f t="shared" si="49"/>
        <v>，1739903</v>
      </c>
      <c r="L1578" s="37" t="str">
        <f>VLOOKUP(E1578,[2]应付款管理!$A$1:$I$1146,9,0)</f>
        <v>91.45</v>
      </c>
      <c r="M1578">
        <f t="shared" si="50"/>
        <v>0</v>
      </c>
    </row>
    <row r="1579" spans="2:13">
      <c r="B1579" s="14" t="s">
        <v>2958</v>
      </c>
      <c r="C1579" s="15">
        <v>476204952</v>
      </c>
      <c r="E1579" t="s">
        <v>2967</v>
      </c>
      <c r="F1579" s="15" t="s">
        <v>2563</v>
      </c>
      <c r="G1579" s="15" t="s">
        <v>2234</v>
      </c>
      <c r="H1579" s="16" t="s">
        <v>2968</v>
      </c>
      <c r="I1579" s="16" t="s">
        <v>31</v>
      </c>
      <c r="J1579" s="36">
        <v>37.16</v>
      </c>
      <c r="K1579" t="str">
        <f t="shared" si="49"/>
        <v>，1739853</v>
      </c>
      <c r="L1579" s="37" t="str">
        <f>VLOOKUP(E1579,[2]应付款管理!$A$1:$I$1146,9,0)</f>
        <v>37.16</v>
      </c>
      <c r="M1579">
        <f t="shared" si="50"/>
        <v>0</v>
      </c>
    </row>
    <row r="1580" spans="2:13">
      <c r="B1580" s="14" t="s">
        <v>2958</v>
      </c>
      <c r="C1580" s="15">
        <v>476201872</v>
      </c>
      <c r="E1580" t="s">
        <v>2969</v>
      </c>
      <c r="F1580" s="15" t="s">
        <v>2563</v>
      </c>
      <c r="G1580" s="15" t="s">
        <v>2234</v>
      </c>
      <c r="H1580" s="16" t="s">
        <v>2970</v>
      </c>
      <c r="I1580" s="16" t="s">
        <v>31</v>
      </c>
      <c r="J1580" s="40">
        <v>36.37</v>
      </c>
      <c r="K1580" t="str">
        <f t="shared" si="49"/>
        <v>，1739835</v>
      </c>
      <c r="L1580" s="37" t="str">
        <f>VLOOKUP(E1580,[2]应付款管理!$A$1:$I$1146,9,0)</f>
        <v>36.37</v>
      </c>
      <c r="M1580">
        <f t="shared" si="50"/>
        <v>0</v>
      </c>
    </row>
    <row r="1581" spans="2:13">
      <c r="B1581" s="14" t="s">
        <v>2958</v>
      </c>
      <c r="C1581" s="15">
        <v>476201872</v>
      </c>
      <c r="E1581" t="s">
        <v>2969</v>
      </c>
      <c r="F1581" s="15" t="s">
        <v>2563</v>
      </c>
      <c r="G1581" s="15" t="s">
        <v>2234</v>
      </c>
      <c r="H1581" s="16" t="s">
        <v>31</v>
      </c>
      <c r="I1581" s="16" t="s">
        <v>31</v>
      </c>
      <c r="J1581" s="40">
        <v>0</v>
      </c>
      <c r="K1581" t="str">
        <f t="shared" si="49"/>
        <v>，1739835</v>
      </c>
      <c r="L1581" s="37" t="str">
        <f>VLOOKUP(E1581,[2]应付款管理!$A$1:$I$1146,9,0)</f>
        <v>36.37</v>
      </c>
      <c r="M1581">
        <f t="shared" si="50"/>
        <v>36.37</v>
      </c>
    </row>
    <row r="1582" spans="2:13">
      <c r="B1582" s="14" t="s">
        <v>2958</v>
      </c>
      <c r="C1582" s="15">
        <v>476189176</v>
      </c>
      <c r="E1582" t="s">
        <v>2971</v>
      </c>
      <c r="F1582" s="15" t="s">
        <v>2563</v>
      </c>
      <c r="G1582" s="15" t="s">
        <v>1603</v>
      </c>
      <c r="H1582" s="16" t="s">
        <v>2972</v>
      </c>
      <c r="I1582" s="16" t="s">
        <v>31</v>
      </c>
      <c r="J1582" s="36">
        <v>488.47</v>
      </c>
      <c r="K1582" t="str">
        <f t="shared" si="49"/>
        <v>，1739784</v>
      </c>
      <c r="L1582" s="37" t="str">
        <f>VLOOKUP(E1582,[2]应付款管理!$A$1:$I$1146,9,0)</f>
        <v>488.46</v>
      </c>
      <c r="M1582">
        <f t="shared" si="50"/>
        <v>-0.0100000000000477</v>
      </c>
    </row>
    <row r="1583" spans="2:13">
      <c r="B1583" s="14" t="s">
        <v>2958</v>
      </c>
      <c r="C1583" s="15">
        <v>476187776</v>
      </c>
      <c r="E1583" t="s">
        <v>2973</v>
      </c>
      <c r="F1583" s="15" t="s">
        <v>508</v>
      </c>
      <c r="G1583" s="15" t="s">
        <v>161</v>
      </c>
      <c r="H1583" s="16" t="s">
        <v>2974</v>
      </c>
      <c r="I1583" s="16" t="s">
        <v>31</v>
      </c>
      <c r="J1583" s="36">
        <v>243.46</v>
      </c>
      <c r="K1583" t="str">
        <f t="shared" si="49"/>
        <v>，1739779</v>
      </c>
      <c r="L1583" s="37" t="str">
        <f>VLOOKUP(E1583,[2]应付款管理!$A$1:$I$1146,9,0)</f>
        <v>243.48</v>
      </c>
      <c r="M1583">
        <f t="shared" si="50"/>
        <v>0.0199999999999818</v>
      </c>
    </row>
    <row r="1584" spans="2:13">
      <c r="B1584" s="14" t="s">
        <v>2958</v>
      </c>
      <c r="C1584" s="15">
        <v>476183312</v>
      </c>
      <c r="E1584" t="s">
        <v>2975</v>
      </c>
      <c r="F1584" s="15" t="s">
        <v>2563</v>
      </c>
      <c r="G1584" s="15" t="s">
        <v>2234</v>
      </c>
      <c r="H1584" s="16" t="s">
        <v>2976</v>
      </c>
      <c r="I1584" s="16" t="s">
        <v>31</v>
      </c>
      <c r="J1584" s="36">
        <v>44.43</v>
      </c>
      <c r="K1584" t="str">
        <f t="shared" si="49"/>
        <v>，1739764</v>
      </c>
      <c r="L1584" s="37" t="str">
        <f>VLOOKUP(E1584,[2]应付款管理!$A$1:$I$1146,9,0)</f>
        <v>44.43</v>
      </c>
      <c r="M1584">
        <f t="shared" si="50"/>
        <v>0</v>
      </c>
    </row>
    <row r="1585" spans="2:13">
      <c r="B1585" s="14" t="s">
        <v>2958</v>
      </c>
      <c r="C1585" s="15">
        <v>476177728</v>
      </c>
      <c r="E1585" t="s">
        <v>2977</v>
      </c>
      <c r="F1585" s="15" t="s">
        <v>1941</v>
      </c>
      <c r="G1585" s="15" t="s">
        <v>1603</v>
      </c>
      <c r="H1585" s="16" t="s">
        <v>2978</v>
      </c>
      <c r="I1585" s="16" t="s">
        <v>31</v>
      </c>
      <c r="J1585" s="36">
        <v>417.36</v>
      </c>
      <c r="K1585" t="str">
        <f t="shared" si="49"/>
        <v>，1739744</v>
      </c>
      <c r="L1585" s="37" t="str">
        <f>VLOOKUP(E1585,[2]应付款管理!$A$1:$I$1146,9,0)</f>
        <v>417.36</v>
      </c>
      <c r="M1585">
        <f t="shared" si="50"/>
        <v>0</v>
      </c>
    </row>
    <row r="1586" spans="2:13">
      <c r="B1586" s="14" t="s">
        <v>2958</v>
      </c>
      <c r="C1586" s="15">
        <v>476171908</v>
      </c>
      <c r="E1586" t="s">
        <v>2979</v>
      </c>
      <c r="F1586" s="15" t="s">
        <v>2563</v>
      </c>
      <c r="G1586" s="15" t="s">
        <v>2234</v>
      </c>
      <c r="H1586" s="16" t="s">
        <v>2980</v>
      </c>
      <c r="I1586" s="16" t="s">
        <v>31</v>
      </c>
      <c r="J1586" s="36">
        <v>162.04</v>
      </c>
      <c r="K1586" t="str">
        <f t="shared" si="49"/>
        <v>，1739711</v>
      </c>
      <c r="L1586" s="37" t="str">
        <f>VLOOKUP(E1586,[2]应付款管理!$A$1:$I$1146,9,0)</f>
        <v>162.04</v>
      </c>
      <c r="M1586">
        <f t="shared" si="50"/>
        <v>0</v>
      </c>
    </row>
    <row r="1587" spans="2:13">
      <c r="B1587" s="14" t="s">
        <v>2958</v>
      </c>
      <c r="C1587" s="15">
        <v>476168712</v>
      </c>
      <c r="E1587" t="s">
        <v>2981</v>
      </c>
      <c r="F1587" s="15" t="s">
        <v>43</v>
      </c>
      <c r="G1587" s="15" t="s">
        <v>27</v>
      </c>
      <c r="H1587" s="16" t="s">
        <v>2982</v>
      </c>
      <c r="I1587" s="16" t="s">
        <v>31</v>
      </c>
      <c r="J1587" s="36">
        <v>29.07</v>
      </c>
      <c r="K1587" t="str">
        <f t="shared" si="49"/>
        <v>，1739701</v>
      </c>
      <c r="L1587" s="37" t="str">
        <f>VLOOKUP(E1587,[2]应付款管理!$A$1:$I$1146,9,0)</f>
        <v>29.07</v>
      </c>
      <c r="M1587">
        <f t="shared" si="50"/>
        <v>0</v>
      </c>
    </row>
    <row r="1588" spans="2:13">
      <c r="B1588" s="14" t="s">
        <v>2958</v>
      </c>
      <c r="C1588" s="15">
        <v>476153584</v>
      </c>
      <c r="E1588" t="s">
        <v>2983</v>
      </c>
      <c r="F1588" s="15" t="s">
        <v>2958</v>
      </c>
      <c r="G1588" s="15" t="s">
        <v>2563</v>
      </c>
      <c r="H1588" s="16" t="s">
        <v>2984</v>
      </c>
      <c r="I1588" s="16" t="s">
        <v>31</v>
      </c>
      <c r="J1588" s="36">
        <v>128.6</v>
      </c>
      <c r="K1588" t="str">
        <f t="shared" si="49"/>
        <v>，1739653</v>
      </c>
      <c r="L1588" s="37" t="str">
        <f>VLOOKUP(E1588,[2]应付款管理!$A$1:$I$1146,9,0)</f>
        <v>128.6</v>
      </c>
      <c r="M1588">
        <f t="shared" si="50"/>
        <v>0</v>
      </c>
    </row>
    <row r="1589" spans="2:13">
      <c r="B1589" s="14" t="s">
        <v>2958</v>
      </c>
      <c r="C1589" s="15">
        <v>476144912</v>
      </c>
      <c r="E1589" t="s">
        <v>2985</v>
      </c>
      <c r="F1589" s="15" t="s">
        <v>2958</v>
      </c>
      <c r="G1589" s="15" t="s">
        <v>2563</v>
      </c>
      <c r="H1589" s="16" t="s">
        <v>2882</v>
      </c>
      <c r="I1589" s="16" t="s">
        <v>31</v>
      </c>
      <c r="J1589" s="36">
        <v>90.62</v>
      </c>
      <c r="K1589" t="str">
        <f t="shared" si="49"/>
        <v>，1739621</v>
      </c>
      <c r="L1589" s="37" t="str">
        <f>VLOOKUP(E1589,[2]应付款管理!$A$1:$I$1146,9,0)</f>
        <v>90.62</v>
      </c>
      <c r="M1589">
        <f t="shared" si="50"/>
        <v>0</v>
      </c>
    </row>
    <row r="1590" spans="2:13">
      <c r="B1590" s="14" t="s">
        <v>2958</v>
      </c>
      <c r="C1590" s="15">
        <v>476142576</v>
      </c>
      <c r="E1590" t="s">
        <v>2986</v>
      </c>
      <c r="F1590" s="15" t="s">
        <v>264</v>
      </c>
      <c r="G1590" s="15" t="s">
        <v>29</v>
      </c>
      <c r="H1590" s="16" t="s">
        <v>2987</v>
      </c>
      <c r="I1590" s="16" t="s">
        <v>31</v>
      </c>
      <c r="J1590" s="36">
        <v>323.35</v>
      </c>
      <c r="K1590" t="str">
        <f t="shared" si="49"/>
        <v>，1739615</v>
      </c>
      <c r="L1590" s="37" t="str">
        <f>VLOOKUP(E1590,[2]应付款管理!$A$1:$I$1146,9,0)</f>
        <v>323.35</v>
      </c>
      <c r="M1590">
        <f t="shared" si="50"/>
        <v>0</v>
      </c>
    </row>
    <row r="1591" spans="2:13">
      <c r="B1591" s="14" t="s">
        <v>2958</v>
      </c>
      <c r="C1591" s="15">
        <v>476138808</v>
      </c>
      <c r="E1591" t="s">
        <v>2988</v>
      </c>
      <c r="F1591" s="15" t="s">
        <v>1941</v>
      </c>
      <c r="G1591" s="15" t="s">
        <v>1314</v>
      </c>
      <c r="H1591" s="16" t="s">
        <v>2989</v>
      </c>
      <c r="I1591" s="16" t="s">
        <v>31</v>
      </c>
      <c r="J1591" s="36">
        <v>69.59</v>
      </c>
      <c r="K1591" t="str">
        <f t="shared" si="49"/>
        <v>，1739599</v>
      </c>
      <c r="L1591" s="37" t="str">
        <f>VLOOKUP(E1591,[2]应付款管理!$A$1:$I$1146,9,0)</f>
        <v>69.6</v>
      </c>
      <c r="M1591">
        <f t="shared" si="50"/>
        <v>0.00999999999999091</v>
      </c>
    </row>
    <row r="1592" spans="2:13">
      <c r="B1592" s="14" t="s">
        <v>2958</v>
      </c>
      <c r="C1592" s="15">
        <v>476136928</v>
      </c>
      <c r="E1592" t="s">
        <v>2990</v>
      </c>
      <c r="F1592" s="15" t="s">
        <v>2563</v>
      </c>
      <c r="G1592" s="15" t="s">
        <v>1314</v>
      </c>
      <c r="H1592" s="16" t="s">
        <v>2991</v>
      </c>
      <c r="I1592" s="16" t="s">
        <v>31</v>
      </c>
      <c r="J1592" s="36">
        <v>271.85</v>
      </c>
      <c r="K1592" t="str">
        <f t="shared" si="49"/>
        <v>，1739555</v>
      </c>
      <c r="L1592" s="37" t="str">
        <f>VLOOKUP(E1592,[2]应付款管理!$A$1:$I$1146,9,0)</f>
        <v>271.84</v>
      </c>
      <c r="M1592">
        <f t="shared" si="50"/>
        <v>-0.0100000000000477</v>
      </c>
    </row>
    <row r="1593" spans="2:13">
      <c r="B1593" s="14" t="s">
        <v>2958</v>
      </c>
      <c r="C1593" s="15">
        <v>476135992</v>
      </c>
      <c r="E1593" t="s">
        <v>2992</v>
      </c>
      <c r="F1593" s="15" t="s">
        <v>2563</v>
      </c>
      <c r="G1593" s="15" t="s">
        <v>2234</v>
      </c>
      <c r="H1593" s="16" t="s">
        <v>2993</v>
      </c>
      <c r="I1593" s="16" t="s">
        <v>31</v>
      </c>
      <c r="J1593" s="36">
        <v>214.53</v>
      </c>
      <c r="K1593" t="str">
        <f t="shared" si="49"/>
        <v>，1739588</v>
      </c>
      <c r="L1593" s="37" t="str">
        <f>VLOOKUP(E1593,[2]应付款管理!$A$1:$I$1146,9,0)</f>
        <v>214.53</v>
      </c>
      <c r="M1593">
        <f t="shared" si="50"/>
        <v>0</v>
      </c>
    </row>
    <row r="1594" spans="2:13">
      <c r="B1594" s="14" t="s">
        <v>2958</v>
      </c>
      <c r="C1594" s="15">
        <v>476134304</v>
      </c>
      <c r="E1594" t="s">
        <v>2994</v>
      </c>
      <c r="F1594" s="15" t="s">
        <v>1941</v>
      </c>
      <c r="G1594" s="15" t="s">
        <v>958</v>
      </c>
      <c r="H1594" s="16" t="s">
        <v>2995</v>
      </c>
      <c r="I1594" s="16" t="s">
        <v>31</v>
      </c>
      <c r="J1594" s="36">
        <v>286.96</v>
      </c>
      <c r="K1594" t="str">
        <f t="shared" si="49"/>
        <v>，1739583</v>
      </c>
      <c r="L1594" s="37" t="str">
        <f>VLOOKUP(E1594,[2]应付款管理!$A$1:$I$1146,9,0)</f>
        <v>286.95</v>
      </c>
      <c r="M1594">
        <f t="shared" si="50"/>
        <v>-0.00999999999999091</v>
      </c>
    </row>
    <row r="1595" spans="2:13">
      <c r="B1595" s="14" t="s">
        <v>2958</v>
      </c>
      <c r="C1595" s="15">
        <v>476133504</v>
      </c>
      <c r="E1595" t="s">
        <v>2996</v>
      </c>
      <c r="F1595" s="15" t="s">
        <v>2563</v>
      </c>
      <c r="G1595" s="15" t="s">
        <v>1603</v>
      </c>
      <c r="H1595" s="16" t="s">
        <v>2997</v>
      </c>
      <c r="I1595" s="16" t="s">
        <v>31</v>
      </c>
      <c r="J1595" s="36">
        <v>146.24</v>
      </c>
      <c r="K1595" t="str">
        <f t="shared" si="49"/>
        <v>，1739580</v>
      </c>
      <c r="L1595" s="37" t="str">
        <f>VLOOKUP(E1595,[2]应付款管理!$A$1:$I$1146,9,0)</f>
        <v>146.25</v>
      </c>
      <c r="M1595">
        <f t="shared" si="50"/>
        <v>0.00999999999999091</v>
      </c>
    </row>
    <row r="1596" spans="2:13">
      <c r="B1596" s="14" t="s">
        <v>2958</v>
      </c>
      <c r="C1596" s="15">
        <v>476133368</v>
      </c>
      <c r="E1596" t="s">
        <v>2998</v>
      </c>
      <c r="F1596" s="15" t="s">
        <v>2234</v>
      </c>
      <c r="G1596" s="15" t="s">
        <v>1941</v>
      </c>
      <c r="H1596" s="16" t="s">
        <v>2999</v>
      </c>
      <c r="I1596" s="16" t="s">
        <v>31</v>
      </c>
      <c r="J1596" s="36">
        <v>70.39</v>
      </c>
      <c r="K1596" t="str">
        <f t="shared" si="49"/>
        <v>，1739579</v>
      </c>
      <c r="L1596" s="37" t="str">
        <f>VLOOKUP(E1596,[2]应付款管理!$A$1:$I$1146,9,0)</f>
        <v>70.39</v>
      </c>
      <c r="M1596">
        <f t="shared" si="50"/>
        <v>0</v>
      </c>
    </row>
    <row r="1597" spans="2:13">
      <c r="B1597" s="14" t="s">
        <v>2958</v>
      </c>
      <c r="C1597" s="15">
        <v>476130240</v>
      </c>
      <c r="E1597" t="s">
        <v>3000</v>
      </c>
      <c r="F1597" s="15" t="s">
        <v>2563</v>
      </c>
      <c r="G1597" s="15" t="s">
        <v>2234</v>
      </c>
      <c r="H1597" s="16" t="s">
        <v>3001</v>
      </c>
      <c r="I1597" s="16" t="s">
        <v>31</v>
      </c>
      <c r="J1597" s="36">
        <v>89.13</v>
      </c>
      <c r="K1597" t="str">
        <f t="shared" si="49"/>
        <v>，1739563</v>
      </c>
      <c r="L1597" s="37" t="str">
        <f>VLOOKUP(E1597,[2]应付款管理!$A$1:$I$1146,9,0)</f>
        <v>89.13</v>
      </c>
      <c r="M1597">
        <f t="shared" si="50"/>
        <v>0</v>
      </c>
    </row>
    <row r="1598" spans="2:13">
      <c r="B1598" s="14" t="s">
        <v>2958</v>
      </c>
      <c r="C1598" s="15">
        <v>476129008</v>
      </c>
      <c r="E1598" t="s">
        <v>3002</v>
      </c>
      <c r="F1598" s="15" t="s">
        <v>2563</v>
      </c>
      <c r="G1598" s="15" t="s">
        <v>1314</v>
      </c>
      <c r="H1598" s="16" t="s">
        <v>3003</v>
      </c>
      <c r="I1598" s="16" t="s">
        <v>31</v>
      </c>
      <c r="J1598" s="36">
        <v>357.36</v>
      </c>
      <c r="K1598" t="str">
        <f t="shared" si="49"/>
        <v>，1739558</v>
      </c>
      <c r="L1598" s="37" t="str">
        <f>VLOOKUP(E1598,[2]应付款管理!$A$1:$I$1146,9,0)</f>
        <v>357.36</v>
      </c>
      <c r="M1598">
        <f t="shared" si="50"/>
        <v>0</v>
      </c>
    </row>
    <row r="1599" spans="2:13">
      <c r="B1599" s="14" t="s">
        <v>2958</v>
      </c>
      <c r="C1599" s="15">
        <v>476128752</v>
      </c>
      <c r="E1599" t="s">
        <v>3004</v>
      </c>
      <c r="F1599" s="15" t="s">
        <v>2234</v>
      </c>
      <c r="G1599" s="15" t="s">
        <v>1603</v>
      </c>
      <c r="H1599" s="16" t="s">
        <v>3005</v>
      </c>
      <c r="I1599" s="16" t="s">
        <v>31</v>
      </c>
      <c r="J1599" s="36">
        <v>177.68</v>
      </c>
      <c r="K1599" t="str">
        <f t="shared" si="49"/>
        <v>，1739553</v>
      </c>
      <c r="L1599" s="37" t="str">
        <f>VLOOKUP(E1599,[2]应付款管理!$A$1:$I$1146,9,0)</f>
        <v>177.68</v>
      </c>
      <c r="M1599">
        <f t="shared" si="50"/>
        <v>0</v>
      </c>
    </row>
    <row r="1600" spans="2:13">
      <c r="B1600" s="14" t="s">
        <v>2958</v>
      </c>
      <c r="C1600" s="15">
        <v>476124380</v>
      </c>
      <c r="E1600" t="s">
        <v>3006</v>
      </c>
      <c r="F1600" s="15" t="s">
        <v>2563</v>
      </c>
      <c r="G1600" s="15" t="s">
        <v>1941</v>
      </c>
      <c r="H1600" s="16" t="s">
        <v>3007</v>
      </c>
      <c r="I1600" s="16" t="s">
        <v>31</v>
      </c>
      <c r="J1600" s="36">
        <v>100.79</v>
      </c>
      <c r="K1600" t="str">
        <f t="shared" si="49"/>
        <v>，1739527</v>
      </c>
      <c r="L1600" s="37" t="str">
        <f>VLOOKUP(E1600,[2]应付款管理!$A$1:$I$1146,9,0)</f>
        <v>100.8</v>
      </c>
      <c r="M1600">
        <f t="shared" si="50"/>
        <v>0.00999999999999091</v>
      </c>
    </row>
    <row r="1601" spans="2:13">
      <c r="B1601" s="14" t="s">
        <v>2958</v>
      </c>
      <c r="C1601" s="15">
        <v>476123936</v>
      </c>
      <c r="E1601" t="s">
        <v>3008</v>
      </c>
      <c r="F1601" s="15" t="s">
        <v>2563</v>
      </c>
      <c r="G1601" s="15" t="s">
        <v>1941</v>
      </c>
      <c r="H1601" s="16" t="s">
        <v>3007</v>
      </c>
      <c r="I1601" s="16" t="s">
        <v>31</v>
      </c>
      <c r="J1601" s="36">
        <v>100.79</v>
      </c>
      <c r="K1601" t="str">
        <f t="shared" si="49"/>
        <v>，1739526</v>
      </c>
      <c r="L1601" s="37" t="str">
        <f>VLOOKUP(E1601,[2]应付款管理!$A$1:$I$1146,9,0)</f>
        <v>100.8</v>
      </c>
      <c r="M1601">
        <f t="shared" si="50"/>
        <v>0.00999999999999091</v>
      </c>
    </row>
    <row r="1602" spans="2:13">
      <c r="B1602" s="14" t="s">
        <v>2958</v>
      </c>
      <c r="C1602" s="15">
        <v>476115712</v>
      </c>
      <c r="E1602" t="s">
        <v>3009</v>
      </c>
      <c r="F1602" s="15" t="s">
        <v>958</v>
      </c>
      <c r="G1602" s="15" t="s">
        <v>264</v>
      </c>
      <c r="H1602" s="16" t="s">
        <v>3010</v>
      </c>
      <c r="I1602" s="16" t="s">
        <v>31</v>
      </c>
      <c r="J1602" s="36">
        <v>58.64</v>
      </c>
      <c r="K1602" t="str">
        <f t="shared" si="49"/>
        <v>，1739500</v>
      </c>
      <c r="L1602" s="37" t="str">
        <f>VLOOKUP(E1602,[2]应付款管理!$A$1:$I$1146,9,0)</f>
        <v>58.64</v>
      </c>
      <c r="M1602">
        <f t="shared" si="50"/>
        <v>0</v>
      </c>
    </row>
    <row r="1603" spans="2:13">
      <c r="B1603" s="14" t="s">
        <v>2958</v>
      </c>
      <c r="C1603" s="15">
        <v>476110964</v>
      </c>
      <c r="E1603" t="s">
        <v>3011</v>
      </c>
      <c r="F1603" s="15" t="s">
        <v>2563</v>
      </c>
      <c r="G1603" s="15" t="s">
        <v>2234</v>
      </c>
      <c r="H1603" s="16" t="s">
        <v>3012</v>
      </c>
      <c r="I1603" s="16" t="s">
        <v>31</v>
      </c>
      <c r="J1603" s="36">
        <v>34.66</v>
      </c>
      <c r="K1603" t="str">
        <f t="shared" si="49"/>
        <v>，1739487</v>
      </c>
      <c r="L1603" s="37" t="str">
        <f>VLOOKUP(E1603,[2]应付款管理!$A$1:$I$1146,9,0)</f>
        <v>34.66</v>
      </c>
      <c r="M1603">
        <f t="shared" si="50"/>
        <v>0</v>
      </c>
    </row>
    <row r="1604" spans="2:13">
      <c r="B1604" s="14" t="s">
        <v>2958</v>
      </c>
      <c r="C1604" s="15">
        <v>476108680</v>
      </c>
      <c r="E1604" t="s">
        <v>3013</v>
      </c>
      <c r="F1604" s="15" t="s">
        <v>958</v>
      </c>
      <c r="G1604" s="15" t="s">
        <v>508</v>
      </c>
      <c r="H1604" s="16" t="s">
        <v>3014</v>
      </c>
      <c r="I1604" s="16" t="s">
        <v>31</v>
      </c>
      <c r="J1604" s="36">
        <v>148.71</v>
      </c>
      <c r="K1604" t="str">
        <f t="shared" si="49"/>
        <v>，1739473</v>
      </c>
      <c r="L1604" s="37" t="str">
        <f>VLOOKUP(E1604,[2]应付款管理!$A$1:$I$1146,9,0)</f>
        <v>148.71</v>
      </c>
      <c r="M1604">
        <f t="shared" si="50"/>
        <v>0</v>
      </c>
    </row>
    <row r="1605" spans="2:13">
      <c r="B1605" s="14" t="s">
        <v>2958</v>
      </c>
      <c r="C1605" s="15">
        <v>476105708</v>
      </c>
      <c r="E1605" t="s">
        <v>3015</v>
      </c>
      <c r="F1605" s="15" t="s">
        <v>2958</v>
      </c>
      <c r="G1605" s="15" t="s">
        <v>2563</v>
      </c>
      <c r="H1605" s="16" t="s">
        <v>3016</v>
      </c>
      <c r="I1605" s="16" t="s">
        <v>31</v>
      </c>
      <c r="J1605" s="36">
        <v>33.35</v>
      </c>
      <c r="K1605" t="str">
        <f t="shared" si="49"/>
        <v>，1739462</v>
      </c>
      <c r="L1605" s="37" t="str">
        <f>VLOOKUP(E1605,[2]应付款管理!$A$1:$I$1146,9,0)</f>
        <v>33.35</v>
      </c>
      <c r="M1605">
        <f t="shared" si="50"/>
        <v>0</v>
      </c>
    </row>
    <row r="1606" spans="2:13">
      <c r="B1606" s="14" t="s">
        <v>2958</v>
      </c>
      <c r="C1606" s="15">
        <v>476099364</v>
      </c>
      <c r="E1606" t="s">
        <v>3017</v>
      </c>
      <c r="F1606" s="15" t="s">
        <v>2563</v>
      </c>
      <c r="G1606" s="15" t="s">
        <v>1941</v>
      </c>
      <c r="H1606" s="16" t="s">
        <v>3018</v>
      </c>
      <c r="I1606" s="16" t="s">
        <v>31</v>
      </c>
      <c r="J1606" s="36">
        <v>124.26</v>
      </c>
      <c r="K1606" t="str">
        <f t="shared" si="49"/>
        <v>，1739438</v>
      </c>
      <c r="L1606" s="37" t="str">
        <f>VLOOKUP(E1606,[2]应付款管理!$A$1:$I$1146,9,0)</f>
        <v>124.26</v>
      </c>
      <c r="M1606">
        <f t="shared" si="50"/>
        <v>0</v>
      </c>
    </row>
    <row r="1607" spans="2:13">
      <c r="B1607" s="14" t="s">
        <v>2958</v>
      </c>
      <c r="C1607" s="15">
        <v>476099056</v>
      </c>
      <c r="E1607" t="s">
        <v>3019</v>
      </c>
      <c r="F1607" s="15" t="s">
        <v>2234</v>
      </c>
      <c r="G1607" s="15" t="s">
        <v>1941</v>
      </c>
      <c r="H1607" s="16" t="s">
        <v>3020</v>
      </c>
      <c r="I1607" s="16" t="s">
        <v>31</v>
      </c>
      <c r="J1607" s="36">
        <v>78.65</v>
      </c>
      <c r="K1607" t="str">
        <f t="shared" si="49"/>
        <v>，1739436</v>
      </c>
      <c r="L1607" s="37" t="str">
        <f>VLOOKUP(E1607,[2]应付款管理!$A$1:$I$1146,9,0)</f>
        <v>78.65</v>
      </c>
      <c r="M1607">
        <f t="shared" si="50"/>
        <v>0</v>
      </c>
    </row>
    <row r="1608" spans="2:13">
      <c r="B1608" s="14" t="s">
        <v>2958</v>
      </c>
      <c r="C1608" s="15">
        <v>476095284</v>
      </c>
      <c r="E1608" t="s">
        <v>3021</v>
      </c>
      <c r="F1608" s="15" t="s">
        <v>508</v>
      </c>
      <c r="G1608" s="15" t="s">
        <v>85</v>
      </c>
      <c r="H1608" s="16" t="s">
        <v>3022</v>
      </c>
      <c r="I1608" s="16" t="s">
        <v>31</v>
      </c>
      <c r="J1608" s="40">
        <v>375.88</v>
      </c>
      <c r="K1608" t="str">
        <f t="shared" si="49"/>
        <v>，1739422</v>
      </c>
      <c r="L1608" s="37" t="str">
        <f>VLOOKUP(E1608,[2]应付款管理!$A$1:$I$1146,9,0)</f>
        <v>375.87</v>
      </c>
      <c r="M1608">
        <f t="shared" si="50"/>
        <v>-0.00999999999999091</v>
      </c>
    </row>
    <row r="1609" spans="2:13">
      <c r="B1609" s="14" t="s">
        <v>2958</v>
      </c>
      <c r="C1609" s="15">
        <v>476095284</v>
      </c>
      <c r="E1609" t="s">
        <v>3021</v>
      </c>
      <c r="F1609" s="15" t="s">
        <v>508</v>
      </c>
      <c r="G1609" s="15" t="s">
        <v>85</v>
      </c>
      <c r="H1609" s="16" t="s">
        <v>31</v>
      </c>
      <c r="I1609" s="16" t="s">
        <v>31</v>
      </c>
      <c r="J1609" s="40">
        <v>0</v>
      </c>
      <c r="K1609" t="str">
        <f t="shared" si="49"/>
        <v>，1739422</v>
      </c>
      <c r="L1609" s="37" t="str">
        <f>VLOOKUP(E1609,[2]应付款管理!$A$1:$I$1146,9,0)</f>
        <v>375.87</v>
      </c>
      <c r="M1609">
        <f t="shared" si="50"/>
        <v>375.87</v>
      </c>
    </row>
    <row r="1610" spans="2:13">
      <c r="B1610" s="14" t="s">
        <v>2958</v>
      </c>
      <c r="C1610" s="15">
        <v>476090492</v>
      </c>
      <c r="E1610" t="s">
        <v>3023</v>
      </c>
      <c r="F1610" s="15" t="s">
        <v>1314</v>
      </c>
      <c r="G1610" s="15" t="s">
        <v>85</v>
      </c>
      <c r="H1610" s="16" t="s">
        <v>3024</v>
      </c>
      <c r="I1610" s="16" t="s">
        <v>31</v>
      </c>
      <c r="J1610" s="36">
        <v>114.13</v>
      </c>
      <c r="K1610" t="str">
        <f t="shared" si="49"/>
        <v>，1739401</v>
      </c>
      <c r="L1610" s="37" t="str">
        <f>VLOOKUP(E1610,[2]应付款管理!$A$1:$I$1146,9,0)</f>
        <v>114.15</v>
      </c>
      <c r="M1610">
        <f t="shared" si="50"/>
        <v>0.0200000000000102</v>
      </c>
    </row>
    <row r="1611" spans="2:13">
      <c r="B1611" s="14" t="s">
        <v>2958</v>
      </c>
      <c r="C1611" s="15">
        <v>476090104</v>
      </c>
      <c r="E1611" t="s">
        <v>3025</v>
      </c>
      <c r="F1611" s="15" t="s">
        <v>161</v>
      </c>
      <c r="G1611" s="15" t="s">
        <v>85</v>
      </c>
      <c r="H1611" s="16" t="s">
        <v>3026</v>
      </c>
      <c r="I1611" s="16" t="s">
        <v>31</v>
      </c>
      <c r="J1611" s="36">
        <v>101.84</v>
      </c>
      <c r="K1611" t="str">
        <f t="shared" si="49"/>
        <v>，1739400</v>
      </c>
      <c r="L1611" s="37" t="str">
        <f>VLOOKUP(E1611,[2]应付款管理!$A$1:$I$1146,9,0)</f>
        <v>101.84</v>
      </c>
      <c r="M1611">
        <f t="shared" si="50"/>
        <v>0</v>
      </c>
    </row>
    <row r="1612" spans="2:13">
      <c r="B1612" s="14" t="s">
        <v>2958</v>
      </c>
      <c r="C1612" s="15">
        <v>476089572</v>
      </c>
      <c r="E1612" t="s">
        <v>3027</v>
      </c>
      <c r="F1612" s="15" t="s">
        <v>1603</v>
      </c>
      <c r="G1612" s="15" t="s">
        <v>1314</v>
      </c>
      <c r="H1612" s="16" t="s">
        <v>3028</v>
      </c>
      <c r="I1612" s="16" t="s">
        <v>31</v>
      </c>
      <c r="J1612" s="36">
        <v>60.08</v>
      </c>
      <c r="K1612" t="str">
        <f t="shared" si="49"/>
        <v>，1739395</v>
      </c>
      <c r="L1612" s="37" t="str">
        <f>VLOOKUP(E1612,[2]应付款管理!$A$1:$I$1146,9,0)</f>
        <v>60.08</v>
      </c>
      <c r="M1612">
        <f t="shared" si="50"/>
        <v>0</v>
      </c>
    </row>
    <row r="1613" spans="2:13">
      <c r="B1613" s="14" t="s">
        <v>2958</v>
      </c>
      <c r="C1613" s="15">
        <v>476088808</v>
      </c>
      <c r="E1613" t="s">
        <v>3029</v>
      </c>
      <c r="F1613" s="15" t="s">
        <v>264</v>
      </c>
      <c r="G1613" s="15" t="s">
        <v>85</v>
      </c>
      <c r="H1613" s="16" t="s">
        <v>3030</v>
      </c>
      <c r="I1613" s="16" t="s">
        <v>31</v>
      </c>
      <c r="J1613" s="36">
        <v>141.4</v>
      </c>
      <c r="K1613" t="str">
        <f t="shared" si="49"/>
        <v>，1739392</v>
      </c>
      <c r="L1613" s="37" t="str">
        <f>VLOOKUP(E1613,[2]应付款管理!$A$1:$I$1146,9,0)</f>
        <v>141.4</v>
      </c>
      <c r="M1613">
        <f t="shared" si="50"/>
        <v>0</v>
      </c>
    </row>
    <row r="1614" spans="2:13">
      <c r="B1614" s="14" t="s">
        <v>2958</v>
      </c>
      <c r="C1614" s="15">
        <v>476088468</v>
      </c>
      <c r="E1614" t="s">
        <v>3031</v>
      </c>
      <c r="F1614" s="15" t="s">
        <v>1603</v>
      </c>
      <c r="G1614" s="15" t="s">
        <v>1314</v>
      </c>
      <c r="H1614" s="16" t="s">
        <v>3032</v>
      </c>
      <c r="I1614" s="16" t="s">
        <v>31</v>
      </c>
      <c r="J1614" s="36">
        <v>112.94</v>
      </c>
      <c r="K1614" t="str">
        <f t="shared" si="49"/>
        <v>，1739390</v>
      </c>
      <c r="L1614" s="37" t="str">
        <f>VLOOKUP(E1614,[2]应付款管理!$A$1:$I$1146,9,0)</f>
        <v>112.94</v>
      </c>
      <c r="M1614">
        <f t="shared" si="50"/>
        <v>0</v>
      </c>
    </row>
    <row r="1615" spans="2:13">
      <c r="B1615" s="14" t="s">
        <v>2958</v>
      </c>
      <c r="C1615" s="15">
        <v>476088192</v>
      </c>
      <c r="E1615" t="s">
        <v>3033</v>
      </c>
      <c r="F1615" s="15" t="s">
        <v>1941</v>
      </c>
      <c r="G1615" s="15" t="s">
        <v>1314</v>
      </c>
      <c r="H1615" s="16" t="s">
        <v>3034</v>
      </c>
      <c r="I1615" s="16" t="s">
        <v>31</v>
      </c>
      <c r="J1615" s="36">
        <v>185.51</v>
      </c>
      <c r="K1615" t="str">
        <f t="shared" si="49"/>
        <v>，1739386</v>
      </c>
      <c r="L1615" s="37" t="str">
        <f>VLOOKUP(E1615,[2]应付款管理!$A$1:$I$1146,9,0)</f>
        <v>185.52</v>
      </c>
      <c r="M1615">
        <f t="shared" si="50"/>
        <v>0.0100000000000193</v>
      </c>
    </row>
    <row r="1616" spans="2:13">
      <c r="B1616" s="14" t="s">
        <v>2958</v>
      </c>
      <c r="C1616" s="15">
        <v>476086464</v>
      </c>
      <c r="E1616" t="s">
        <v>3035</v>
      </c>
      <c r="F1616" s="15" t="s">
        <v>1941</v>
      </c>
      <c r="G1616" s="15" t="s">
        <v>1314</v>
      </c>
      <c r="H1616" s="16" t="s">
        <v>3034</v>
      </c>
      <c r="I1616" s="16" t="s">
        <v>31</v>
      </c>
      <c r="J1616" s="36">
        <v>185.51</v>
      </c>
      <c r="K1616" t="str">
        <f t="shared" si="49"/>
        <v>，1739377</v>
      </c>
      <c r="L1616" s="37" t="str">
        <f>VLOOKUP(E1616,[2]应付款管理!$A$1:$I$1146,9,0)</f>
        <v>185.52</v>
      </c>
      <c r="M1616">
        <f t="shared" si="50"/>
        <v>0.0100000000000193</v>
      </c>
    </row>
    <row r="1617" spans="2:13">
      <c r="B1617" s="14" t="s">
        <v>2958</v>
      </c>
      <c r="C1617" s="15">
        <v>476086288</v>
      </c>
      <c r="E1617" t="s">
        <v>3036</v>
      </c>
      <c r="F1617" s="15" t="s">
        <v>2563</v>
      </c>
      <c r="G1617" s="15" t="s">
        <v>2234</v>
      </c>
      <c r="H1617" s="16" t="s">
        <v>3037</v>
      </c>
      <c r="I1617" s="16" t="s">
        <v>31</v>
      </c>
      <c r="J1617" s="36">
        <v>62.81</v>
      </c>
      <c r="K1617" t="str">
        <f t="shared" si="49"/>
        <v>，1739376</v>
      </c>
      <c r="L1617" s="37" t="str">
        <f>VLOOKUP(E1617,[2]应付款管理!$A$1:$I$1146,9,0)</f>
        <v>62.81</v>
      </c>
      <c r="M1617">
        <f t="shared" si="50"/>
        <v>0</v>
      </c>
    </row>
    <row r="1618" spans="2:13">
      <c r="B1618" s="14" t="s">
        <v>2958</v>
      </c>
      <c r="C1618" s="15">
        <v>476085984</v>
      </c>
      <c r="E1618" t="s">
        <v>3038</v>
      </c>
      <c r="F1618" s="15" t="s">
        <v>1603</v>
      </c>
      <c r="G1618" s="15" t="s">
        <v>264</v>
      </c>
      <c r="H1618" s="16" t="s">
        <v>3039</v>
      </c>
      <c r="I1618" s="16" t="s">
        <v>31</v>
      </c>
      <c r="J1618" s="36">
        <v>239.19</v>
      </c>
      <c r="K1618" t="str">
        <f t="shared" si="49"/>
        <v>，1739374</v>
      </c>
      <c r="L1618" s="37" t="str">
        <f>VLOOKUP(E1618,[2]应付款管理!$A$1:$I$1146,9,0)</f>
        <v>239.2</v>
      </c>
      <c r="M1618">
        <f t="shared" si="50"/>
        <v>0.00999999999999091</v>
      </c>
    </row>
    <row r="1619" spans="2:13">
      <c r="B1619" s="14" t="s">
        <v>2958</v>
      </c>
      <c r="C1619" s="15">
        <v>476085704</v>
      </c>
      <c r="E1619" t="s">
        <v>3040</v>
      </c>
      <c r="F1619" s="15" t="s">
        <v>2563</v>
      </c>
      <c r="G1619" s="15" t="s">
        <v>2234</v>
      </c>
      <c r="H1619" s="16" t="s">
        <v>3041</v>
      </c>
      <c r="I1619" s="16" t="s">
        <v>31</v>
      </c>
      <c r="J1619" s="36">
        <v>55.98</v>
      </c>
      <c r="K1619" t="str">
        <f t="shared" si="49"/>
        <v>，1739371</v>
      </c>
      <c r="L1619" s="37" t="str">
        <f>VLOOKUP(E1619,[2]应付款管理!$A$1:$I$1146,9,0)</f>
        <v>55.98</v>
      </c>
      <c r="M1619">
        <f t="shared" si="50"/>
        <v>0</v>
      </c>
    </row>
    <row r="1620" spans="2:13">
      <c r="B1620" s="14" t="s">
        <v>2958</v>
      </c>
      <c r="C1620" s="15">
        <v>476085280</v>
      </c>
      <c r="E1620" t="s">
        <v>3042</v>
      </c>
      <c r="F1620" s="15" t="s">
        <v>2958</v>
      </c>
      <c r="G1620" s="15" t="s">
        <v>2563</v>
      </c>
      <c r="H1620" s="16" t="s">
        <v>3043</v>
      </c>
      <c r="I1620" s="16" t="s">
        <v>31</v>
      </c>
      <c r="J1620" s="36">
        <v>37.62</v>
      </c>
      <c r="K1620" t="str">
        <f t="shared" si="49"/>
        <v>，1739368</v>
      </c>
      <c r="L1620" s="37" t="str">
        <f>VLOOKUP(E1620,[2]应付款管理!$A$1:$I$1146,9,0)</f>
        <v>37.62</v>
      </c>
      <c r="M1620">
        <f t="shared" si="50"/>
        <v>0</v>
      </c>
    </row>
    <row r="1621" spans="2:13">
      <c r="B1621" s="14" t="s">
        <v>2958</v>
      </c>
      <c r="C1621" s="15">
        <v>476084548</v>
      </c>
      <c r="E1621" t="s">
        <v>3044</v>
      </c>
      <c r="F1621" s="15" t="s">
        <v>1603</v>
      </c>
      <c r="G1621" s="15" t="s">
        <v>264</v>
      </c>
      <c r="H1621" s="16" t="s">
        <v>3039</v>
      </c>
      <c r="I1621" s="16" t="s">
        <v>31</v>
      </c>
      <c r="J1621" s="36">
        <v>239.19</v>
      </c>
      <c r="K1621" t="str">
        <f t="shared" si="49"/>
        <v>，1739363</v>
      </c>
      <c r="L1621" s="37" t="str">
        <f>VLOOKUP(E1621,[2]应付款管理!$A$1:$I$1146,9,0)</f>
        <v>239.2</v>
      </c>
      <c r="M1621">
        <f t="shared" si="50"/>
        <v>0.00999999999999091</v>
      </c>
    </row>
    <row r="1622" spans="2:13">
      <c r="B1622" s="14" t="s">
        <v>2958</v>
      </c>
      <c r="C1622" s="15">
        <v>476083032</v>
      </c>
      <c r="E1622" t="s">
        <v>3045</v>
      </c>
      <c r="F1622" s="15" t="s">
        <v>1603</v>
      </c>
      <c r="G1622" s="15" t="s">
        <v>1314</v>
      </c>
      <c r="H1622" s="16" t="s">
        <v>3046</v>
      </c>
      <c r="I1622" s="16" t="s">
        <v>31</v>
      </c>
      <c r="J1622" s="36">
        <v>94.23</v>
      </c>
      <c r="K1622" t="str">
        <f t="shared" ref="K1622:K1685" si="51">$K$20&amp;E1622</f>
        <v>，1739357</v>
      </c>
      <c r="L1622" s="37" t="str">
        <f>VLOOKUP(E1622,[2]应付款管理!$A$1:$I$1146,9,0)</f>
        <v>94.23</v>
      </c>
      <c r="M1622">
        <f t="shared" ref="M1622:M1685" si="52">L1622-J1622</f>
        <v>0</v>
      </c>
    </row>
    <row r="1623" spans="2:13">
      <c r="B1623" s="14" t="s">
        <v>2958</v>
      </c>
      <c r="C1623" s="15">
        <v>476076028</v>
      </c>
      <c r="E1623" t="s">
        <v>3047</v>
      </c>
      <c r="F1623" s="15" t="s">
        <v>2563</v>
      </c>
      <c r="G1623" s="15" t="s">
        <v>1941</v>
      </c>
      <c r="H1623" s="16" t="s">
        <v>3048</v>
      </c>
      <c r="I1623" s="16" t="s">
        <v>31</v>
      </c>
      <c r="J1623" s="36">
        <v>55.54</v>
      </c>
      <c r="K1623" t="str">
        <f t="shared" si="51"/>
        <v>，1739327</v>
      </c>
      <c r="L1623" s="37" t="str">
        <f>VLOOKUP(E1623,[2]应付款管理!$A$1:$I$1146,9,0)</f>
        <v>55.54</v>
      </c>
      <c r="M1623">
        <f t="shared" si="52"/>
        <v>0</v>
      </c>
    </row>
    <row r="1624" spans="2:13">
      <c r="B1624" s="14" t="s">
        <v>2958</v>
      </c>
      <c r="C1624" s="15">
        <v>476069532</v>
      </c>
      <c r="E1624" t="s">
        <v>3049</v>
      </c>
      <c r="F1624" s="15" t="s">
        <v>2958</v>
      </c>
      <c r="G1624" s="15" t="s">
        <v>2563</v>
      </c>
      <c r="H1624" s="16" t="s">
        <v>1964</v>
      </c>
      <c r="I1624" s="16" t="s">
        <v>31</v>
      </c>
      <c r="J1624" s="36">
        <v>127.5</v>
      </c>
      <c r="K1624" t="str">
        <f t="shared" si="51"/>
        <v>，1739301</v>
      </c>
      <c r="L1624" s="37" t="str">
        <f>VLOOKUP(E1624,[2]应付款管理!$A$1:$I$1146,9,0)</f>
        <v>127.5</v>
      </c>
      <c r="M1624">
        <f t="shared" si="52"/>
        <v>0</v>
      </c>
    </row>
    <row r="1625" spans="2:13">
      <c r="B1625" s="14" t="s">
        <v>2958</v>
      </c>
      <c r="C1625" s="15">
        <v>476069528</v>
      </c>
      <c r="E1625" t="s">
        <v>3050</v>
      </c>
      <c r="F1625" s="15" t="s">
        <v>2958</v>
      </c>
      <c r="G1625" s="15" t="s">
        <v>2563</v>
      </c>
      <c r="H1625" s="16" t="s">
        <v>3051</v>
      </c>
      <c r="I1625" s="16" t="s">
        <v>31</v>
      </c>
      <c r="J1625" s="36">
        <v>35.55</v>
      </c>
      <c r="K1625" t="str">
        <f t="shared" si="51"/>
        <v>，1739300</v>
      </c>
      <c r="L1625" s="37" t="str">
        <f>VLOOKUP(E1625,[2]应付款管理!$A$1:$I$1146,9,0)</f>
        <v>35.55</v>
      </c>
      <c r="M1625">
        <f t="shared" si="52"/>
        <v>0</v>
      </c>
    </row>
    <row r="1626" spans="2:13">
      <c r="B1626" s="14" t="s">
        <v>2958</v>
      </c>
      <c r="C1626" s="15">
        <v>476068472</v>
      </c>
      <c r="E1626" t="s">
        <v>3052</v>
      </c>
      <c r="F1626" s="15" t="s">
        <v>2958</v>
      </c>
      <c r="G1626" s="15" t="s">
        <v>2563</v>
      </c>
      <c r="H1626" s="16" t="s">
        <v>3053</v>
      </c>
      <c r="I1626" s="16" t="s">
        <v>31</v>
      </c>
      <c r="J1626" s="36">
        <v>57.31</v>
      </c>
      <c r="K1626" t="str">
        <f t="shared" si="51"/>
        <v>，1739295</v>
      </c>
      <c r="L1626" s="37" t="str">
        <f>VLOOKUP(E1626,[2]应付款管理!$A$1:$I$1146,9,0)</f>
        <v>57.31</v>
      </c>
      <c r="M1626">
        <f t="shared" si="52"/>
        <v>0</v>
      </c>
    </row>
    <row r="1627" spans="2:13">
      <c r="B1627" s="14" t="s">
        <v>2958</v>
      </c>
      <c r="C1627" s="15">
        <v>476068240</v>
      </c>
      <c r="E1627" t="s">
        <v>3054</v>
      </c>
      <c r="F1627" s="15" t="s">
        <v>2958</v>
      </c>
      <c r="G1627" s="15" t="s">
        <v>2563</v>
      </c>
      <c r="H1627" s="16" t="s">
        <v>3055</v>
      </c>
      <c r="I1627" s="16" t="s">
        <v>31</v>
      </c>
      <c r="J1627" s="36">
        <v>15.07</v>
      </c>
      <c r="K1627" t="str">
        <f t="shared" si="51"/>
        <v>，1739294</v>
      </c>
      <c r="L1627" s="37" t="str">
        <f>VLOOKUP(E1627,[2]应付款管理!$A$1:$I$1146,9,0)</f>
        <v>15.07</v>
      </c>
      <c r="M1627">
        <f t="shared" si="52"/>
        <v>0</v>
      </c>
    </row>
    <row r="1628" spans="2:13">
      <c r="B1628" s="14" t="s">
        <v>2958</v>
      </c>
      <c r="C1628" s="15">
        <v>476067096</v>
      </c>
      <c r="E1628" t="s">
        <v>3056</v>
      </c>
      <c r="F1628" s="15" t="s">
        <v>2958</v>
      </c>
      <c r="G1628" s="15" t="s">
        <v>2563</v>
      </c>
      <c r="H1628" s="16" t="s">
        <v>3057</v>
      </c>
      <c r="I1628" s="16" t="s">
        <v>31</v>
      </c>
      <c r="J1628" s="36">
        <v>185.04</v>
      </c>
      <c r="K1628" t="str">
        <f t="shared" si="51"/>
        <v>，1739288</v>
      </c>
      <c r="L1628" s="37" t="str">
        <f>VLOOKUP(E1628,[2]应付款管理!$A$1:$I$1146,9,0)</f>
        <v>185.04</v>
      </c>
      <c r="M1628">
        <f t="shared" si="52"/>
        <v>0</v>
      </c>
    </row>
    <row r="1629" spans="2:13">
      <c r="B1629" s="14" t="s">
        <v>2958</v>
      </c>
      <c r="C1629" s="15">
        <v>476065784</v>
      </c>
      <c r="E1629" t="s">
        <v>3058</v>
      </c>
      <c r="F1629" s="15" t="s">
        <v>2958</v>
      </c>
      <c r="G1629" s="15" t="s">
        <v>2563</v>
      </c>
      <c r="H1629" s="16" t="s">
        <v>3059</v>
      </c>
      <c r="I1629" s="16" t="s">
        <v>31</v>
      </c>
      <c r="J1629" s="36">
        <v>589.52</v>
      </c>
      <c r="K1629" t="str">
        <f t="shared" si="51"/>
        <v>，1739285</v>
      </c>
      <c r="L1629" s="37" t="str">
        <f>VLOOKUP(E1629,[2]应付款管理!$A$1:$I$1146,9,0)</f>
        <v>589.52</v>
      </c>
      <c r="M1629">
        <f t="shared" si="52"/>
        <v>0</v>
      </c>
    </row>
    <row r="1630" spans="2:13">
      <c r="B1630" s="14" t="s">
        <v>2958</v>
      </c>
      <c r="C1630" s="15">
        <v>476065448</v>
      </c>
      <c r="E1630" t="s">
        <v>3060</v>
      </c>
      <c r="F1630" s="15" t="s">
        <v>2958</v>
      </c>
      <c r="G1630" s="15" t="s">
        <v>2563</v>
      </c>
      <c r="H1630" s="16" t="s">
        <v>3061</v>
      </c>
      <c r="I1630" s="16" t="s">
        <v>31</v>
      </c>
      <c r="J1630" s="36">
        <v>49.1</v>
      </c>
      <c r="K1630" t="str">
        <f t="shared" si="51"/>
        <v>，1739283</v>
      </c>
      <c r="L1630" s="37" t="str">
        <f>VLOOKUP(E1630,[2]应付款管理!$A$1:$I$1146,9,0)</f>
        <v>49.1</v>
      </c>
      <c r="M1630">
        <f t="shared" si="52"/>
        <v>0</v>
      </c>
    </row>
    <row r="1631" spans="2:13">
      <c r="B1631" s="14" t="s">
        <v>2958</v>
      </c>
      <c r="C1631" s="15">
        <v>476064544</v>
      </c>
      <c r="E1631" t="s">
        <v>3062</v>
      </c>
      <c r="F1631" s="15" t="s">
        <v>2958</v>
      </c>
      <c r="G1631" s="15" t="s">
        <v>2234</v>
      </c>
      <c r="H1631" s="16" t="s">
        <v>3063</v>
      </c>
      <c r="I1631" s="16" t="s">
        <v>31</v>
      </c>
      <c r="J1631" s="36">
        <v>177.7</v>
      </c>
      <c r="K1631" t="str">
        <f t="shared" si="51"/>
        <v>，1739279</v>
      </c>
      <c r="L1631" s="37" t="str">
        <f>VLOOKUP(E1631,[2]应付款管理!$A$1:$I$1146,9,0)</f>
        <v>177.7</v>
      </c>
      <c r="M1631">
        <f t="shared" si="52"/>
        <v>0</v>
      </c>
    </row>
    <row r="1632" spans="2:13">
      <c r="B1632" s="14" t="s">
        <v>2958</v>
      </c>
      <c r="C1632" s="15">
        <v>476059924</v>
      </c>
      <c r="E1632" t="s">
        <v>3064</v>
      </c>
      <c r="F1632" s="15" t="s">
        <v>2958</v>
      </c>
      <c r="G1632" s="15" t="s">
        <v>2563</v>
      </c>
      <c r="H1632" s="16" t="s">
        <v>1378</v>
      </c>
      <c r="I1632" s="16" t="s">
        <v>31</v>
      </c>
      <c r="J1632" s="36">
        <v>66.29</v>
      </c>
      <c r="K1632" t="str">
        <f t="shared" si="51"/>
        <v>，1739249</v>
      </c>
      <c r="L1632" s="37" t="str">
        <f>VLOOKUP(E1632,[2]应付款管理!$A$1:$I$1146,9,0)</f>
        <v>66.29</v>
      </c>
      <c r="M1632">
        <f t="shared" si="52"/>
        <v>0</v>
      </c>
    </row>
    <row r="1633" spans="2:13">
      <c r="B1633" s="14" t="s">
        <v>2958</v>
      </c>
      <c r="C1633" s="15">
        <v>476058400</v>
      </c>
      <c r="E1633" t="s">
        <v>3065</v>
      </c>
      <c r="F1633" s="15" t="s">
        <v>1314</v>
      </c>
      <c r="G1633" s="15" t="s">
        <v>958</v>
      </c>
      <c r="H1633" s="16" t="s">
        <v>3066</v>
      </c>
      <c r="I1633" s="16" t="s">
        <v>31</v>
      </c>
      <c r="J1633" s="36">
        <v>61.37</v>
      </c>
      <c r="K1633" t="str">
        <f t="shared" si="51"/>
        <v>，1739239</v>
      </c>
      <c r="L1633" s="37" t="str">
        <f>VLOOKUP(E1633,[2]应付款管理!$A$1:$I$1146,9,0)</f>
        <v>61.37</v>
      </c>
      <c r="M1633">
        <f t="shared" si="52"/>
        <v>0</v>
      </c>
    </row>
    <row r="1634" spans="2:13">
      <c r="B1634" s="14" t="s">
        <v>2958</v>
      </c>
      <c r="C1634" s="15">
        <v>476057636</v>
      </c>
      <c r="E1634" t="s">
        <v>3067</v>
      </c>
      <c r="F1634" s="15" t="s">
        <v>2234</v>
      </c>
      <c r="G1634" s="15" t="s">
        <v>1941</v>
      </c>
      <c r="H1634" s="16" t="s">
        <v>3068</v>
      </c>
      <c r="I1634" s="16" t="s">
        <v>31</v>
      </c>
      <c r="J1634" s="36">
        <v>130.53</v>
      </c>
      <c r="K1634" t="str">
        <f t="shared" si="51"/>
        <v>，1739233</v>
      </c>
      <c r="L1634" s="37" t="str">
        <f>VLOOKUP(E1634,[2]应付款管理!$A$1:$I$1146,9,0)</f>
        <v>130.53</v>
      </c>
      <c r="M1634">
        <f t="shared" si="52"/>
        <v>0</v>
      </c>
    </row>
    <row r="1635" spans="2:13">
      <c r="B1635" s="14" t="s">
        <v>2958</v>
      </c>
      <c r="C1635" s="15">
        <v>476055268</v>
      </c>
      <c r="E1635" t="s">
        <v>3069</v>
      </c>
      <c r="F1635" s="15" t="s">
        <v>43</v>
      </c>
      <c r="G1635" s="15" t="s">
        <v>29</v>
      </c>
      <c r="H1635" s="16" t="s">
        <v>3070</v>
      </c>
      <c r="I1635" s="16" t="s">
        <v>31</v>
      </c>
      <c r="J1635" s="36">
        <v>563.48</v>
      </c>
      <c r="K1635" t="str">
        <f t="shared" si="51"/>
        <v>，1739223</v>
      </c>
      <c r="L1635" s="37" t="str">
        <f>VLOOKUP(E1635,[2]应付款管理!$A$1:$I$1146,9,0)</f>
        <v>563.48</v>
      </c>
      <c r="M1635">
        <f t="shared" si="52"/>
        <v>0</v>
      </c>
    </row>
    <row r="1636" spans="2:13">
      <c r="B1636" s="14" t="s">
        <v>2958</v>
      </c>
      <c r="C1636" s="15">
        <v>476054404</v>
      </c>
      <c r="E1636" t="s">
        <v>3071</v>
      </c>
      <c r="F1636" s="15" t="s">
        <v>2958</v>
      </c>
      <c r="G1636" s="15" t="s">
        <v>2234</v>
      </c>
      <c r="H1636" s="16" t="s">
        <v>3072</v>
      </c>
      <c r="I1636" s="16" t="s">
        <v>31</v>
      </c>
      <c r="J1636" s="36">
        <v>573.13</v>
      </c>
      <c r="K1636" t="str">
        <f t="shared" si="51"/>
        <v>，1739219</v>
      </c>
      <c r="L1636" s="37" t="str">
        <f>VLOOKUP(E1636,[2]应付款管理!$A$1:$I$1146,9,0)</f>
        <v>573.14</v>
      </c>
      <c r="M1636">
        <f t="shared" si="52"/>
        <v>0.00999999999999091</v>
      </c>
    </row>
    <row r="1637" spans="2:13">
      <c r="B1637" s="14" t="s">
        <v>2958</v>
      </c>
      <c r="C1637" s="15">
        <v>476051896</v>
      </c>
      <c r="E1637" t="s">
        <v>3073</v>
      </c>
      <c r="F1637" s="15" t="s">
        <v>958</v>
      </c>
      <c r="G1637" s="15" t="s">
        <v>508</v>
      </c>
      <c r="H1637" s="16" t="s">
        <v>3074</v>
      </c>
      <c r="I1637" s="16" t="s">
        <v>31</v>
      </c>
      <c r="J1637" s="36">
        <v>30.28</v>
      </c>
      <c r="K1637" t="str">
        <f t="shared" si="51"/>
        <v>，1739213</v>
      </c>
      <c r="L1637" s="37" t="str">
        <f>VLOOKUP(E1637,[2]应付款管理!$A$1:$I$1146,9,0)</f>
        <v>30.28</v>
      </c>
      <c r="M1637">
        <f t="shared" si="52"/>
        <v>0</v>
      </c>
    </row>
    <row r="1638" spans="2:13">
      <c r="B1638" s="14" t="s">
        <v>2958</v>
      </c>
      <c r="C1638" s="15">
        <v>476048012</v>
      </c>
      <c r="E1638" t="s">
        <v>3075</v>
      </c>
      <c r="F1638" s="15" t="s">
        <v>2234</v>
      </c>
      <c r="G1638" s="15" t="s">
        <v>1603</v>
      </c>
      <c r="H1638" s="16" t="s">
        <v>3076</v>
      </c>
      <c r="I1638" s="16" t="s">
        <v>31</v>
      </c>
      <c r="J1638" s="36">
        <v>69.09</v>
      </c>
      <c r="K1638" t="str">
        <f t="shared" si="51"/>
        <v>，1739198</v>
      </c>
      <c r="L1638" s="37" t="str">
        <f>VLOOKUP(E1638,[2]应付款管理!$A$1:$I$1146,9,0)</f>
        <v>69.1</v>
      </c>
      <c r="M1638">
        <f t="shared" si="52"/>
        <v>0.00999999999999091</v>
      </c>
    </row>
    <row r="1639" spans="2:13">
      <c r="B1639" s="14" t="s">
        <v>2958</v>
      </c>
      <c r="C1639" s="15">
        <v>476046332</v>
      </c>
      <c r="E1639" t="s">
        <v>3077</v>
      </c>
      <c r="F1639" s="15" t="s">
        <v>1941</v>
      </c>
      <c r="G1639" s="15" t="s">
        <v>1314</v>
      </c>
      <c r="H1639" s="16" t="s">
        <v>3078</v>
      </c>
      <c r="I1639" s="16" t="s">
        <v>31</v>
      </c>
      <c r="J1639" s="36">
        <v>57.74</v>
      </c>
      <c r="K1639" t="str">
        <f t="shared" si="51"/>
        <v>，1739189</v>
      </c>
      <c r="L1639" s="37" t="str">
        <f>VLOOKUP(E1639,[2]应付款管理!$A$1:$I$1146,9,0)</f>
        <v>57.74</v>
      </c>
      <c r="M1639">
        <f t="shared" si="52"/>
        <v>0</v>
      </c>
    </row>
    <row r="1640" spans="2:13">
      <c r="B1640" s="14" t="s">
        <v>2958</v>
      </c>
      <c r="C1640" s="15">
        <v>476044220</v>
      </c>
      <c r="E1640" t="s">
        <v>3079</v>
      </c>
      <c r="F1640" s="15" t="s">
        <v>2958</v>
      </c>
      <c r="G1640" s="15" t="s">
        <v>2563</v>
      </c>
      <c r="H1640" s="16" t="s">
        <v>2921</v>
      </c>
      <c r="I1640" s="16" t="s">
        <v>31</v>
      </c>
      <c r="J1640" s="36">
        <v>36.86</v>
      </c>
      <c r="K1640" t="str">
        <f t="shared" si="51"/>
        <v>，1739178</v>
      </c>
      <c r="L1640" s="37" t="str">
        <f>VLOOKUP(E1640,[2]应付款管理!$A$1:$I$1146,9,0)</f>
        <v>36.86</v>
      </c>
      <c r="M1640">
        <f t="shared" si="52"/>
        <v>0</v>
      </c>
    </row>
    <row r="1641" spans="2:13">
      <c r="B1641" s="14" t="s">
        <v>2958</v>
      </c>
      <c r="C1641" s="15">
        <v>476040956</v>
      </c>
      <c r="E1641" t="s">
        <v>3080</v>
      </c>
      <c r="F1641" s="15" t="s">
        <v>2234</v>
      </c>
      <c r="G1641" s="15" t="s">
        <v>1941</v>
      </c>
      <c r="H1641" s="16" t="s">
        <v>3068</v>
      </c>
      <c r="I1641" s="16" t="s">
        <v>31</v>
      </c>
      <c r="J1641" s="36">
        <v>130.53</v>
      </c>
      <c r="K1641" t="str">
        <f t="shared" si="51"/>
        <v>，1739164</v>
      </c>
      <c r="L1641" s="37" t="str">
        <f>VLOOKUP(E1641,[2]应付款管理!$A$1:$I$1146,9,0)</f>
        <v>130.53</v>
      </c>
      <c r="M1641">
        <f t="shared" si="52"/>
        <v>0</v>
      </c>
    </row>
    <row r="1642" spans="2:13">
      <c r="B1642" s="14" t="s">
        <v>2958</v>
      </c>
      <c r="C1642" s="15">
        <v>476040880</v>
      </c>
      <c r="E1642" t="s">
        <v>3081</v>
      </c>
      <c r="F1642" s="15" t="s">
        <v>2958</v>
      </c>
      <c r="G1642" s="15" t="s">
        <v>2234</v>
      </c>
      <c r="H1642" s="16" t="s">
        <v>3082</v>
      </c>
      <c r="I1642" s="16" t="s">
        <v>31</v>
      </c>
      <c r="J1642" s="36">
        <v>96.42</v>
      </c>
      <c r="K1642" t="str">
        <f t="shared" si="51"/>
        <v>，1739162</v>
      </c>
      <c r="L1642" s="37" t="str">
        <f>VLOOKUP(E1642,[2]应付款管理!$A$1:$I$1146,9,0)</f>
        <v>96.42</v>
      </c>
      <c r="M1642">
        <f t="shared" si="52"/>
        <v>0</v>
      </c>
    </row>
    <row r="1643" spans="2:13">
      <c r="B1643" s="14" t="s">
        <v>2958</v>
      </c>
      <c r="C1643" s="15">
        <v>476034000</v>
      </c>
      <c r="E1643" t="s">
        <v>3083</v>
      </c>
      <c r="F1643" s="15" t="s">
        <v>1314</v>
      </c>
      <c r="G1643" s="15" t="s">
        <v>958</v>
      </c>
      <c r="H1643" s="16" t="s">
        <v>3084</v>
      </c>
      <c r="I1643" s="16" t="s">
        <v>31</v>
      </c>
      <c r="J1643" s="36">
        <v>87.16</v>
      </c>
      <c r="K1643" t="str">
        <f t="shared" si="51"/>
        <v>，1739134</v>
      </c>
      <c r="L1643" s="37" t="str">
        <f>VLOOKUP(E1643,[2]应付款管理!$A$1:$I$1146,9,0)</f>
        <v>87.16</v>
      </c>
      <c r="M1643">
        <f t="shared" si="52"/>
        <v>0</v>
      </c>
    </row>
    <row r="1644" spans="2:13">
      <c r="B1644" s="14" t="s">
        <v>2958</v>
      </c>
      <c r="C1644" s="15">
        <v>476032688</v>
      </c>
      <c r="E1644" t="s">
        <v>3085</v>
      </c>
      <c r="F1644" s="15" t="s">
        <v>1603</v>
      </c>
      <c r="G1644" s="15" t="s">
        <v>264</v>
      </c>
      <c r="H1644" s="16" t="s">
        <v>3086</v>
      </c>
      <c r="I1644" s="16" t="s">
        <v>31</v>
      </c>
      <c r="J1644" s="36">
        <v>130.2</v>
      </c>
      <c r="K1644" t="str">
        <f t="shared" si="51"/>
        <v>，1739126</v>
      </c>
      <c r="L1644" s="37" t="str">
        <f>VLOOKUP(E1644,[2]应付款管理!$A$1:$I$1146,9,0)</f>
        <v>130.2</v>
      </c>
      <c r="M1644">
        <f t="shared" si="52"/>
        <v>0</v>
      </c>
    </row>
    <row r="1645" spans="2:13">
      <c r="B1645" s="14" t="s">
        <v>2958</v>
      </c>
      <c r="C1645" s="15">
        <v>476031528</v>
      </c>
      <c r="E1645" t="s">
        <v>3087</v>
      </c>
      <c r="F1645" s="15" t="s">
        <v>2563</v>
      </c>
      <c r="G1645" s="15" t="s">
        <v>2234</v>
      </c>
      <c r="H1645" s="16" t="s">
        <v>2962</v>
      </c>
      <c r="I1645" s="16" t="s">
        <v>31</v>
      </c>
      <c r="J1645" s="36">
        <v>115.03</v>
      </c>
      <c r="K1645" t="str">
        <f t="shared" si="51"/>
        <v>，1739120</v>
      </c>
      <c r="L1645" s="37" t="str">
        <f>VLOOKUP(E1645,[2]应付款管理!$A$1:$I$1146,9,0)</f>
        <v>115.03</v>
      </c>
      <c r="M1645">
        <f t="shared" si="52"/>
        <v>0</v>
      </c>
    </row>
    <row r="1646" spans="2:13">
      <c r="B1646" s="14" t="s">
        <v>2958</v>
      </c>
      <c r="C1646" s="15">
        <v>476031164</v>
      </c>
      <c r="E1646" t="s">
        <v>3088</v>
      </c>
      <c r="F1646" s="15" t="s">
        <v>2563</v>
      </c>
      <c r="G1646" s="15" t="s">
        <v>1314</v>
      </c>
      <c r="H1646" s="16" t="s">
        <v>3089</v>
      </c>
      <c r="I1646" s="16" t="s">
        <v>31</v>
      </c>
      <c r="J1646" s="36">
        <v>357.84</v>
      </c>
      <c r="K1646" t="str">
        <f t="shared" si="51"/>
        <v>，1739116</v>
      </c>
      <c r="L1646" s="37" t="str">
        <f>VLOOKUP(E1646,[2]应付款管理!$A$1:$I$1146,9,0)</f>
        <v>357.84</v>
      </c>
      <c r="M1646">
        <f t="shared" si="52"/>
        <v>0</v>
      </c>
    </row>
    <row r="1647" spans="2:13">
      <c r="B1647" s="14" t="s">
        <v>2958</v>
      </c>
      <c r="C1647" s="15">
        <v>476029128</v>
      </c>
      <c r="E1647" t="s">
        <v>3090</v>
      </c>
      <c r="F1647" s="15" t="s">
        <v>2958</v>
      </c>
      <c r="G1647" s="15" t="s">
        <v>2563</v>
      </c>
      <c r="H1647" s="16" t="s">
        <v>3091</v>
      </c>
      <c r="I1647" s="16" t="s">
        <v>31</v>
      </c>
      <c r="J1647" s="36">
        <v>63.01</v>
      </c>
      <c r="K1647" t="str">
        <f t="shared" si="51"/>
        <v>，1739110</v>
      </c>
      <c r="L1647" s="37" t="str">
        <f>VLOOKUP(E1647,[2]应付款管理!$A$1:$I$1146,9,0)</f>
        <v>63.01</v>
      </c>
      <c r="M1647">
        <f t="shared" si="52"/>
        <v>0</v>
      </c>
    </row>
    <row r="1648" spans="2:13">
      <c r="B1648" s="14" t="s">
        <v>2958</v>
      </c>
      <c r="C1648" s="15">
        <v>476025728</v>
      </c>
      <c r="E1648" t="s">
        <v>3092</v>
      </c>
      <c r="F1648" s="15" t="s">
        <v>2958</v>
      </c>
      <c r="G1648" s="15" t="s">
        <v>2563</v>
      </c>
      <c r="H1648" s="16" t="s">
        <v>3093</v>
      </c>
      <c r="I1648" s="16" t="s">
        <v>31</v>
      </c>
      <c r="J1648" s="36">
        <v>43.16</v>
      </c>
      <c r="K1648" t="str">
        <f t="shared" si="51"/>
        <v>，1739092</v>
      </c>
      <c r="L1648" s="37" t="str">
        <f>VLOOKUP(E1648,[2]应付款管理!$A$1:$I$1146,9,0)</f>
        <v>43.16</v>
      </c>
      <c r="M1648">
        <f t="shared" si="52"/>
        <v>0</v>
      </c>
    </row>
    <row r="1649" spans="2:13">
      <c r="B1649" s="14" t="s">
        <v>2958</v>
      </c>
      <c r="C1649" s="15">
        <v>476025624</v>
      </c>
      <c r="E1649" t="s">
        <v>3094</v>
      </c>
      <c r="F1649" s="15" t="s">
        <v>2958</v>
      </c>
      <c r="G1649" s="15" t="s">
        <v>2563</v>
      </c>
      <c r="H1649" s="16" t="s">
        <v>3095</v>
      </c>
      <c r="I1649" s="16" t="s">
        <v>31</v>
      </c>
      <c r="J1649" s="36">
        <v>35.01</v>
      </c>
      <c r="K1649" t="str">
        <f t="shared" si="51"/>
        <v>，1739091</v>
      </c>
      <c r="L1649" s="37" t="str">
        <f>VLOOKUP(E1649,[2]应付款管理!$A$1:$I$1146,9,0)</f>
        <v>35.01</v>
      </c>
      <c r="M1649">
        <f t="shared" si="52"/>
        <v>0</v>
      </c>
    </row>
    <row r="1650" spans="2:13">
      <c r="B1650" s="14" t="s">
        <v>2958</v>
      </c>
      <c r="C1650" s="15">
        <v>476024188</v>
      </c>
      <c r="E1650" t="s">
        <v>3096</v>
      </c>
      <c r="F1650" s="15" t="s">
        <v>2958</v>
      </c>
      <c r="G1650" s="15" t="s">
        <v>2563</v>
      </c>
      <c r="H1650" s="16" t="s">
        <v>3097</v>
      </c>
      <c r="I1650" s="16" t="s">
        <v>31</v>
      </c>
      <c r="J1650" s="36">
        <v>39.37</v>
      </c>
      <c r="K1650" t="str">
        <f t="shared" si="51"/>
        <v>，1739081</v>
      </c>
      <c r="L1650" s="37" t="str">
        <f>VLOOKUP(E1650,[2]应付款管理!$A$1:$I$1146,9,0)</f>
        <v>39.37</v>
      </c>
      <c r="M1650">
        <f t="shared" si="52"/>
        <v>0</v>
      </c>
    </row>
    <row r="1651" spans="2:13">
      <c r="B1651" s="14" t="s">
        <v>2958</v>
      </c>
      <c r="C1651" s="15">
        <v>476023512</v>
      </c>
      <c r="E1651" t="s">
        <v>3098</v>
      </c>
      <c r="F1651" s="15" t="s">
        <v>508</v>
      </c>
      <c r="G1651" s="15" t="s">
        <v>264</v>
      </c>
      <c r="H1651" s="16" t="s">
        <v>3099</v>
      </c>
      <c r="I1651" s="16" t="s">
        <v>31</v>
      </c>
      <c r="J1651" s="36">
        <v>30.1</v>
      </c>
      <c r="K1651" t="str">
        <f t="shared" si="51"/>
        <v>，1739077</v>
      </c>
      <c r="L1651" s="37" t="str">
        <f>VLOOKUP(E1651,[2]应付款管理!$A$1:$I$1146,9,0)</f>
        <v>30.1</v>
      </c>
      <c r="M1651">
        <f t="shared" si="52"/>
        <v>0</v>
      </c>
    </row>
    <row r="1652" spans="2:13">
      <c r="B1652" s="14" t="s">
        <v>2958</v>
      </c>
      <c r="C1652" s="15">
        <v>476022240</v>
      </c>
      <c r="E1652" t="s">
        <v>3100</v>
      </c>
      <c r="F1652" s="15" t="s">
        <v>2958</v>
      </c>
      <c r="G1652" s="15" t="s">
        <v>2563</v>
      </c>
      <c r="H1652" s="16" t="s">
        <v>3101</v>
      </c>
      <c r="I1652" s="16" t="s">
        <v>31</v>
      </c>
      <c r="J1652" s="36">
        <v>104.08</v>
      </c>
      <c r="K1652" t="str">
        <f t="shared" si="51"/>
        <v>，1739069</v>
      </c>
      <c r="L1652" s="37" t="str">
        <f>VLOOKUP(E1652,[2]应付款管理!$A$1:$I$1146,9,0)</f>
        <v>104.08</v>
      </c>
      <c r="M1652">
        <f t="shared" si="52"/>
        <v>0</v>
      </c>
    </row>
    <row r="1653" spans="2:13">
      <c r="B1653" s="14" t="s">
        <v>2958</v>
      </c>
      <c r="C1653" s="15">
        <v>476019680</v>
      </c>
      <c r="E1653" t="s">
        <v>3102</v>
      </c>
      <c r="F1653" s="15" t="s">
        <v>2958</v>
      </c>
      <c r="G1653" s="15" t="s">
        <v>1941</v>
      </c>
      <c r="H1653" s="16" t="s">
        <v>3103</v>
      </c>
      <c r="I1653" s="16" t="s">
        <v>31</v>
      </c>
      <c r="J1653" s="36">
        <v>280.29</v>
      </c>
      <c r="K1653" t="str">
        <f t="shared" si="51"/>
        <v>，1739053</v>
      </c>
      <c r="L1653" s="37" t="str">
        <f>VLOOKUP(E1653,[2]应付款管理!$A$1:$I$1146,9,0)</f>
        <v>280.29</v>
      </c>
      <c r="M1653">
        <f t="shared" si="52"/>
        <v>0</v>
      </c>
    </row>
    <row r="1654" spans="2:13">
      <c r="B1654" s="14" t="s">
        <v>2958</v>
      </c>
      <c r="C1654" s="15">
        <v>476019120</v>
      </c>
      <c r="E1654" t="s">
        <v>3104</v>
      </c>
      <c r="F1654" s="15" t="s">
        <v>2958</v>
      </c>
      <c r="G1654" s="15" t="s">
        <v>2563</v>
      </c>
      <c r="H1654" s="16" t="s">
        <v>3105</v>
      </c>
      <c r="I1654" s="16" t="s">
        <v>31</v>
      </c>
      <c r="J1654" s="36">
        <v>117.67</v>
      </c>
      <c r="K1654" t="str">
        <f t="shared" si="51"/>
        <v>，1739050</v>
      </c>
      <c r="L1654" s="37" t="str">
        <f>VLOOKUP(E1654,[2]应付款管理!$A$1:$I$1146,9,0)</f>
        <v>117.67</v>
      </c>
      <c r="M1654">
        <f t="shared" si="52"/>
        <v>0</v>
      </c>
    </row>
    <row r="1655" spans="2:13">
      <c r="B1655" s="14" t="s">
        <v>2958</v>
      </c>
      <c r="C1655" s="15">
        <v>476018936</v>
      </c>
      <c r="E1655" t="s">
        <v>3106</v>
      </c>
      <c r="F1655" s="15" t="s">
        <v>2234</v>
      </c>
      <c r="G1655" s="15" t="s">
        <v>1941</v>
      </c>
      <c r="H1655" s="16" t="s">
        <v>2937</v>
      </c>
      <c r="I1655" s="16" t="s">
        <v>31</v>
      </c>
      <c r="J1655" s="36">
        <v>51.62</v>
      </c>
      <c r="K1655" t="str">
        <f t="shared" si="51"/>
        <v>，1739049</v>
      </c>
      <c r="L1655" s="37" t="str">
        <f>VLOOKUP(E1655,[2]应付款管理!$A$1:$I$1146,9,0)</f>
        <v>51.62</v>
      </c>
      <c r="M1655">
        <f t="shared" si="52"/>
        <v>0</v>
      </c>
    </row>
    <row r="1656" spans="2:13">
      <c r="B1656" s="14" t="s">
        <v>2958</v>
      </c>
      <c r="C1656" s="15">
        <v>476017708</v>
      </c>
      <c r="E1656" t="s">
        <v>3107</v>
      </c>
      <c r="F1656" s="15" t="s">
        <v>264</v>
      </c>
      <c r="G1656" s="15" t="s">
        <v>85</v>
      </c>
      <c r="H1656" s="16" t="s">
        <v>3108</v>
      </c>
      <c r="I1656" s="16" t="s">
        <v>31</v>
      </c>
      <c r="J1656" s="36">
        <v>334.9</v>
      </c>
      <c r="K1656" t="str">
        <f t="shared" si="51"/>
        <v>，1739044</v>
      </c>
      <c r="L1656" s="37" t="str">
        <f>VLOOKUP(E1656,[2]应付款管理!$A$1:$I$1146,9,0)</f>
        <v>334.9</v>
      </c>
      <c r="M1656">
        <f t="shared" si="52"/>
        <v>0</v>
      </c>
    </row>
    <row r="1657" spans="2:13">
      <c r="B1657" s="14" t="s">
        <v>2958</v>
      </c>
      <c r="C1657" s="15">
        <v>476016080</v>
      </c>
      <c r="E1657" t="s">
        <v>3109</v>
      </c>
      <c r="F1657" s="15" t="s">
        <v>2958</v>
      </c>
      <c r="G1657" s="15" t="s">
        <v>2563</v>
      </c>
      <c r="H1657" s="16" t="s">
        <v>3110</v>
      </c>
      <c r="I1657" s="16" t="s">
        <v>31</v>
      </c>
      <c r="J1657" s="36">
        <v>34.67</v>
      </c>
      <c r="K1657" t="str">
        <f t="shared" si="51"/>
        <v>，1739032</v>
      </c>
      <c r="L1657" s="37" t="str">
        <f>VLOOKUP(E1657,[2]应付款管理!$A$1:$I$1146,9,0)</f>
        <v>34.67</v>
      </c>
      <c r="M1657">
        <f t="shared" si="52"/>
        <v>0</v>
      </c>
    </row>
    <row r="1658" spans="2:13">
      <c r="B1658" s="14" t="s">
        <v>2958</v>
      </c>
      <c r="C1658" s="15">
        <v>476015392</v>
      </c>
      <c r="E1658" t="s">
        <v>3111</v>
      </c>
      <c r="F1658" s="15" t="s">
        <v>2563</v>
      </c>
      <c r="G1658" s="15" t="s">
        <v>2234</v>
      </c>
      <c r="H1658" s="16" t="s">
        <v>589</v>
      </c>
      <c r="I1658" s="16" t="s">
        <v>31</v>
      </c>
      <c r="J1658" s="36">
        <v>109.21</v>
      </c>
      <c r="K1658" t="str">
        <f t="shared" si="51"/>
        <v>，1739027</v>
      </c>
      <c r="L1658" s="37" t="str">
        <f>VLOOKUP(E1658,[2]应付款管理!$A$1:$I$1146,9,0)</f>
        <v>109.21</v>
      </c>
      <c r="M1658">
        <f t="shared" si="52"/>
        <v>0</v>
      </c>
    </row>
    <row r="1659" spans="2:13">
      <c r="B1659" s="14" t="s">
        <v>2958</v>
      </c>
      <c r="C1659" s="15">
        <v>476014380</v>
      </c>
      <c r="E1659" t="s">
        <v>3112</v>
      </c>
      <c r="F1659" s="15" t="s">
        <v>2958</v>
      </c>
      <c r="G1659" s="15" t="s">
        <v>2563</v>
      </c>
      <c r="H1659" s="16" t="s">
        <v>3113</v>
      </c>
      <c r="I1659" s="16" t="s">
        <v>31</v>
      </c>
      <c r="J1659" s="36">
        <v>106.53</v>
      </c>
      <c r="K1659" t="str">
        <f t="shared" si="51"/>
        <v>，1739020</v>
      </c>
      <c r="L1659" s="37" t="str">
        <f>VLOOKUP(E1659,[2]应付款管理!$A$1:$I$1146,9,0)</f>
        <v>106.53</v>
      </c>
      <c r="M1659">
        <f t="shared" si="52"/>
        <v>0</v>
      </c>
    </row>
    <row r="1660" spans="2:13">
      <c r="B1660" s="14" t="s">
        <v>2958</v>
      </c>
      <c r="C1660" s="15">
        <v>476014260</v>
      </c>
      <c r="E1660" t="s">
        <v>3114</v>
      </c>
      <c r="F1660" s="15" t="s">
        <v>2958</v>
      </c>
      <c r="G1660" s="15" t="s">
        <v>2563</v>
      </c>
      <c r="H1660" s="16" t="s">
        <v>3115</v>
      </c>
      <c r="I1660" s="16" t="s">
        <v>31</v>
      </c>
      <c r="J1660" s="36">
        <v>78.16</v>
      </c>
      <c r="K1660" t="str">
        <f t="shared" si="51"/>
        <v>，1739019</v>
      </c>
      <c r="L1660" s="37" t="str">
        <f>VLOOKUP(E1660,[2]应付款管理!$A$1:$I$1146,9,0)</f>
        <v>78.16</v>
      </c>
      <c r="M1660">
        <f t="shared" si="52"/>
        <v>0</v>
      </c>
    </row>
    <row r="1661" spans="2:13">
      <c r="B1661" s="14" t="s">
        <v>2958</v>
      </c>
      <c r="C1661" s="15">
        <v>476013592</v>
      </c>
      <c r="E1661" t="s">
        <v>3116</v>
      </c>
      <c r="F1661" s="15" t="s">
        <v>2563</v>
      </c>
      <c r="G1661" s="15" t="s">
        <v>1941</v>
      </c>
      <c r="H1661" s="16" t="s">
        <v>3117</v>
      </c>
      <c r="I1661" s="16" t="s">
        <v>31</v>
      </c>
      <c r="J1661" s="36">
        <v>163.94</v>
      </c>
      <c r="K1661" t="str">
        <f t="shared" si="51"/>
        <v>，1739015</v>
      </c>
      <c r="L1661" s="37" t="str">
        <f>VLOOKUP(E1661,[2]应付款管理!$A$1:$I$1146,9,0)</f>
        <v>163.94</v>
      </c>
      <c r="M1661">
        <f t="shared" si="52"/>
        <v>0</v>
      </c>
    </row>
    <row r="1662" spans="2:13">
      <c r="B1662" s="14" t="s">
        <v>2958</v>
      </c>
      <c r="C1662" s="15">
        <v>476010516</v>
      </c>
      <c r="E1662" t="s">
        <v>3118</v>
      </c>
      <c r="F1662" s="15" t="s">
        <v>2958</v>
      </c>
      <c r="G1662" s="15" t="s">
        <v>2563</v>
      </c>
      <c r="H1662" s="16" t="s">
        <v>3119</v>
      </c>
      <c r="I1662" s="16" t="s">
        <v>31</v>
      </c>
      <c r="J1662" s="36">
        <v>52.77</v>
      </c>
      <c r="K1662" t="str">
        <f t="shared" si="51"/>
        <v>，1738999</v>
      </c>
      <c r="L1662" s="37" t="str">
        <f>VLOOKUP(E1662,[2]应付款管理!$A$1:$I$1146,9,0)</f>
        <v>52.77</v>
      </c>
      <c r="M1662">
        <f t="shared" si="52"/>
        <v>0</v>
      </c>
    </row>
    <row r="1663" spans="2:13">
      <c r="B1663" s="14" t="s">
        <v>2958</v>
      </c>
      <c r="C1663" s="15">
        <v>476010460</v>
      </c>
      <c r="E1663" t="s">
        <v>3120</v>
      </c>
      <c r="F1663" s="15" t="s">
        <v>2958</v>
      </c>
      <c r="G1663" s="15" t="s">
        <v>2234</v>
      </c>
      <c r="H1663" s="16" t="s">
        <v>3121</v>
      </c>
      <c r="I1663" s="16" t="s">
        <v>31</v>
      </c>
      <c r="J1663" s="36">
        <v>108.42</v>
      </c>
      <c r="K1663" t="str">
        <f t="shared" si="51"/>
        <v>，1738998</v>
      </c>
      <c r="L1663" s="37" t="str">
        <f>VLOOKUP(E1663,[2]应付款管理!$A$1:$I$1146,9,0)</f>
        <v>108.42</v>
      </c>
      <c r="M1663">
        <f t="shared" si="52"/>
        <v>0</v>
      </c>
    </row>
    <row r="1664" spans="2:13">
      <c r="B1664" s="14" t="s">
        <v>2958</v>
      </c>
      <c r="C1664" s="15">
        <v>476009556</v>
      </c>
      <c r="E1664" t="s">
        <v>3122</v>
      </c>
      <c r="F1664" s="15" t="s">
        <v>2958</v>
      </c>
      <c r="G1664" s="15" t="s">
        <v>2563</v>
      </c>
      <c r="H1664" s="16" t="s">
        <v>3123</v>
      </c>
      <c r="I1664" s="16" t="s">
        <v>31</v>
      </c>
      <c r="J1664" s="36">
        <v>181.51</v>
      </c>
      <c r="K1664" t="str">
        <f t="shared" si="51"/>
        <v>，1738994</v>
      </c>
      <c r="L1664" s="37" t="str">
        <f>VLOOKUP(E1664,[2]应付款管理!$A$1:$I$1146,9,0)</f>
        <v>181.51</v>
      </c>
      <c r="M1664">
        <f t="shared" si="52"/>
        <v>0</v>
      </c>
    </row>
    <row r="1665" spans="2:13">
      <c r="B1665" s="14" t="s">
        <v>2958</v>
      </c>
      <c r="C1665" s="15">
        <v>476006512</v>
      </c>
      <c r="E1665" t="s">
        <v>3124</v>
      </c>
      <c r="F1665" s="15" t="s">
        <v>2563</v>
      </c>
      <c r="G1665" s="15" t="s">
        <v>2234</v>
      </c>
      <c r="H1665" s="16" t="s">
        <v>3125</v>
      </c>
      <c r="I1665" s="16" t="s">
        <v>31</v>
      </c>
      <c r="J1665" s="36">
        <v>58.74</v>
      </c>
      <c r="K1665" t="str">
        <f t="shared" si="51"/>
        <v>，1738983</v>
      </c>
      <c r="L1665" s="37" t="str">
        <f>VLOOKUP(E1665,[2]应付款管理!$A$1:$I$1146,9,0)</f>
        <v>58.74</v>
      </c>
      <c r="M1665">
        <f t="shared" si="52"/>
        <v>0</v>
      </c>
    </row>
    <row r="1666" spans="2:13">
      <c r="B1666" s="14" t="s">
        <v>2958</v>
      </c>
      <c r="C1666" s="15">
        <v>475999636</v>
      </c>
      <c r="E1666" t="s">
        <v>3126</v>
      </c>
      <c r="F1666" s="15" t="s">
        <v>2958</v>
      </c>
      <c r="G1666" s="15" t="s">
        <v>2563</v>
      </c>
      <c r="H1666" s="16" t="s">
        <v>3127</v>
      </c>
      <c r="I1666" s="16" t="s">
        <v>31</v>
      </c>
      <c r="J1666" s="36">
        <v>125.64</v>
      </c>
      <c r="K1666" t="str">
        <f t="shared" si="51"/>
        <v>，1738951</v>
      </c>
      <c r="L1666" s="37" t="str">
        <f>VLOOKUP(E1666,[2]应付款管理!$A$1:$I$1146,9,0)</f>
        <v>125.64</v>
      </c>
      <c r="M1666">
        <f t="shared" si="52"/>
        <v>0</v>
      </c>
    </row>
    <row r="1667" spans="2:13">
      <c r="B1667" s="14" t="s">
        <v>2958</v>
      </c>
      <c r="C1667" s="15">
        <v>475993088</v>
      </c>
      <c r="E1667" t="s">
        <v>3128</v>
      </c>
      <c r="F1667" s="15" t="s">
        <v>2958</v>
      </c>
      <c r="G1667" s="15" t="s">
        <v>2563</v>
      </c>
      <c r="H1667" s="16" t="s">
        <v>3129</v>
      </c>
      <c r="I1667" s="16" t="s">
        <v>31</v>
      </c>
      <c r="J1667" s="36">
        <v>90.77</v>
      </c>
      <c r="K1667" t="str">
        <f t="shared" si="51"/>
        <v>，1738912</v>
      </c>
      <c r="L1667" s="37" t="str">
        <f>VLOOKUP(E1667,[2]应付款管理!$A$1:$I$1146,9,0)</f>
        <v>90.77</v>
      </c>
      <c r="M1667">
        <f t="shared" si="52"/>
        <v>0</v>
      </c>
    </row>
    <row r="1668" spans="2:13">
      <c r="B1668" s="14" t="s">
        <v>2958</v>
      </c>
      <c r="C1668" s="15">
        <v>475992312</v>
      </c>
      <c r="E1668" t="s">
        <v>3130</v>
      </c>
      <c r="F1668" s="15" t="s">
        <v>2234</v>
      </c>
      <c r="G1668" s="15" t="s">
        <v>1941</v>
      </c>
      <c r="H1668" s="16" t="s">
        <v>2850</v>
      </c>
      <c r="I1668" s="16" t="s">
        <v>31</v>
      </c>
      <c r="J1668" s="36">
        <v>44.95</v>
      </c>
      <c r="K1668" t="str">
        <f t="shared" si="51"/>
        <v>，1738905</v>
      </c>
      <c r="L1668" s="37" t="str">
        <f>VLOOKUP(E1668,[2]应付款管理!$A$1:$I$1146,9,0)</f>
        <v>44.95</v>
      </c>
      <c r="M1668">
        <f t="shared" si="52"/>
        <v>0</v>
      </c>
    </row>
    <row r="1669" spans="2:13">
      <c r="B1669" s="14" t="s">
        <v>2958</v>
      </c>
      <c r="C1669" s="15">
        <v>475991960</v>
      </c>
      <c r="E1669" t="s">
        <v>3131</v>
      </c>
      <c r="F1669" s="15" t="s">
        <v>2958</v>
      </c>
      <c r="G1669" s="15" t="s">
        <v>2563</v>
      </c>
      <c r="H1669" s="16" t="s">
        <v>3132</v>
      </c>
      <c r="I1669" s="16" t="s">
        <v>31</v>
      </c>
      <c r="J1669" s="36">
        <v>35.74</v>
      </c>
      <c r="K1669" t="str">
        <f t="shared" si="51"/>
        <v>，1738904</v>
      </c>
      <c r="L1669" s="37" t="str">
        <f>VLOOKUP(E1669,[2]应付款管理!$A$1:$I$1146,9,0)</f>
        <v>35.74</v>
      </c>
      <c r="M1669">
        <f t="shared" si="52"/>
        <v>0</v>
      </c>
    </row>
    <row r="1670" spans="2:13">
      <c r="B1670" s="14" t="s">
        <v>2958</v>
      </c>
      <c r="C1670" s="15">
        <v>475983860</v>
      </c>
      <c r="E1670" t="s">
        <v>3133</v>
      </c>
      <c r="F1670" s="15" t="s">
        <v>161</v>
      </c>
      <c r="G1670" s="15" t="s">
        <v>85</v>
      </c>
      <c r="H1670" s="16" t="s">
        <v>3134</v>
      </c>
      <c r="I1670" s="16" t="s">
        <v>31</v>
      </c>
      <c r="J1670" s="36">
        <v>40.2</v>
      </c>
      <c r="K1670" t="str">
        <f t="shared" si="51"/>
        <v>，1738863</v>
      </c>
      <c r="L1670" s="37" t="str">
        <f>VLOOKUP(E1670,[2]应付款管理!$A$1:$I$1146,9,0)</f>
        <v>40.2</v>
      </c>
      <c r="M1670">
        <f t="shared" si="52"/>
        <v>0</v>
      </c>
    </row>
    <row r="1671" spans="2:13">
      <c r="B1671" s="14" t="s">
        <v>2958</v>
      </c>
      <c r="C1671" s="15">
        <v>475983476</v>
      </c>
      <c r="E1671" t="s">
        <v>3135</v>
      </c>
      <c r="F1671" s="15" t="s">
        <v>1603</v>
      </c>
      <c r="G1671" s="15" t="s">
        <v>264</v>
      </c>
      <c r="H1671" s="16" t="s">
        <v>3136</v>
      </c>
      <c r="I1671" s="16" t="s">
        <v>31</v>
      </c>
      <c r="J1671" s="36">
        <v>150.76</v>
      </c>
      <c r="K1671" t="str">
        <f t="shared" si="51"/>
        <v>，1738860</v>
      </c>
      <c r="L1671" s="37" t="str">
        <f>VLOOKUP(E1671,[2]应付款管理!$A$1:$I$1146,9,0)</f>
        <v>150.76</v>
      </c>
      <c r="M1671">
        <f t="shared" si="52"/>
        <v>0</v>
      </c>
    </row>
    <row r="1672" spans="2:13">
      <c r="B1672" s="14" t="s">
        <v>2958</v>
      </c>
      <c r="C1672" s="15">
        <v>475981952</v>
      </c>
      <c r="E1672" t="s">
        <v>3137</v>
      </c>
      <c r="F1672" s="15" t="s">
        <v>2958</v>
      </c>
      <c r="G1672" s="15" t="s">
        <v>2234</v>
      </c>
      <c r="H1672" s="16" t="s">
        <v>3138</v>
      </c>
      <c r="I1672" s="16" t="s">
        <v>31</v>
      </c>
      <c r="J1672" s="36">
        <v>153.07</v>
      </c>
      <c r="K1672" t="str">
        <f t="shared" si="51"/>
        <v>，1738854</v>
      </c>
      <c r="L1672" s="37" t="str">
        <f>VLOOKUP(E1672,[2]应付款管理!$A$1:$I$1146,9,0)</f>
        <v>153.08</v>
      </c>
      <c r="M1672">
        <f t="shared" si="52"/>
        <v>0.0100000000000193</v>
      </c>
    </row>
    <row r="1673" spans="2:13">
      <c r="B1673" s="14" t="s">
        <v>2958</v>
      </c>
      <c r="C1673" s="15">
        <v>475981244</v>
      </c>
      <c r="E1673" t="s">
        <v>3139</v>
      </c>
      <c r="F1673" s="15" t="s">
        <v>161</v>
      </c>
      <c r="G1673" s="15" t="s">
        <v>43</v>
      </c>
      <c r="H1673" s="16" t="s">
        <v>3140</v>
      </c>
      <c r="I1673" s="16" t="s">
        <v>31</v>
      </c>
      <c r="J1673" s="36">
        <v>162.51</v>
      </c>
      <c r="K1673" t="str">
        <f t="shared" si="51"/>
        <v>，1738849</v>
      </c>
      <c r="L1673" s="37" t="str">
        <f>VLOOKUP(E1673,[2]应付款管理!$A$1:$I$1146,9,0)</f>
        <v>162.52</v>
      </c>
      <c r="M1673">
        <f t="shared" si="52"/>
        <v>0.0100000000000193</v>
      </c>
    </row>
    <row r="1674" spans="2:13">
      <c r="B1674" s="14" t="s">
        <v>2958</v>
      </c>
      <c r="C1674" s="15">
        <v>475979340</v>
      </c>
      <c r="E1674" t="s">
        <v>3141</v>
      </c>
      <c r="F1674" s="15" t="s">
        <v>958</v>
      </c>
      <c r="G1674" s="15" t="s">
        <v>264</v>
      </c>
      <c r="H1674" s="16" t="s">
        <v>3142</v>
      </c>
      <c r="I1674" s="16" t="s">
        <v>31</v>
      </c>
      <c r="J1674" s="36">
        <v>304.02</v>
      </c>
      <c r="K1674" t="str">
        <f t="shared" si="51"/>
        <v>，1738832</v>
      </c>
      <c r="L1674" s="37" t="str">
        <f>VLOOKUP(E1674,[2]应付款管理!$A$1:$I$1146,9,0)</f>
        <v>304.02</v>
      </c>
      <c r="M1674">
        <f t="shared" si="52"/>
        <v>0</v>
      </c>
    </row>
    <row r="1675" spans="2:13">
      <c r="B1675" s="14" t="s">
        <v>2958</v>
      </c>
      <c r="C1675" s="15">
        <v>475977036</v>
      </c>
      <c r="E1675" t="s">
        <v>3143</v>
      </c>
      <c r="F1675" s="15" t="s">
        <v>2563</v>
      </c>
      <c r="G1675" s="15" t="s">
        <v>1941</v>
      </c>
      <c r="H1675" s="16" t="s">
        <v>3144</v>
      </c>
      <c r="I1675" s="16" t="s">
        <v>31</v>
      </c>
      <c r="J1675" s="36">
        <v>166.04</v>
      </c>
      <c r="K1675" t="str">
        <f t="shared" si="51"/>
        <v>，1738826</v>
      </c>
      <c r="L1675" s="37" t="str">
        <f>VLOOKUP(E1675,[2]应付款管理!$A$1:$I$1146,9,0)</f>
        <v>166.04</v>
      </c>
      <c r="M1675">
        <f t="shared" si="52"/>
        <v>0</v>
      </c>
    </row>
    <row r="1676" spans="2:13">
      <c r="B1676" s="14" t="s">
        <v>2958</v>
      </c>
      <c r="C1676" s="15">
        <v>475973772</v>
      </c>
      <c r="E1676" t="s">
        <v>3145</v>
      </c>
      <c r="F1676" s="15" t="s">
        <v>2563</v>
      </c>
      <c r="G1676" s="15" t="s">
        <v>2234</v>
      </c>
      <c r="H1676" s="16" t="s">
        <v>3146</v>
      </c>
      <c r="I1676" s="16" t="s">
        <v>31</v>
      </c>
      <c r="J1676" s="36">
        <v>25.98</v>
      </c>
      <c r="K1676" t="str">
        <f t="shared" si="51"/>
        <v>，1738812</v>
      </c>
      <c r="L1676" s="37" t="str">
        <f>VLOOKUP(E1676,[2]应付款管理!$A$1:$I$1146,9,0)</f>
        <v>25.98</v>
      </c>
      <c r="M1676">
        <f t="shared" si="52"/>
        <v>0</v>
      </c>
    </row>
    <row r="1677" spans="2:13">
      <c r="B1677" s="14" t="s">
        <v>2958</v>
      </c>
      <c r="C1677" s="15">
        <v>475972384</v>
      </c>
      <c r="E1677" t="s">
        <v>3147</v>
      </c>
      <c r="F1677" s="15" t="s">
        <v>2958</v>
      </c>
      <c r="G1677" s="15" t="s">
        <v>2563</v>
      </c>
      <c r="H1677" s="16" t="s">
        <v>1273</v>
      </c>
      <c r="I1677" s="16" t="s">
        <v>31</v>
      </c>
      <c r="J1677" s="36">
        <v>33.17</v>
      </c>
      <c r="K1677" t="str">
        <f t="shared" si="51"/>
        <v>，1738809</v>
      </c>
      <c r="L1677" s="37" t="str">
        <f>VLOOKUP(E1677,[2]应付款管理!$A$1:$I$1146,9,0)</f>
        <v>33.17</v>
      </c>
      <c r="M1677">
        <f t="shared" si="52"/>
        <v>0</v>
      </c>
    </row>
    <row r="1678" spans="2:13">
      <c r="B1678" s="14" t="s">
        <v>2958</v>
      </c>
      <c r="C1678" s="15">
        <v>475969224</v>
      </c>
      <c r="E1678" t="s">
        <v>3148</v>
      </c>
      <c r="F1678" s="15" t="s">
        <v>2958</v>
      </c>
      <c r="G1678" s="15" t="s">
        <v>2234</v>
      </c>
      <c r="H1678" s="16" t="s">
        <v>3149</v>
      </c>
      <c r="I1678" s="16" t="s">
        <v>31</v>
      </c>
      <c r="J1678" s="36">
        <v>500.27</v>
      </c>
      <c r="K1678" t="str">
        <f t="shared" si="51"/>
        <v>，1738790</v>
      </c>
      <c r="L1678" s="37" t="str">
        <f>VLOOKUP(E1678,[2]应付款管理!$A$1:$I$1146,9,0)</f>
        <v>500.28</v>
      </c>
      <c r="M1678">
        <f t="shared" si="52"/>
        <v>0.00999999999999091</v>
      </c>
    </row>
    <row r="1679" spans="2:13">
      <c r="B1679" s="14" t="s">
        <v>2958</v>
      </c>
      <c r="C1679" s="15">
        <v>475968296</v>
      </c>
      <c r="E1679" t="s">
        <v>3150</v>
      </c>
      <c r="F1679" s="15" t="s">
        <v>2958</v>
      </c>
      <c r="G1679" s="15" t="s">
        <v>2563</v>
      </c>
      <c r="H1679" s="16" t="s">
        <v>3151</v>
      </c>
      <c r="I1679" s="16" t="s">
        <v>31</v>
      </c>
      <c r="J1679" s="36">
        <v>92.75</v>
      </c>
      <c r="K1679" t="str">
        <f t="shared" si="51"/>
        <v>，1738787</v>
      </c>
      <c r="L1679" s="37" t="str">
        <f>VLOOKUP(E1679,[2]应付款管理!$A$1:$I$1146,9,0)</f>
        <v>92.75</v>
      </c>
      <c r="M1679">
        <f t="shared" si="52"/>
        <v>0</v>
      </c>
    </row>
    <row r="1680" spans="2:13">
      <c r="B1680" s="14" t="s">
        <v>2958</v>
      </c>
      <c r="C1680" s="15">
        <v>475967300</v>
      </c>
      <c r="E1680" t="s">
        <v>3152</v>
      </c>
      <c r="F1680" s="15" t="s">
        <v>2234</v>
      </c>
      <c r="G1680" s="15" t="s">
        <v>1941</v>
      </c>
      <c r="H1680" s="16" t="s">
        <v>3153</v>
      </c>
      <c r="I1680" s="16" t="s">
        <v>31</v>
      </c>
      <c r="J1680" s="36">
        <v>44.03</v>
      </c>
      <c r="K1680" t="str">
        <f t="shared" si="51"/>
        <v>，1738781</v>
      </c>
      <c r="L1680" s="37" t="str">
        <f>VLOOKUP(E1680,[2]应付款管理!$A$1:$I$1146,9,0)</f>
        <v>44.03</v>
      </c>
      <c r="M1680">
        <f t="shared" si="52"/>
        <v>0</v>
      </c>
    </row>
    <row r="1681" spans="2:13">
      <c r="B1681" s="14" t="s">
        <v>2958</v>
      </c>
      <c r="C1681" s="15">
        <v>475966124</v>
      </c>
      <c r="E1681" t="s">
        <v>3154</v>
      </c>
      <c r="F1681" s="15" t="s">
        <v>264</v>
      </c>
      <c r="G1681" s="15" t="s">
        <v>85</v>
      </c>
      <c r="H1681" s="16" t="s">
        <v>3155</v>
      </c>
      <c r="I1681" s="16" t="s">
        <v>31</v>
      </c>
      <c r="J1681" s="36">
        <v>108.12</v>
      </c>
      <c r="K1681" t="str">
        <f t="shared" si="51"/>
        <v>，1738769</v>
      </c>
      <c r="L1681" s="37" t="str">
        <f>VLOOKUP(E1681,[2]应付款管理!$A$1:$I$1146,9,0)</f>
        <v>108.12</v>
      </c>
      <c r="M1681">
        <f t="shared" si="52"/>
        <v>0</v>
      </c>
    </row>
    <row r="1682" spans="2:13">
      <c r="B1682" s="14" t="s">
        <v>2958</v>
      </c>
      <c r="C1682" s="15">
        <v>475965616</v>
      </c>
      <c r="E1682" t="s">
        <v>3156</v>
      </c>
      <c r="F1682" s="15" t="s">
        <v>2958</v>
      </c>
      <c r="G1682" s="15" t="s">
        <v>2563</v>
      </c>
      <c r="H1682" s="16" t="s">
        <v>670</v>
      </c>
      <c r="I1682" s="16" t="s">
        <v>31</v>
      </c>
      <c r="J1682" s="36">
        <v>35.13</v>
      </c>
      <c r="K1682" t="str">
        <f t="shared" si="51"/>
        <v>，1738768</v>
      </c>
      <c r="L1682" s="37" t="str">
        <f>VLOOKUP(E1682,[2]应付款管理!$A$1:$I$1146,9,0)</f>
        <v>35.13</v>
      </c>
      <c r="M1682">
        <f t="shared" si="52"/>
        <v>0</v>
      </c>
    </row>
    <row r="1683" spans="2:13">
      <c r="B1683" s="14" t="s">
        <v>2958</v>
      </c>
      <c r="C1683" s="15">
        <v>475964992</v>
      </c>
      <c r="E1683" t="s">
        <v>3157</v>
      </c>
      <c r="F1683" s="15" t="s">
        <v>2563</v>
      </c>
      <c r="G1683" s="15" t="s">
        <v>1314</v>
      </c>
      <c r="H1683" s="16" t="s">
        <v>3158</v>
      </c>
      <c r="I1683" s="16" t="s">
        <v>31</v>
      </c>
      <c r="J1683" s="36">
        <v>194.6</v>
      </c>
      <c r="K1683" t="str">
        <f t="shared" si="51"/>
        <v>，1738763</v>
      </c>
      <c r="L1683" s="37" t="str">
        <f>VLOOKUP(E1683,[2]应付款管理!$A$1:$I$1146,9,0)</f>
        <v>194.6</v>
      </c>
      <c r="M1683">
        <f t="shared" si="52"/>
        <v>0</v>
      </c>
    </row>
    <row r="1684" spans="2:13">
      <c r="B1684" s="14" t="s">
        <v>2958</v>
      </c>
      <c r="C1684" s="15">
        <v>475964800</v>
      </c>
      <c r="E1684" t="s">
        <v>3159</v>
      </c>
      <c r="F1684" s="15" t="s">
        <v>2958</v>
      </c>
      <c r="G1684" s="15" t="s">
        <v>1314</v>
      </c>
      <c r="H1684" s="16" t="s">
        <v>3160</v>
      </c>
      <c r="I1684" s="16" t="s">
        <v>31</v>
      </c>
      <c r="J1684" s="40">
        <v>348.18</v>
      </c>
      <c r="K1684" t="str">
        <f t="shared" si="51"/>
        <v>，1738760</v>
      </c>
      <c r="L1684" s="37" t="str">
        <f>VLOOKUP(E1684,[2]应付款管理!$A$1:$I$1146,9,0)</f>
        <v>348.2</v>
      </c>
      <c r="M1684">
        <f t="shared" si="52"/>
        <v>0.0199999999999818</v>
      </c>
    </row>
    <row r="1685" spans="2:13">
      <c r="B1685" s="14" t="s">
        <v>2958</v>
      </c>
      <c r="C1685" s="15">
        <v>475964800</v>
      </c>
      <c r="E1685" t="s">
        <v>3159</v>
      </c>
      <c r="F1685" s="15" t="s">
        <v>2958</v>
      </c>
      <c r="G1685" s="15" t="s">
        <v>2563</v>
      </c>
      <c r="H1685" s="16" t="s">
        <v>3161</v>
      </c>
      <c r="I1685" s="16" t="s">
        <v>31</v>
      </c>
      <c r="J1685" s="40">
        <v>-282.52</v>
      </c>
      <c r="K1685" t="str">
        <f t="shared" si="51"/>
        <v>，1738760</v>
      </c>
      <c r="L1685" s="37" t="str">
        <f>VLOOKUP(E1685,[2]应付款管理!$A$1:$I$1146,9,0)</f>
        <v>348.2</v>
      </c>
      <c r="M1685">
        <f t="shared" si="52"/>
        <v>630.72</v>
      </c>
    </row>
    <row r="1686" spans="2:13">
      <c r="B1686" s="14" t="s">
        <v>2958</v>
      </c>
      <c r="C1686" s="15">
        <v>475964648</v>
      </c>
      <c r="E1686" t="s">
        <v>3162</v>
      </c>
      <c r="F1686" s="15" t="s">
        <v>264</v>
      </c>
      <c r="G1686" s="15" t="s">
        <v>27</v>
      </c>
      <c r="H1686" s="16" t="s">
        <v>3163</v>
      </c>
      <c r="I1686" s="16" t="s">
        <v>31</v>
      </c>
      <c r="J1686" s="36">
        <v>503.4</v>
      </c>
      <c r="K1686" t="str">
        <f t="shared" ref="K1686:K1749" si="53">$K$20&amp;E1686</f>
        <v>，1738759</v>
      </c>
      <c r="L1686" s="37" t="str">
        <f>VLOOKUP(E1686,[2]应付款管理!$A$1:$I$1146,9,0)</f>
        <v>503.4</v>
      </c>
      <c r="M1686">
        <f t="shared" ref="M1686:M1749" si="54">L1686-J1686</f>
        <v>0</v>
      </c>
    </row>
    <row r="1687" spans="2:13">
      <c r="B1687" s="14" t="s">
        <v>2958</v>
      </c>
      <c r="C1687" s="15">
        <v>475963448</v>
      </c>
      <c r="E1687" t="s">
        <v>3164</v>
      </c>
      <c r="F1687" s="15" t="s">
        <v>264</v>
      </c>
      <c r="G1687" s="15" t="s">
        <v>85</v>
      </c>
      <c r="H1687" s="16" t="s">
        <v>3165</v>
      </c>
      <c r="I1687" s="16" t="s">
        <v>31</v>
      </c>
      <c r="J1687" s="36">
        <v>173.09</v>
      </c>
      <c r="K1687" t="str">
        <f t="shared" si="53"/>
        <v>，1738752</v>
      </c>
      <c r="L1687" s="37" t="str">
        <f>VLOOKUP(E1687,[2]应付款管理!$A$1:$I$1146,9,0)</f>
        <v>173.1</v>
      </c>
      <c r="M1687">
        <f t="shared" si="54"/>
        <v>0.00999999999999091</v>
      </c>
    </row>
    <row r="1688" spans="2:13">
      <c r="B1688" s="14" t="s">
        <v>2958</v>
      </c>
      <c r="C1688" s="15">
        <v>475962588</v>
      </c>
      <c r="E1688" t="s">
        <v>3166</v>
      </c>
      <c r="F1688" s="15" t="s">
        <v>2563</v>
      </c>
      <c r="G1688" s="15" t="s">
        <v>1941</v>
      </c>
      <c r="H1688" s="16" t="s">
        <v>3167</v>
      </c>
      <c r="I1688" s="16" t="s">
        <v>31</v>
      </c>
      <c r="J1688" s="36">
        <v>208.7</v>
      </c>
      <c r="K1688" t="str">
        <f t="shared" si="53"/>
        <v>，1738746</v>
      </c>
      <c r="L1688" s="37" t="str">
        <f>VLOOKUP(E1688,[2]应付款管理!$A$1:$I$1146,9,0)</f>
        <v>208.7</v>
      </c>
      <c r="M1688">
        <f t="shared" si="54"/>
        <v>0</v>
      </c>
    </row>
    <row r="1689" spans="2:13">
      <c r="B1689" s="14" t="s">
        <v>2958</v>
      </c>
      <c r="C1689" s="15">
        <v>475960828</v>
      </c>
      <c r="E1689" t="s">
        <v>3168</v>
      </c>
      <c r="F1689" s="15" t="s">
        <v>2958</v>
      </c>
      <c r="G1689" s="15" t="s">
        <v>2563</v>
      </c>
      <c r="H1689" s="16" t="s">
        <v>3169</v>
      </c>
      <c r="I1689" s="16" t="s">
        <v>31</v>
      </c>
      <c r="J1689" s="36">
        <v>65.17</v>
      </c>
      <c r="K1689" t="str">
        <f t="shared" si="53"/>
        <v>，1738734</v>
      </c>
      <c r="L1689" s="37" t="str">
        <f>VLOOKUP(E1689,[2]应付款管理!$A$1:$I$1146,9,0)</f>
        <v>65.17</v>
      </c>
      <c r="M1689">
        <f t="shared" si="54"/>
        <v>0</v>
      </c>
    </row>
    <row r="1690" spans="2:13">
      <c r="B1690" s="14" t="s">
        <v>2958</v>
      </c>
      <c r="C1690" s="15">
        <v>475960776</v>
      </c>
      <c r="E1690" t="s">
        <v>3170</v>
      </c>
      <c r="F1690" s="15" t="s">
        <v>2958</v>
      </c>
      <c r="G1690" s="15" t="s">
        <v>2563</v>
      </c>
      <c r="H1690" s="16" t="s">
        <v>3171</v>
      </c>
      <c r="I1690" s="16" t="s">
        <v>31</v>
      </c>
      <c r="J1690" s="36">
        <v>199.02</v>
      </c>
      <c r="K1690" t="str">
        <f t="shared" si="53"/>
        <v>，1738733</v>
      </c>
      <c r="L1690" s="37" t="str">
        <f>VLOOKUP(E1690,[2]应付款管理!$A$1:$I$1146,9,0)</f>
        <v>199.02</v>
      </c>
      <c r="M1690">
        <f t="shared" si="54"/>
        <v>0</v>
      </c>
    </row>
    <row r="1691" spans="2:13">
      <c r="B1691" s="14" t="s">
        <v>2958</v>
      </c>
      <c r="C1691" s="15">
        <v>475959644</v>
      </c>
      <c r="E1691" t="s">
        <v>3172</v>
      </c>
      <c r="F1691" s="15" t="s">
        <v>2958</v>
      </c>
      <c r="G1691" s="15" t="s">
        <v>2563</v>
      </c>
      <c r="H1691" s="16" t="s">
        <v>125</v>
      </c>
      <c r="I1691" s="16" t="s">
        <v>31</v>
      </c>
      <c r="J1691" s="36">
        <v>84.21</v>
      </c>
      <c r="K1691" t="str">
        <f t="shared" si="53"/>
        <v>，1738730</v>
      </c>
      <c r="L1691" s="37" t="str">
        <f>VLOOKUP(E1691,[2]应付款管理!$A$1:$I$1146,9,0)</f>
        <v>84.21</v>
      </c>
      <c r="M1691">
        <f t="shared" si="54"/>
        <v>0</v>
      </c>
    </row>
    <row r="1692" spans="2:13">
      <c r="B1692" s="14" t="s">
        <v>2958</v>
      </c>
      <c r="C1692" s="15">
        <v>475955396</v>
      </c>
      <c r="E1692" t="s">
        <v>3173</v>
      </c>
      <c r="F1692" s="15" t="s">
        <v>2958</v>
      </c>
      <c r="G1692" s="15" t="s">
        <v>2563</v>
      </c>
      <c r="H1692" s="16" t="s">
        <v>3105</v>
      </c>
      <c r="I1692" s="16" t="s">
        <v>31</v>
      </c>
      <c r="J1692" s="36">
        <v>117.67</v>
      </c>
      <c r="K1692" t="str">
        <f t="shared" si="53"/>
        <v>，1738711</v>
      </c>
      <c r="L1692" s="37" t="str">
        <f>VLOOKUP(E1692,[2]应付款管理!$A$1:$I$1146,9,0)</f>
        <v>117.67</v>
      </c>
      <c r="M1692">
        <f t="shared" si="54"/>
        <v>0</v>
      </c>
    </row>
    <row r="1693" spans="2:13">
      <c r="B1693" s="14" t="s">
        <v>2958</v>
      </c>
      <c r="C1693" s="15">
        <v>475953440</v>
      </c>
      <c r="E1693" t="s">
        <v>3174</v>
      </c>
      <c r="F1693" s="15" t="s">
        <v>2958</v>
      </c>
      <c r="G1693" s="15" t="s">
        <v>2563</v>
      </c>
      <c r="H1693" s="16" t="s">
        <v>1273</v>
      </c>
      <c r="I1693" s="16" t="s">
        <v>31</v>
      </c>
      <c r="J1693" s="36">
        <v>33.17</v>
      </c>
      <c r="K1693" t="str">
        <f t="shared" si="53"/>
        <v>，1738701</v>
      </c>
      <c r="L1693" s="37" t="str">
        <f>VLOOKUP(E1693,[2]应付款管理!$A$1:$I$1146,9,0)</f>
        <v>33.17</v>
      </c>
      <c r="M1693">
        <f t="shared" si="54"/>
        <v>0</v>
      </c>
    </row>
    <row r="1694" spans="2:13">
      <c r="B1694" s="14" t="s">
        <v>2958</v>
      </c>
      <c r="C1694" s="15">
        <v>475952600</v>
      </c>
      <c r="E1694" t="s">
        <v>3175</v>
      </c>
      <c r="F1694" s="15" t="s">
        <v>2958</v>
      </c>
      <c r="G1694" s="15" t="s">
        <v>2563</v>
      </c>
      <c r="H1694" s="16" t="s">
        <v>3176</v>
      </c>
      <c r="I1694" s="16" t="s">
        <v>31</v>
      </c>
      <c r="J1694" s="36">
        <v>165.85</v>
      </c>
      <c r="K1694" t="str">
        <f t="shared" si="53"/>
        <v>，1738695</v>
      </c>
      <c r="L1694" s="37" t="str">
        <f>VLOOKUP(E1694,[2]应付款管理!$A$1:$I$1146,9,0)</f>
        <v>165.85</v>
      </c>
      <c r="M1694">
        <f t="shared" si="54"/>
        <v>0</v>
      </c>
    </row>
    <row r="1695" spans="2:13">
      <c r="B1695" s="14" t="s">
        <v>2958</v>
      </c>
      <c r="C1695" s="15">
        <v>475946716</v>
      </c>
      <c r="E1695" t="s">
        <v>3177</v>
      </c>
      <c r="F1695" s="15" t="s">
        <v>43</v>
      </c>
      <c r="G1695" s="15" t="s">
        <v>27</v>
      </c>
      <c r="H1695" s="16" t="s">
        <v>3178</v>
      </c>
      <c r="I1695" s="16" t="s">
        <v>31</v>
      </c>
      <c r="J1695" s="36">
        <v>191.22</v>
      </c>
      <c r="K1695" t="str">
        <f t="shared" si="53"/>
        <v>，1738670</v>
      </c>
      <c r="L1695" s="37" t="str">
        <f>VLOOKUP(E1695,[2]应付款管理!$A$1:$I$1146,9,0)</f>
        <v>191.22</v>
      </c>
      <c r="M1695">
        <f t="shared" si="54"/>
        <v>0</v>
      </c>
    </row>
    <row r="1696" spans="2:13">
      <c r="B1696" s="14" t="s">
        <v>2958</v>
      </c>
      <c r="C1696" s="15">
        <v>475944132</v>
      </c>
      <c r="E1696" t="s">
        <v>3179</v>
      </c>
      <c r="F1696" s="15" t="s">
        <v>2563</v>
      </c>
      <c r="G1696" s="15" t="s">
        <v>2234</v>
      </c>
      <c r="H1696" s="16" t="s">
        <v>3180</v>
      </c>
      <c r="I1696" s="16" t="s">
        <v>31</v>
      </c>
      <c r="J1696" s="36">
        <v>75.41</v>
      </c>
      <c r="K1696" t="str">
        <f t="shared" si="53"/>
        <v>，1738658</v>
      </c>
      <c r="L1696" s="37" t="str">
        <f>VLOOKUP(E1696,[2]应付款管理!$A$1:$I$1146,9,0)</f>
        <v>75.41</v>
      </c>
      <c r="M1696">
        <f t="shared" si="54"/>
        <v>0</v>
      </c>
    </row>
    <row r="1697" spans="2:13">
      <c r="B1697" s="14" t="s">
        <v>2958</v>
      </c>
      <c r="C1697" s="15">
        <v>475937872</v>
      </c>
      <c r="E1697" t="s">
        <v>3181</v>
      </c>
      <c r="F1697" s="15" t="s">
        <v>2563</v>
      </c>
      <c r="G1697" s="15" t="s">
        <v>1941</v>
      </c>
      <c r="H1697" s="16" t="s">
        <v>3182</v>
      </c>
      <c r="I1697" s="16" t="s">
        <v>31</v>
      </c>
      <c r="J1697" s="36">
        <v>62.3</v>
      </c>
      <c r="K1697" t="str">
        <f t="shared" si="53"/>
        <v>，1738627</v>
      </c>
      <c r="L1697" s="37" t="str">
        <f>VLOOKUP(E1697,[2]应付款管理!$A$1:$I$1146,9,0)</f>
        <v>62.3</v>
      </c>
      <c r="M1697">
        <f t="shared" si="54"/>
        <v>0</v>
      </c>
    </row>
    <row r="1698" spans="2:13">
      <c r="B1698" s="14" t="s">
        <v>2958</v>
      </c>
      <c r="C1698" s="15">
        <v>475936404</v>
      </c>
      <c r="E1698" t="s">
        <v>3183</v>
      </c>
      <c r="F1698" s="15" t="s">
        <v>2958</v>
      </c>
      <c r="G1698" s="15" t="s">
        <v>2563</v>
      </c>
      <c r="H1698" s="16" t="s">
        <v>3184</v>
      </c>
      <c r="I1698" s="16" t="s">
        <v>31</v>
      </c>
      <c r="J1698" s="36">
        <v>60.96</v>
      </c>
      <c r="K1698" t="str">
        <f t="shared" si="53"/>
        <v>，1738622</v>
      </c>
      <c r="L1698" s="37" t="str">
        <f>VLOOKUP(E1698,[2]应付款管理!$A$1:$I$1146,9,0)</f>
        <v>60.96</v>
      </c>
      <c r="M1698">
        <f t="shared" si="54"/>
        <v>0</v>
      </c>
    </row>
    <row r="1699" spans="2:13">
      <c r="B1699" s="14" t="s">
        <v>2958</v>
      </c>
      <c r="C1699" s="15">
        <v>475933140</v>
      </c>
      <c r="E1699" t="s">
        <v>3185</v>
      </c>
      <c r="F1699" s="15" t="s">
        <v>2958</v>
      </c>
      <c r="G1699" s="15" t="s">
        <v>2234</v>
      </c>
      <c r="H1699" s="16" t="s">
        <v>3186</v>
      </c>
      <c r="I1699" s="16" t="s">
        <v>31</v>
      </c>
      <c r="J1699" s="36">
        <v>483.96</v>
      </c>
      <c r="K1699" t="str">
        <f t="shared" si="53"/>
        <v>，1738608</v>
      </c>
      <c r="L1699" s="37" t="str">
        <f>VLOOKUP(E1699,[2]应付款管理!$A$1:$I$1146,9,0)</f>
        <v>483.96</v>
      </c>
      <c r="M1699">
        <f t="shared" si="54"/>
        <v>0</v>
      </c>
    </row>
    <row r="1700" spans="2:13">
      <c r="B1700" s="14" t="s">
        <v>2958</v>
      </c>
      <c r="C1700" s="15">
        <v>475930848</v>
      </c>
      <c r="E1700" t="s">
        <v>3187</v>
      </c>
      <c r="F1700" s="15" t="s">
        <v>2563</v>
      </c>
      <c r="G1700" s="15" t="s">
        <v>2234</v>
      </c>
      <c r="H1700" s="16" t="s">
        <v>3188</v>
      </c>
      <c r="I1700" s="16" t="s">
        <v>31</v>
      </c>
      <c r="J1700" s="36">
        <v>185.59</v>
      </c>
      <c r="K1700" t="str">
        <f t="shared" si="53"/>
        <v>，1738593</v>
      </c>
      <c r="L1700" s="37" t="str">
        <f>VLOOKUP(E1700,[2]应付款管理!$A$1:$I$1146,9,0)</f>
        <v>185.59</v>
      </c>
      <c r="M1700">
        <f t="shared" si="54"/>
        <v>0</v>
      </c>
    </row>
    <row r="1701" spans="2:13">
      <c r="B1701" s="14" t="s">
        <v>2958</v>
      </c>
      <c r="C1701" s="15">
        <v>475925972</v>
      </c>
      <c r="E1701" t="s">
        <v>3189</v>
      </c>
      <c r="F1701" s="15" t="s">
        <v>2958</v>
      </c>
      <c r="G1701" s="15" t="s">
        <v>2234</v>
      </c>
      <c r="H1701" s="16" t="s">
        <v>3190</v>
      </c>
      <c r="I1701" s="16" t="s">
        <v>31</v>
      </c>
      <c r="J1701" s="36">
        <v>95.66</v>
      </c>
      <c r="K1701" t="str">
        <f t="shared" si="53"/>
        <v>，1738571</v>
      </c>
      <c r="L1701" s="37" t="str">
        <f>VLOOKUP(E1701,[2]应付款管理!$A$1:$I$1146,9,0)</f>
        <v>95.66</v>
      </c>
      <c r="M1701">
        <f t="shared" si="54"/>
        <v>0</v>
      </c>
    </row>
    <row r="1702" spans="2:13">
      <c r="B1702" s="14" t="s">
        <v>2958</v>
      </c>
      <c r="C1702" s="15">
        <v>475925520</v>
      </c>
      <c r="E1702" t="s">
        <v>3191</v>
      </c>
      <c r="F1702" s="15" t="s">
        <v>2234</v>
      </c>
      <c r="G1702" s="15" t="s">
        <v>1941</v>
      </c>
      <c r="H1702" s="16" t="s">
        <v>3192</v>
      </c>
      <c r="I1702" s="16" t="s">
        <v>31</v>
      </c>
      <c r="J1702" s="36">
        <v>69.56</v>
      </c>
      <c r="K1702" t="str">
        <f t="shared" si="53"/>
        <v>，1738567</v>
      </c>
      <c r="L1702" s="37" t="str">
        <f>VLOOKUP(E1702,[2]应付款管理!$A$1:$I$1146,9,0)</f>
        <v>69.56</v>
      </c>
      <c r="M1702">
        <f t="shared" si="54"/>
        <v>0</v>
      </c>
    </row>
    <row r="1703" spans="2:13">
      <c r="B1703" s="14" t="s">
        <v>2958</v>
      </c>
      <c r="C1703" s="15">
        <v>475921404</v>
      </c>
      <c r="E1703" t="s">
        <v>3193</v>
      </c>
      <c r="F1703" s="15" t="s">
        <v>1941</v>
      </c>
      <c r="G1703" s="15" t="s">
        <v>1314</v>
      </c>
      <c r="H1703" s="16" t="s">
        <v>3194</v>
      </c>
      <c r="I1703" s="16" t="s">
        <v>31</v>
      </c>
      <c r="J1703" s="36">
        <v>316.62</v>
      </c>
      <c r="K1703" t="str">
        <f t="shared" si="53"/>
        <v>，1738552</v>
      </c>
      <c r="L1703" s="37" t="str">
        <f>VLOOKUP(E1703,[2]应付款管理!$A$1:$I$1146,9,0)</f>
        <v>316.62</v>
      </c>
      <c r="M1703">
        <f t="shared" si="54"/>
        <v>0</v>
      </c>
    </row>
    <row r="1704" spans="2:13">
      <c r="B1704" s="14" t="s">
        <v>2958</v>
      </c>
      <c r="C1704" s="15">
        <v>475921000</v>
      </c>
      <c r="E1704" t="s">
        <v>3195</v>
      </c>
      <c r="F1704" s="15" t="s">
        <v>1941</v>
      </c>
      <c r="G1704" s="15" t="s">
        <v>1314</v>
      </c>
      <c r="H1704" s="16" t="s">
        <v>3194</v>
      </c>
      <c r="I1704" s="16" t="s">
        <v>31</v>
      </c>
      <c r="J1704" s="36">
        <v>316.62</v>
      </c>
      <c r="K1704" t="str">
        <f t="shared" si="53"/>
        <v>，1738549</v>
      </c>
      <c r="L1704" s="37" t="str">
        <f>VLOOKUP(E1704,[2]应付款管理!$A$1:$I$1146,9,0)</f>
        <v>316.62</v>
      </c>
      <c r="M1704">
        <f t="shared" si="54"/>
        <v>0</v>
      </c>
    </row>
    <row r="1705" spans="2:13">
      <c r="B1705" s="14" t="s">
        <v>2958</v>
      </c>
      <c r="C1705" s="15">
        <v>475920140</v>
      </c>
      <c r="E1705" t="s">
        <v>3196</v>
      </c>
      <c r="F1705" s="15" t="s">
        <v>1941</v>
      </c>
      <c r="G1705" s="15" t="s">
        <v>1314</v>
      </c>
      <c r="H1705" s="16" t="s">
        <v>3194</v>
      </c>
      <c r="I1705" s="16" t="s">
        <v>31</v>
      </c>
      <c r="J1705" s="36">
        <v>316.62</v>
      </c>
      <c r="K1705" t="str">
        <f t="shared" si="53"/>
        <v>，1738545</v>
      </c>
      <c r="L1705" s="37" t="str">
        <f>VLOOKUP(E1705,[2]应付款管理!$A$1:$I$1146,9,0)</f>
        <v>316.62</v>
      </c>
      <c r="M1705">
        <f t="shared" si="54"/>
        <v>0</v>
      </c>
    </row>
    <row r="1706" spans="2:13">
      <c r="B1706" s="14" t="s">
        <v>2958</v>
      </c>
      <c r="C1706" s="15">
        <v>475919244</v>
      </c>
      <c r="E1706" t="s">
        <v>3197</v>
      </c>
      <c r="F1706" s="15" t="s">
        <v>1941</v>
      </c>
      <c r="G1706" s="15" t="s">
        <v>1314</v>
      </c>
      <c r="H1706" s="16" t="s">
        <v>3194</v>
      </c>
      <c r="I1706" s="16" t="s">
        <v>31</v>
      </c>
      <c r="J1706" s="36">
        <v>316.62</v>
      </c>
      <c r="K1706" t="str">
        <f t="shared" si="53"/>
        <v>，1738540</v>
      </c>
      <c r="L1706" s="37" t="str">
        <f>VLOOKUP(E1706,[2]应付款管理!$A$1:$I$1146,9,0)</f>
        <v>316.62</v>
      </c>
      <c r="M1706">
        <f t="shared" si="54"/>
        <v>0</v>
      </c>
    </row>
    <row r="1707" spans="2:13">
      <c r="B1707" s="14" t="s">
        <v>2958</v>
      </c>
      <c r="C1707" s="15">
        <v>475917672</v>
      </c>
      <c r="E1707" t="s">
        <v>3198</v>
      </c>
      <c r="F1707" s="15" t="s">
        <v>2958</v>
      </c>
      <c r="G1707" s="15" t="s">
        <v>2563</v>
      </c>
      <c r="H1707" s="16" t="s">
        <v>3199</v>
      </c>
      <c r="I1707" s="16" t="s">
        <v>31</v>
      </c>
      <c r="J1707" s="36">
        <v>40.7</v>
      </c>
      <c r="K1707" t="str">
        <f t="shared" si="53"/>
        <v>，1738533</v>
      </c>
      <c r="L1707" s="37" t="str">
        <f>VLOOKUP(E1707,[2]应付款管理!$A$1:$I$1146,9,0)</f>
        <v>40.7</v>
      </c>
      <c r="M1707">
        <f t="shared" si="54"/>
        <v>0</v>
      </c>
    </row>
    <row r="1708" spans="2:13">
      <c r="B1708" s="14" t="s">
        <v>2958</v>
      </c>
      <c r="C1708" s="15">
        <v>475911712</v>
      </c>
      <c r="E1708" t="s">
        <v>3200</v>
      </c>
      <c r="F1708" s="15" t="s">
        <v>2958</v>
      </c>
      <c r="G1708" s="15" t="s">
        <v>2563</v>
      </c>
      <c r="H1708" s="16" t="s">
        <v>3201</v>
      </c>
      <c r="I1708" s="16" t="s">
        <v>31</v>
      </c>
      <c r="J1708" s="36">
        <v>216.44</v>
      </c>
      <c r="K1708" t="str">
        <f t="shared" si="53"/>
        <v>，1738506</v>
      </c>
      <c r="L1708" s="37" t="str">
        <f>VLOOKUP(E1708,[2]应付款管理!$A$1:$I$1146,9,0)</f>
        <v>216.44</v>
      </c>
      <c r="M1708">
        <f t="shared" si="54"/>
        <v>0</v>
      </c>
    </row>
    <row r="1709" spans="2:13">
      <c r="B1709" s="14" t="s">
        <v>2958</v>
      </c>
      <c r="C1709" s="15">
        <v>475911460</v>
      </c>
      <c r="E1709" t="s">
        <v>3202</v>
      </c>
      <c r="F1709" s="15" t="s">
        <v>2958</v>
      </c>
      <c r="G1709" s="15" t="s">
        <v>1941</v>
      </c>
      <c r="H1709" s="16" t="s">
        <v>3203</v>
      </c>
      <c r="I1709" s="16" t="s">
        <v>31</v>
      </c>
      <c r="J1709" s="36">
        <v>190.53</v>
      </c>
      <c r="K1709" t="str">
        <f t="shared" si="53"/>
        <v>，1738503</v>
      </c>
      <c r="L1709" s="37" t="str">
        <f>VLOOKUP(E1709,[2]应付款管理!$A$1:$I$1146,9,0)</f>
        <v>190.53</v>
      </c>
      <c r="M1709">
        <f t="shared" si="54"/>
        <v>0</v>
      </c>
    </row>
    <row r="1710" spans="2:13">
      <c r="B1710" s="14" t="s">
        <v>2958</v>
      </c>
      <c r="C1710" s="15">
        <v>475910128</v>
      </c>
      <c r="E1710" t="s">
        <v>3204</v>
      </c>
      <c r="F1710" s="15" t="s">
        <v>2958</v>
      </c>
      <c r="G1710" s="15" t="s">
        <v>2234</v>
      </c>
      <c r="H1710" s="16" t="s">
        <v>3205</v>
      </c>
      <c r="I1710" s="16" t="s">
        <v>31</v>
      </c>
      <c r="J1710" s="36">
        <v>48.84</v>
      </c>
      <c r="K1710" t="str">
        <f t="shared" si="53"/>
        <v>，1738500</v>
      </c>
      <c r="L1710" s="37" t="str">
        <f>VLOOKUP(E1710,[2]应付款管理!$A$1:$I$1146,9,0)</f>
        <v>48.84</v>
      </c>
      <c r="M1710">
        <f t="shared" si="54"/>
        <v>0</v>
      </c>
    </row>
    <row r="1711" spans="2:13">
      <c r="B1711" s="14" t="s">
        <v>2958</v>
      </c>
      <c r="C1711" s="15">
        <v>475900844</v>
      </c>
      <c r="E1711" t="s">
        <v>3206</v>
      </c>
      <c r="F1711" s="15" t="s">
        <v>2958</v>
      </c>
      <c r="G1711" s="15" t="s">
        <v>2563</v>
      </c>
      <c r="H1711" s="16" t="s">
        <v>3207</v>
      </c>
      <c r="I1711" s="16" t="s">
        <v>31</v>
      </c>
      <c r="J1711" s="36">
        <v>87.95</v>
      </c>
      <c r="K1711" t="str">
        <f t="shared" si="53"/>
        <v>，1738467</v>
      </c>
      <c r="L1711" s="37" t="str">
        <f>VLOOKUP(E1711,[2]应付款管理!$A$1:$I$1146,9,0)</f>
        <v>87.95</v>
      </c>
      <c r="M1711">
        <f t="shared" si="54"/>
        <v>0</v>
      </c>
    </row>
    <row r="1712" spans="2:13">
      <c r="B1712" s="14" t="s">
        <v>2958</v>
      </c>
      <c r="C1712" s="15">
        <v>475891656</v>
      </c>
      <c r="E1712" t="s">
        <v>3208</v>
      </c>
      <c r="F1712" s="15" t="s">
        <v>2958</v>
      </c>
      <c r="G1712" s="15" t="s">
        <v>958</v>
      </c>
      <c r="H1712" s="16" t="s">
        <v>3209</v>
      </c>
      <c r="I1712" s="16" t="s">
        <v>31</v>
      </c>
      <c r="J1712" s="38">
        <v>3728.24</v>
      </c>
      <c r="K1712" t="str">
        <f t="shared" si="53"/>
        <v>，1738451</v>
      </c>
      <c r="L1712" s="37" t="str">
        <f>VLOOKUP(E1712,[2]应付款管理!$A$1:$I$1146,9,0)</f>
        <v>3728.28</v>
      </c>
      <c r="M1712">
        <f t="shared" si="54"/>
        <v>0.0400000000004184</v>
      </c>
    </row>
    <row r="1713" spans="2:13">
      <c r="B1713" s="14" t="s">
        <v>2958</v>
      </c>
      <c r="C1713" s="15">
        <v>475888972</v>
      </c>
      <c r="E1713" t="s">
        <v>3210</v>
      </c>
      <c r="F1713" s="15" t="s">
        <v>958</v>
      </c>
      <c r="G1713" s="15" t="s">
        <v>264</v>
      </c>
      <c r="H1713" s="16" t="s">
        <v>3211</v>
      </c>
      <c r="I1713" s="16" t="s">
        <v>31</v>
      </c>
      <c r="J1713" s="36">
        <v>144.42</v>
      </c>
      <c r="K1713" t="str">
        <f t="shared" si="53"/>
        <v>，1738441</v>
      </c>
      <c r="L1713" s="37" t="str">
        <f>VLOOKUP(E1713,[2]应付款管理!$A$1:$I$1146,9,0)</f>
        <v>144.42</v>
      </c>
      <c r="M1713">
        <f t="shared" si="54"/>
        <v>0</v>
      </c>
    </row>
    <row r="1714" spans="2:13">
      <c r="B1714" s="14" t="s">
        <v>2958</v>
      </c>
      <c r="C1714" s="15">
        <v>475887720</v>
      </c>
      <c r="E1714" t="s">
        <v>3212</v>
      </c>
      <c r="F1714" s="15" t="s">
        <v>2563</v>
      </c>
      <c r="G1714" s="15" t="s">
        <v>1941</v>
      </c>
      <c r="H1714" s="16" t="s">
        <v>3213</v>
      </c>
      <c r="I1714" s="16" t="s">
        <v>31</v>
      </c>
      <c r="J1714" s="36">
        <v>211.69</v>
      </c>
      <c r="K1714" t="str">
        <f t="shared" si="53"/>
        <v>，1738432</v>
      </c>
      <c r="L1714" s="37" t="str">
        <f>VLOOKUP(E1714,[2]应付款管理!$A$1:$I$1146,9,0)</f>
        <v>211.7</v>
      </c>
      <c r="M1714">
        <f t="shared" si="54"/>
        <v>0.00999999999999091</v>
      </c>
    </row>
    <row r="1715" spans="2:13">
      <c r="B1715" s="14" t="s">
        <v>2958</v>
      </c>
      <c r="C1715" s="15">
        <v>475886240</v>
      </c>
      <c r="E1715" t="s">
        <v>3214</v>
      </c>
      <c r="F1715" s="15" t="s">
        <v>2563</v>
      </c>
      <c r="G1715" s="15" t="s">
        <v>2234</v>
      </c>
      <c r="H1715" s="16" t="s">
        <v>3215</v>
      </c>
      <c r="I1715" s="16" t="s">
        <v>31</v>
      </c>
      <c r="J1715" s="39">
        <v>168.25</v>
      </c>
      <c r="K1715" t="str">
        <f t="shared" si="53"/>
        <v>，1738426</v>
      </c>
      <c r="L1715" s="37" t="e">
        <f>VLOOKUP(E1715,[2]应付款管理!$A$1:$I$1146,9,0)</f>
        <v>#N/A</v>
      </c>
      <c r="M1715" t="e">
        <f t="shared" si="54"/>
        <v>#N/A</v>
      </c>
    </row>
    <row r="1716" spans="2:13">
      <c r="B1716" s="14" t="s">
        <v>2958</v>
      </c>
      <c r="C1716" s="15">
        <v>475885980</v>
      </c>
      <c r="E1716" t="s">
        <v>3216</v>
      </c>
      <c r="F1716" s="15" t="s">
        <v>2563</v>
      </c>
      <c r="G1716" s="15" t="s">
        <v>2234</v>
      </c>
      <c r="H1716" s="16" t="s">
        <v>3215</v>
      </c>
      <c r="I1716" s="16" t="s">
        <v>31</v>
      </c>
      <c r="J1716" s="39">
        <v>168.25</v>
      </c>
      <c r="K1716" t="str">
        <f t="shared" si="53"/>
        <v>，1738422</v>
      </c>
      <c r="L1716" s="37" t="e">
        <f>VLOOKUP(E1716,[2]应付款管理!$A$1:$I$1146,9,0)</f>
        <v>#N/A</v>
      </c>
      <c r="M1716" t="e">
        <f t="shared" si="54"/>
        <v>#N/A</v>
      </c>
    </row>
    <row r="1717" spans="2:13">
      <c r="B1717" s="14" t="s">
        <v>2958</v>
      </c>
      <c r="C1717" s="15">
        <v>475885892</v>
      </c>
      <c r="E1717" t="s">
        <v>3217</v>
      </c>
      <c r="F1717" s="15" t="s">
        <v>2563</v>
      </c>
      <c r="G1717" s="15" t="s">
        <v>1941</v>
      </c>
      <c r="H1717" s="16" t="s">
        <v>3218</v>
      </c>
      <c r="I1717" s="16" t="s">
        <v>31</v>
      </c>
      <c r="J1717" s="36">
        <v>136.85</v>
      </c>
      <c r="K1717" t="str">
        <f t="shared" si="53"/>
        <v>，1738424</v>
      </c>
      <c r="L1717" s="37" t="str">
        <f>VLOOKUP(E1717,[2]应付款管理!$A$1:$I$1146,9,0)</f>
        <v>136.86</v>
      </c>
      <c r="M1717">
        <f t="shared" si="54"/>
        <v>0.0100000000000193</v>
      </c>
    </row>
    <row r="1718" spans="2:13">
      <c r="B1718" s="14" t="s">
        <v>2958</v>
      </c>
      <c r="C1718" s="15">
        <v>475874284</v>
      </c>
      <c r="E1718" t="s">
        <v>3219</v>
      </c>
      <c r="F1718" s="15" t="s">
        <v>2958</v>
      </c>
      <c r="G1718" s="15" t="s">
        <v>2563</v>
      </c>
      <c r="H1718" s="16" t="s">
        <v>3220</v>
      </c>
      <c r="I1718" s="16" t="s">
        <v>31</v>
      </c>
      <c r="J1718" s="36">
        <v>149.6</v>
      </c>
      <c r="K1718" t="str">
        <f t="shared" si="53"/>
        <v>，1738364</v>
      </c>
      <c r="L1718" s="37" t="str">
        <f>VLOOKUP(E1718,[2]应付款管理!$A$1:$I$1146,9,0)</f>
        <v>149.6</v>
      </c>
      <c r="M1718">
        <f t="shared" si="54"/>
        <v>0</v>
      </c>
    </row>
    <row r="1719" spans="2:13">
      <c r="B1719" s="14" t="s">
        <v>2958</v>
      </c>
      <c r="C1719" s="15">
        <v>475873488</v>
      </c>
      <c r="E1719" t="s">
        <v>3221</v>
      </c>
      <c r="F1719" s="15" t="s">
        <v>2958</v>
      </c>
      <c r="G1719" s="15" t="s">
        <v>2563</v>
      </c>
      <c r="H1719" s="16" t="s">
        <v>3222</v>
      </c>
      <c r="I1719" s="16" t="s">
        <v>31</v>
      </c>
      <c r="J1719" s="36">
        <v>59.85</v>
      </c>
      <c r="K1719" t="str">
        <f t="shared" si="53"/>
        <v>，1738360</v>
      </c>
      <c r="L1719" s="37" t="str">
        <f>VLOOKUP(E1719,[2]应付款管理!$A$1:$I$1146,9,0)</f>
        <v>59.85</v>
      </c>
      <c r="M1719">
        <f t="shared" si="54"/>
        <v>0</v>
      </c>
    </row>
    <row r="1720" spans="2:13">
      <c r="B1720" s="14" t="s">
        <v>2958</v>
      </c>
      <c r="C1720" s="15">
        <v>475871132</v>
      </c>
      <c r="F1720" s="15" t="s">
        <v>85</v>
      </c>
      <c r="G1720" s="15" t="s">
        <v>43</v>
      </c>
      <c r="H1720" s="16" t="s">
        <v>3223</v>
      </c>
      <c r="I1720" s="16" t="s">
        <v>31</v>
      </c>
      <c r="J1720" s="20">
        <v>72.09</v>
      </c>
      <c r="K1720" t="str">
        <f t="shared" si="53"/>
        <v>，</v>
      </c>
      <c r="L1720" s="37" t="e">
        <f>VLOOKUP(E1720,[2]应付款管理!$A$1:$I$1146,9,0)</f>
        <v>#N/A</v>
      </c>
      <c r="M1720" t="e">
        <f t="shared" si="54"/>
        <v>#N/A</v>
      </c>
    </row>
    <row r="1721" spans="2:13">
      <c r="B1721" s="14" t="s">
        <v>2958</v>
      </c>
      <c r="C1721" s="15">
        <v>475871132</v>
      </c>
      <c r="F1721" s="15" t="s">
        <v>85</v>
      </c>
      <c r="G1721" s="15" t="s">
        <v>43</v>
      </c>
      <c r="H1721" s="16" t="s">
        <v>3224</v>
      </c>
      <c r="I1721" s="16" t="s">
        <v>31</v>
      </c>
      <c r="J1721" s="20">
        <v>-72.09</v>
      </c>
      <c r="K1721" t="str">
        <f t="shared" si="53"/>
        <v>，</v>
      </c>
      <c r="L1721" s="37" t="e">
        <f>VLOOKUP(E1721,[2]应付款管理!$A$1:$I$1146,9,0)</f>
        <v>#N/A</v>
      </c>
      <c r="M1721" t="e">
        <f t="shared" si="54"/>
        <v>#N/A</v>
      </c>
    </row>
    <row r="1722" spans="2:13">
      <c r="B1722" s="14" t="s">
        <v>2958</v>
      </c>
      <c r="C1722" s="15">
        <v>475869844</v>
      </c>
      <c r="E1722" t="s">
        <v>3225</v>
      </c>
      <c r="F1722" s="15" t="s">
        <v>1603</v>
      </c>
      <c r="G1722" s="15" t="s">
        <v>958</v>
      </c>
      <c r="H1722" s="16" t="s">
        <v>3226</v>
      </c>
      <c r="I1722" s="16" t="s">
        <v>31</v>
      </c>
      <c r="J1722" s="36">
        <v>166.96</v>
      </c>
      <c r="K1722" t="str">
        <f t="shared" si="53"/>
        <v>，1738347</v>
      </c>
      <c r="L1722" s="37" t="str">
        <f>VLOOKUP(E1722,[2]应付款管理!$A$1:$I$1146,9,0)</f>
        <v>166.96</v>
      </c>
      <c r="M1722">
        <f t="shared" si="54"/>
        <v>0</v>
      </c>
    </row>
    <row r="1723" spans="2:13">
      <c r="B1723" s="14" t="s">
        <v>2958</v>
      </c>
      <c r="C1723" s="15">
        <v>475867116</v>
      </c>
      <c r="E1723" t="s">
        <v>3227</v>
      </c>
      <c r="F1723" s="15" t="s">
        <v>1941</v>
      </c>
      <c r="G1723" s="15" t="s">
        <v>1603</v>
      </c>
      <c r="H1723" s="16" t="s">
        <v>3228</v>
      </c>
      <c r="I1723" s="16" t="s">
        <v>31</v>
      </c>
      <c r="J1723" s="36">
        <v>207.36</v>
      </c>
      <c r="K1723" t="str">
        <f t="shared" si="53"/>
        <v>，1738338</v>
      </c>
      <c r="L1723" s="37" t="str">
        <f>VLOOKUP(E1723,[2]应付款管理!$A$1:$I$1146,9,0)</f>
        <v>207.36</v>
      </c>
      <c r="M1723">
        <f t="shared" si="54"/>
        <v>0</v>
      </c>
    </row>
    <row r="1724" spans="2:13">
      <c r="B1724" s="14" t="s">
        <v>2958</v>
      </c>
      <c r="C1724" s="15">
        <v>475856332</v>
      </c>
      <c r="E1724" t="s">
        <v>3229</v>
      </c>
      <c r="F1724" s="15" t="s">
        <v>2958</v>
      </c>
      <c r="G1724" s="15" t="s">
        <v>2234</v>
      </c>
      <c r="H1724" s="16" t="s">
        <v>3230</v>
      </c>
      <c r="I1724" s="16" t="s">
        <v>31</v>
      </c>
      <c r="J1724" s="36">
        <v>269.55</v>
      </c>
      <c r="K1724" t="str">
        <f t="shared" si="53"/>
        <v>，1738195</v>
      </c>
      <c r="L1724" s="37" t="str">
        <f>VLOOKUP(E1724,[2]应付款管理!$A$1:$I$1146,9,0)</f>
        <v>269.56</v>
      </c>
      <c r="M1724">
        <f t="shared" si="54"/>
        <v>0.00999999999999091</v>
      </c>
    </row>
    <row r="1725" spans="2:13">
      <c r="B1725" s="14" t="s">
        <v>2958</v>
      </c>
      <c r="C1725" s="15">
        <v>475853864</v>
      </c>
      <c r="E1725" t="s">
        <v>3231</v>
      </c>
      <c r="F1725" s="15" t="s">
        <v>1941</v>
      </c>
      <c r="G1725" s="15" t="s">
        <v>1314</v>
      </c>
      <c r="H1725" s="16" t="s">
        <v>3232</v>
      </c>
      <c r="I1725" s="16" t="s">
        <v>31</v>
      </c>
      <c r="J1725" s="36">
        <v>161.56</v>
      </c>
      <c r="K1725" t="str">
        <f t="shared" si="53"/>
        <v>，1738180</v>
      </c>
      <c r="L1725" s="37" t="str">
        <f>VLOOKUP(E1725,[2]应付款管理!$A$1:$I$1146,9,0)</f>
        <v>161.56</v>
      </c>
      <c r="M1725">
        <f t="shared" si="54"/>
        <v>0</v>
      </c>
    </row>
    <row r="1726" spans="2:13">
      <c r="B1726" s="14" t="s">
        <v>2958</v>
      </c>
      <c r="C1726" s="15">
        <v>475851348</v>
      </c>
      <c r="E1726" t="s">
        <v>3233</v>
      </c>
      <c r="F1726" s="15" t="s">
        <v>2958</v>
      </c>
      <c r="G1726" s="15" t="s">
        <v>2234</v>
      </c>
      <c r="H1726" s="16" t="s">
        <v>3234</v>
      </c>
      <c r="I1726" s="16" t="s">
        <v>31</v>
      </c>
      <c r="J1726" s="36">
        <v>91.74</v>
      </c>
      <c r="K1726" t="str">
        <f t="shared" si="53"/>
        <v>，1738177</v>
      </c>
      <c r="L1726" s="37" t="str">
        <f>VLOOKUP(E1726,[2]应付款管理!$A$1:$I$1146,9,0)</f>
        <v>91.74</v>
      </c>
      <c r="M1726">
        <f t="shared" si="54"/>
        <v>0</v>
      </c>
    </row>
    <row r="1727" spans="2:13">
      <c r="B1727" s="14" t="s">
        <v>2958</v>
      </c>
      <c r="C1727" s="15">
        <v>475850140</v>
      </c>
      <c r="E1727" t="s">
        <v>3235</v>
      </c>
      <c r="F1727" s="15" t="s">
        <v>2958</v>
      </c>
      <c r="G1727" s="15" t="s">
        <v>2563</v>
      </c>
      <c r="H1727" s="16" t="s">
        <v>3236</v>
      </c>
      <c r="I1727" s="16" t="s">
        <v>31</v>
      </c>
      <c r="J1727" s="36">
        <v>86.08</v>
      </c>
      <c r="K1727" t="str">
        <f t="shared" si="53"/>
        <v>，1738175</v>
      </c>
      <c r="L1727" s="37" t="str">
        <f>VLOOKUP(E1727,[2]应付款管理!$A$1:$I$1146,9,0)</f>
        <v>86.08</v>
      </c>
      <c r="M1727">
        <f t="shared" si="54"/>
        <v>0</v>
      </c>
    </row>
    <row r="1728" spans="2:13">
      <c r="B1728" s="14" t="s">
        <v>2958</v>
      </c>
      <c r="C1728" s="15">
        <v>475850028</v>
      </c>
      <c r="E1728" t="s">
        <v>3237</v>
      </c>
      <c r="F1728" s="15" t="s">
        <v>2563</v>
      </c>
      <c r="G1728" s="15" t="s">
        <v>2234</v>
      </c>
      <c r="H1728" s="16" t="s">
        <v>3238</v>
      </c>
      <c r="I1728" s="16" t="s">
        <v>31</v>
      </c>
      <c r="J1728" s="36">
        <v>73.56</v>
      </c>
      <c r="K1728" t="str">
        <f t="shared" si="53"/>
        <v>，1738174</v>
      </c>
      <c r="L1728" s="37" t="str">
        <f>VLOOKUP(E1728,[2]应付款管理!$A$1:$I$1146,9,0)</f>
        <v>73.56</v>
      </c>
      <c r="M1728">
        <f t="shared" si="54"/>
        <v>0</v>
      </c>
    </row>
    <row r="1729" spans="2:13">
      <c r="B1729" s="14" t="s">
        <v>2958</v>
      </c>
      <c r="C1729" s="15">
        <v>475848756</v>
      </c>
      <c r="E1729" t="s">
        <v>3239</v>
      </c>
      <c r="F1729" s="15" t="s">
        <v>2958</v>
      </c>
      <c r="G1729" s="15" t="s">
        <v>2563</v>
      </c>
      <c r="H1729" s="16" t="s">
        <v>3240</v>
      </c>
      <c r="I1729" s="16" t="s">
        <v>31</v>
      </c>
      <c r="J1729" s="36">
        <v>85.94</v>
      </c>
      <c r="K1729" t="str">
        <f t="shared" si="53"/>
        <v>，1738167</v>
      </c>
      <c r="L1729" s="37" t="str">
        <f>VLOOKUP(E1729,[2]应付款管理!$A$1:$I$1146,9,0)</f>
        <v>85.94</v>
      </c>
      <c r="M1729">
        <f t="shared" si="54"/>
        <v>0</v>
      </c>
    </row>
    <row r="1730" spans="2:13">
      <c r="B1730" s="14" t="s">
        <v>2958</v>
      </c>
      <c r="C1730" s="15">
        <v>475846876</v>
      </c>
      <c r="E1730" t="s">
        <v>3241</v>
      </c>
      <c r="F1730" s="15" t="s">
        <v>2563</v>
      </c>
      <c r="G1730" s="15" t="s">
        <v>2234</v>
      </c>
      <c r="H1730" s="16" t="s">
        <v>3242</v>
      </c>
      <c r="I1730" s="16" t="s">
        <v>31</v>
      </c>
      <c r="J1730" s="36">
        <v>89.57</v>
      </c>
      <c r="K1730" t="str">
        <f t="shared" si="53"/>
        <v>，1738157</v>
      </c>
      <c r="L1730" s="37" t="str">
        <f>VLOOKUP(E1730,[2]应付款管理!$A$1:$I$1146,9,0)</f>
        <v>89.57</v>
      </c>
      <c r="M1730">
        <f t="shared" si="54"/>
        <v>0</v>
      </c>
    </row>
    <row r="1731" spans="2:13">
      <c r="B1731" s="14" t="s">
        <v>2958</v>
      </c>
      <c r="C1731" s="15">
        <v>475844264</v>
      </c>
      <c r="E1731" t="s">
        <v>3243</v>
      </c>
      <c r="F1731" s="15" t="s">
        <v>958</v>
      </c>
      <c r="G1731" s="15" t="s">
        <v>161</v>
      </c>
      <c r="H1731" s="16" t="s">
        <v>3244</v>
      </c>
      <c r="I1731" s="16" t="s">
        <v>31</v>
      </c>
      <c r="J1731" s="36">
        <v>240.68</v>
      </c>
      <c r="K1731" t="str">
        <f t="shared" si="53"/>
        <v>，1738146</v>
      </c>
      <c r="L1731" s="37" t="str">
        <f>VLOOKUP(E1731,[2]应付款管理!$A$1:$I$1146,9,0)</f>
        <v>240.69</v>
      </c>
      <c r="M1731">
        <f t="shared" si="54"/>
        <v>0.00999999999999091</v>
      </c>
    </row>
    <row r="1732" spans="2:13">
      <c r="B1732" s="14" t="s">
        <v>2958</v>
      </c>
      <c r="C1732" s="15">
        <v>475843892</v>
      </c>
      <c r="E1732" t="s">
        <v>3245</v>
      </c>
      <c r="F1732" s="15" t="s">
        <v>2234</v>
      </c>
      <c r="G1732" s="15" t="s">
        <v>1941</v>
      </c>
      <c r="H1732" s="16" t="s">
        <v>3246</v>
      </c>
      <c r="I1732" s="16" t="s">
        <v>31</v>
      </c>
      <c r="J1732" s="36">
        <v>94.39</v>
      </c>
      <c r="K1732" t="str">
        <f t="shared" si="53"/>
        <v>，1738141</v>
      </c>
      <c r="L1732" s="37" t="str">
        <f>VLOOKUP(E1732,[2]应付款管理!$A$1:$I$1146,9,0)</f>
        <v>94.39</v>
      </c>
      <c r="M1732">
        <f t="shared" si="54"/>
        <v>0</v>
      </c>
    </row>
    <row r="1733" spans="2:13">
      <c r="B1733" s="14" t="s">
        <v>2958</v>
      </c>
      <c r="C1733" s="15">
        <v>475841100</v>
      </c>
      <c r="E1733" t="s">
        <v>3247</v>
      </c>
      <c r="F1733" s="15" t="s">
        <v>2958</v>
      </c>
      <c r="G1733" s="15" t="s">
        <v>2234</v>
      </c>
      <c r="H1733" s="16" t="s">
        <v>3248</v>
      </c>
      <c r="I1733" s="16" t="s">
        <v>31</v>
      </c>
      <c r="J1733" s="36">
        <v>510.76</v>
      </c>
      <c r="K1733" t="str">
        <f t="shared" si="53"/>
        <v>，1738123</v>
      </c>
      <c r="L1733" s="37" t="str">
        <f>VLOOKUP(E1733,[2]应付款管理!$A$1:$I$1146,9,0)</f>
        <v>510.76</v>
      </c>
      <c r="M1733">
        <f t="shared" si="54"/>
        <v>0</v>
      </c>
    </row>
    <row r="1734" spans="2:13">
      <c r="B1734" s="14" t="s">
        <v>2958</v>
      </c>
      <c r="C1734" s="15">
        <v>475839560</v>
      </c>
      <c r="E1734" t="s">
        <v>3249</v>
      </c>
      <c r="F1734" s="15" t="s">
        <v>2563</v>
      </c>
      <c r="G1734" s="15" t="s">
        <v>1941</v>
      </c>
      <c r="H1734" s="16" t="s">
        <v>3250</v>
      </c>
      <c r="I1734" s="16" t="s">
        <v>31</v>
      </c>
      <c r="J1734" s="36">
        <v>150.19</v>
      </c>
      <c r="K1734" t="str">
        <f t="shared" si="53"/>
        <v>，1738119</v>
      </c>
      <c r="L1734" s="37" t="str">
        <f>VLOOKUP(E1734,[2]应付款管理!$A$1:$I$1146,9,0)</f>
        <v>150.18</v>
      </c>
      <c r="M1734">
        <f t="shared" si="54"/>
        <v>-0.00999999999999091</v>
      </c>
    </row>
    <row r="1735" spans="2:13">
      <c r="B1735" s="14" t="s">
        <v>2958</v>
      </c>
      <c r="C1735" s="15">
        <v>475837748</v>
      </c>
      <c r="E1735" t="s">
        <v>3251</v>
      </c>
      <c r="F1735" s="15" t="s">
        <v>2234</v>
      </c>
      <c r="G1735" s="15" t="s">
        <v>1941</v>
      </c>
      <c r="H1735" s="16" t="s">
        <v>3252</v>
      </c>
      <c r="I1735" s="16" t="s">
        <v>31</v>
      </c>
      <c r="J1735" s="36">
        <v>54.41</v>
      </c>
      <c r="K1735" t="str">
        <f t="shared" si="53"/>
        <v>，1738113</v>
      </c>
      <c r="L1735" s="37" t="str">
        <f>VLOOKUP(E1735,[2]应付款管理!$A$1:$I$1146,9,0)</f>
        <v>54.41</v>
      </c>
      <c r="M1735">
        <f t="shared" si="54"/>
        <v>0</v>
      </c>
    </row>
    <row r="1736" spans="2:13">
      <c r="B1736" s="14" t="s">
        <v>2958</v>
      </c>
      <c r="C1736" s="15">
        <v>475835876</v>
      </c>
      <c r="E1736" t="s">
        <v>3253</v>
      </c>
      <c r="F1736" s="15" t="s">
        <v>2958</v>
      </c>
      <c r="G1736" s="15" t="s">
        <v>2563</v>
      </c>
      <c r="H1736" s="16" t="s">
        <v>605</v>
      </c>
      <c r="I1736" s="16" t="s">
        <v>31</v>
      </c>
      <c r="J1736" s="36">
        <v>29.8</v>
      </c>
      <c r="K1736" t="str">
        <f t="shared" si="53"/>
        <v>，1738111</v>
      </c>
      <c r="L1736" s="37" t="str">
        <f>VLOOKUP(E1736,[2]应付款管理!$A$1:$I$1146,9,0)</f>
        <v>29.8</v>
      </c>
      <c r="M1736">
        <f t="shared" si="54"/>
        <v>0</v>
      </c>
    </row>
    <row r="1737" spans="2:13">
      <c r="B1737" s="14" t="s">
        <v>2958</v>
      </c>
      <c r="C1737" s="15">
        <v>475829836</v>
      </c>
      <c r="E1737" t="s">
        <v>3254</v>
      </c>
      <c r="F1737" s="15" t="s">
        <v>2234</v>
      </c>
      <c r="G1737" s="15" t="s">
        <v>1941</v>
      </c>
      <c r="H1737" s="16" t="s">
        <v>1411</v>
      </c>
      <c r="I1737" s="16" t="s">
        <v>31</v>
      </c>
      <c r="J1737" s="36">
        <v>60.5</v>
      </c>
      <c r="K1737" t="str">
        <f t="shared" si="53"/>
        <v>，1738096</v>
      </c>
      <c r="L1737" s="37" t="str">
        <f>VLOOKUP(E1737,[2]应付款管理!$A$1:$I$1146,9,0)</f>
        <v>60.5</v>
      </c>
      <c r="M1737">
        <f t="shared" si="54"/>
        <v>0</v>
      </c>
    </row>
    <row r="1738" spans="2:13">
      <c r="B1738" s="14" t="s">
        <v>3255</v>
      </c>
      <c r="C1738" s="15">
        <v>475817468</v>
      </c>
      <c r="E1738" t="s">
        <v>3256</v>
      </c>
      <c r="F1738" s="15" t="s">
        <v>2958</v>
      </c>
      <c r="G1738" s="15" t="s">
        <v>2563</v>
      </c>
      <c r="H1738" s="16" t="s">
        <v>3257</v>
      </c>
      <c r="I1738" s="16" t="s">
        <v>31</v>
      </c>
      <c r="J1738" s="36">
        <v>26.33</v>
      </c>
      <c r="K1738" t="str">
        <f t="shared" si="53"/>
        <v>，1738068</v>
      </c>
      <c r="L1738" s="37" t="str">
        <f>VLOOKUP(E1738,[2]应付款管理!$A$1:$I$1146,9,0)</f>
        <v>26.33</v>
      </c>
      <c r="M1738">
        <f t="shared" si="54"/>
        <v>0</v>
      </c>
    </row>
    <row r="1739" spans="2:13">
      <c r="B1739" s="14" t="s">
        <v>3255</v>
      </c>
      <c r="C1739" s="15">
        <v>475810360</v>
      </c>
      <c r="E1739" t="s">
        <v>3258</v>
      </c>
      <c r="F1739" s="15" t="s">
        <v>2563</v>
      </c>
      <c r="G1739" s="15" t="s">
        <v>2234</v>
      </c>
      <c r="H1739" s="16" t="s">
        <v>3259</v>
      </c>
      <c r="I1739" s="16" t="s">
        <v>31</v>
      </c>
      <c r="J1739" s="36">
        <v>74.96</v>
      </c>
      <c r="K1739" t="str">
        <f t="shared" si="53"/>
        <v>，1738049</v>
      </c>
      <c r="L1739" s="37" t="str">
        <f>VLOOKUP(E1739,[2]应付款管理!$A$1:$I$1146,9,0)</f>
        <v>74.96</v>
      </c>
      <c r="M1739">
        <f t="shared" si="54"/>
        <v>0</v>
      </c>
    </row>
    <row r="1740" spans="2:13">
      <c r="B1740" s="14" t="s">
        <v>3255</v>
      </c>
      <c r="C1740" s="15">
        <v>475810248</v>
      </c>
      <c r="E1740" t="s">
        <v>3260</v>
      </c>
      <c r="F1740" s="15" t="s">
        <v>2234</v>
      </c>
      <c r="G1740" s="15" t="s">
        <v>1314</v>
      </c>
      <c r="H1740" s="16" t="s">
        <v>3261</v>
      </c>
      <c r="I1740" s="16" t="s">
        <v>31</v>
      </c>
      <c r="J1740" s="36">
        <v>228.48</v>
      </c>
      <c r="K1740" t="str">
        <f t="shared" si="53"/>
        <v>，1738048</v>
      </c>
      <c r="L1740" s="37" t="str">
        <f>VLOOKUP(E1740,[2]应付款管理!$A$1:$I$1146,9,0)</f>
        <v>228.48</v>
      </c>
      <c r="M1740">
        <f t="shared" si="54"/>
        <v>0</v>
      </c>
    </row>
    <row r="1741" spans="2:13">
      <c r="B1741" s="14" t="s">
        <v>3255</v>
      </c>
      <c r="C1741" s="15">
        <v>475802508</v>
      </c>
      <c r="E1741" t="s">
        <v>3262</v>
      </c>
      <c r="F1741" s="15" t="s">
        <v>2958</v>
      </c>
      <c r="G1741" s="15" t="s">
        <v>2563</v>
      </c>
      <c r="H1741" s="16" t="s">
        <v>3263</v>
      </c>
      <c r="I1741" s="16" t="s">
        <v>31</v>
      </c>
      <c r="J1741" s="36">
        <v>62.97</v>
      </c>
      <c r="K1741" t="str">
        <f t="shared" si="53"/>
        <v>，1738023</v>
      </c>
      <c r="L1741" s="37" t="str">
        <f>VLOOKUP(E1741,[2]应付款管理!$A$1:$I$1146,9,0)</f>
        <v>62.97</v>
      </c>
      <c r="M1741">
        <f t="shared" si="54"/>
        <v>0</v>
      </c>
    </row>
    <row r="1742" spans="2:13">
      <c r="B1742" s="14" t="s">
        <v>3255</v>
      </c>
      <c r="C1742" s="15">
        <v>475800508</v>
      </c>
      <c r="E1742" t="s">
        <v>3264</v>
      </c>
      <c r="F1742" s="15" t="s">
        <v>2958</v>
      </c>
      <c r="G1742" s="15" t="s">
        <v>1941</v>
      </c>
      <c r="H1742" s="16" t="s">
        <v>3265</v>
      </c>
      <c r="I1742" s="16" t="s">
        <v>31</v>
      </c>
      <c r="J1742" s="36">
        <v>269.79</v>
      </c>
      <c r="K1742" t="str">
        <f t="shared" si="53"/>
        <v>，1738020</v>
      </c>
      <c r="L1742" s="37" t="str">
        <f>VLOOKUP(E1742,[2]应付款管理!$A$1:$I$1146,9,0)</f>
        <v>269.79</v>
      </c>
      <c r="M1742">
        <f t="shared" si="54"/>
        <v>0</v>
      </c>
    </row>
    <row r="1743" spans="2:13">
      <c r="B1743" s="14" t="s">
        <v>3255</v>
      </c>
      <c r="C1743" s="15">
        <v>475795892</v>
      </c>
      <c r="E1743" t="s">
        <v>3266</v>
      </c>
      <c r="F1743" s="15" t="s">
        <v>2958</v>
      </c>
      <c r="G1743" s="15" t="s">
        <v>2563</v>
      </c>
      <c r="H1743" s="16" t="s">
        <v>3267</v>
      </c>
      <c r="I1743" s="16" t="s">
        <v>31</v>
      </c>
      <c r="J1743" s="36">
        <v>35.27</v>
      </c>
      <c r="K1743" t="str">
        <f t="shared" si="53"/>
        <v>，1738007</v>
      </c>
      <c r="L1743" s="37" t="str">
        <f>VLOOKUP(E1743,[2]应付款管理!$A$1:$I$1146,9,0)</f>
        <v>35.27</v>
      </c>
      <c r="M1743">
        <f t="shared" si="54"/>
        <v>0</v>
      </c>
    </row>
    <row r="1744" spans="2:13">
      <c r="B1744" s="14" t="s">
        <v>3255</v>
      </c>
      <c r="C1744" s="15">
        <v>475781460</v>
      </c>
      <c r="E1744" t="s">
        <v>3268</v>
      </c>
      <c r="F1744" s="15" t="s">
        <v>2958</v>
      </c>
      <c r="G1744" s="15" t="s">
        <v>2563</v>
      </c>
      <c r="H1744" s="16" t="s">
        <v>3269</v>
      </c>
      <c r="I1744" s="16" t="s">
        <v>31</v>
      </c>
      <c r="J1744" s="36">
        <v>38.43</v>
      </c>
      <c r="K1744" t="str">
        <f t="shared" si="53"/>
        <v>，1737973</v>
      </c>
      <c r="L1744" s="37" t="str">
        <f>VLOOKUP(E1744,[2]应付款管理!$A$1:$I$1146,9,0)</f>
        <v>38.43</v>
      </c>
      <c r="M1744">
        <f t="shared" si="54"/>
        <v>0</v>
      </c>
    </row>
    <row r="1745" spans="2:13">
      <c r="B1745" s="14" t="s">
        <v>3255</v>
      </c>
      <c r="C1745" s="15">
        <v>475769328</v>
      </c>
      <c r="E1745" t="s">
        <v>3270</v>
      </c>
      <c r="F1745" s="15" t="s">
        <v>2234</v>
      </c>
      <c r="G1745" s="15" t="s">
        <v>1941</v>
      </c>
      <c r="H1745" s="16" t="s">
        <v>3271</v>
      </c>
      <c r="I1745" s="16" t="s">
        <v>31</v>
      </c>
      <c r="J1745" s="36">
        <v>81.63</v>
      </c>
      <c r="K1745" t="str">
        <f t="shared" si="53"/>
        <v>，1737948</v>
      </c>
      <c r="L1745" s="37" t="str">
        <f>VLOOKUP(E1745,[2]应付款管理!$A$1:$I$1146,9,0)</f>
        <v>81.63</v>
      </c>
      <c r="M1745">
        <f t="shared" si="54"/>
        <v>0</v>
      </c>
    </row>
    <row r="1746" spans="2:13">
      <c r="B1746" s="14" t="s">
        <v>3255</v>
      </c>
      <c r="C1746" s="15">
        <v>475744876</v>
      </c>
      <c r="E1746" t="s">
        <v>3272</v>
      </c>
      <c r="F1746" s="15" t="s">
        <v>2563</v>
      </c>
      <c r="G1746" s="15" t="s">
        <v>1941</v>
      </c>
      <c r="H1746" s="16" t="s">
        <v>3273</v>
      </c>
      <c r="I1746" s="16" t="s">
        <v>31</v>
      </c>
      <c r="J1746" s="36">
        <v>112.98</v>
      </c>
      <c r="K1746" t="str">
        <f t="shared" si="53"/>
        <v>，1737880</v>
      </c>
      <c r="L1746" s="37" t="str">
        <f>VLOOKUP(E1746,[2]应付款管理!$A$1:$I$1146,9,0)</f>
        <v>112.98</v>
      </c>
      <c r="M1746">
        <f t="shared" si="54"/>
        <v>0</v>
      </c>
    </row>
    <row r="1747" spans="2:13">
      <c r="B1747" s="14" t="s">
        <v>3255</v>
      </c>
      <c r="C1747" s="15">
        <v>475733996</v>
      </c>
      <c r="E1747" t="s">
        <v>3274</v>
      </c>
      <c r="F1747" s="15" t="s">
        <v>2958</v>
      </c>
      <c r="G1747" s="15" t="s">
        <v>2563</v>
      </c>
      <c r="H1747" s="16" t="s">
        <v>3275</v>
      </c>
      <c r="I1747" s="16" t="s">
        <v>31</v>
      </c>
      <c r="J1747" s="36">
        <v>140.01</v>
      </c>
      <c r="K1747" t="str">
        <f t="shared" si="53"/>
        <v>，1737854</v>
      </c>
      <c r="L1747" s="37" t="str">
        <f>VLOOKUP(E1747,[2]应付款管理!$A$1:$I$1146,9,0)</f>
        <v>140.01</v>
      </c>
      <c r="M1747">
        <f t="shared" si="54"/>
        <v>0</v>
      </c>
    </row>
    <row r="1748" spans="2:13">
      <c r="B1748" s="14" t="s">
        <v>3255</v>
      </c>
      <c r="C1748" s="15">
        <v>475733116</v>
      </c>
      <c r="F1748" s="15" t="s">
        <v>2958</v>
      </c>
      <c r="G1748" s="15" t="s">
        <v>2234</v>
      </c>
      <c r="H1748" s="16" t="s">
        <v>2791</v>
      </c>
      <c r="I1748" s="16" t="s">
        <v>31</v>
      </c>
      <c r="J1748" s="20">
        <v>42.32</v>
      </c>
      <c r="K1748" t="str">
        <f t="shared" si="53"/>
        <v>，</v>
      </c>
      <c r="L1748" s="37" t="e">
        <f>VLOOKUP(E1748,[2]应付款管理!$A$1:$I$1146,9,0)</f>
        <v>#N/A</v>
      </c>
      <c r="M1748" t="e">
        <f t="shared" si="54"/>
        <v>#N/A</v>
      </c>
    </row>
    <row r="1749" spans="2:13">
      <c r="B1749" s="14" t="s">
        <v>3255</v>
      </c>
      <c r="C1749" s="15">
        <v>475733116</v>
      </c>
      <c r="F1749" s="15" t="s">
        <v>2958</v>
      </c>
      <c r="G1749" s="15" t="s">
        <v>2234</v>
      </c>
      <c r="H1749" s="16" t="s">
        <v>3276</v>
      </c>
      <c r="I1749" s="16" t="s">
        <v>31</v>
      </c>
      <c r="J1749" s="20">
        <v>-42.32</v>
      </c>
      <c r="K1749" t="str">
        <f t="shared" si="53"/>
        <v>，</v>
      </c>
      <c r="L1749" s="37" t="e">
        <f>VLOOKUP(E1749,[2]应付款管理!$A$1:$I$1146,9,0)</f>
        <v>#N/A</v>
      </c>
      <c r="M1749" t="e">
        <f t="shared" si="54"/>
        <v>#N/A</v>
      </c>
    </row>
    <row r="1750" spans="2:13">
      <c r="B1750" s="14" t="s">
        <v>3255</v>
      </c>
      <c r="C1750" s="15">
        <v>475731716</v>
      </c>
      <c r="E1750" t="s">
        <v>3277</v>
      </c>
      <c r="F1750" s="15" t="s">
        <v>508</v>
      </c>
      <c r="G1750" s="15" t="s">
        <v>264</v>
      </c>
      <c r="H1750" s="16" t="s">
        <v>3278</v>
      </c>
      <c r="I1750" s="16" t="s">
        <v>31</v>
      </c>
      <c r="J1750" s="36">
        <v>288.37</v>
      </c>
      <c r="K1750" t="str">
        <f t="shared" ref="K1750:K1813" si="55">$K$20&amp;E1750</f>
        <v>，1737849</v>
      </c>
      <c r="L1750" s="37" t="str">
        <f>VLOOKUP(E1750,[2]应付款管理!$A$1:$I$1146,9,0)</f>
        <v>288.37</v>
      </c>
      <c r="M1750">
        <f t="shared" ref="M1750:M1813" si="56">L1750-J1750</f>
        <v>0</v>
      </c>
    </row>
    <row r="1751" spans="2:13">
      <c r="B1751" s="14" t="s">
        <v>3255</v>
      </c>
      <c r="C1751" s="15">
        <v>475731660</v>
      </c>
      <c r="E1751" t="s">
        <v>3279</v>
      </c>
      <c r="F1751" s="15" t="s">
        <v>2958</v>
      </c>
      <c r="G1751" s="15" t="s">
        <v>2563</v>
      </c>
      <c r="H1751" s="16" t="s">
        <v>3280</v>
      </c>
      <c r="I1751" s="16" t="s">
        <v>31</v>
      </c>
      <c r="J1751" s="36">
        <v>54.8</v>
      </c>
      <c r="K1751" t="str">
        <f t="shared" si="55"/>
        <v>，1737848</v>
      </c>
      <c r="L1751" s="37" t="str">
        <f>VLOOKUP(E1751,[2]应付款管理!$A$1:$I$1146,9,0)</f>
        <v>54.8</v>
      </c>
      <c r="M1751">
        <f t="shared" si="56"/>
        <v>0</v>
      </c>
    </row>
    <row r="1752" spans="2:13">
      <c r="B1752" s="14" t="s">
        <v>3255</v>
      </c>
      <c r="C1752" s="15">
        <v>475706260</v>
      </c>
      <c r="E1752" t="s">
        <v>3281</v>
      </c>
      <c r="F1752" s="15" t="s">
        <v>1941</v>
      </c>
      <c r="G1752" s="15" t="s">
        <v>1603</v>
      </c>
      <c r="H1752" s="16" t="s">
        <v>3282</v>
      </c>
      <c r="I1752" s="16" t="s">
        <v>31</v>
      </c>
      <c r="J1752" s="36">
        <v>91.77</v>
      </c>
      <c r="K1752" t="str">
        <f t="shared" si="55"/>
        <v>，1737781</v>
      </c>
      <c r="L1752" s="37" t="str">
        <f>VLOOKUP(E1752,[2]应付款管理!$A$1:$I$1146,9,0)</f>
        <v>91.77</v>
      </c>
      <c r="M1752">
        <f t="shared" si="56"/>
        <v>0</v>
      </c>
    </row>
    <row r="1753" spans="2:13">
      <c r="B1753" s="14" t="s">
        <v>3255</v>
      </c>
      <c r="C1753" s="15">
        <v>475699432</v>
      </c>
      <c r="E1753" t="s">
        <v>3283</v>
      </c>
      <c r="F1753" s="15" t="s">
        <v>1603</v>
      </c>
      <c r="G1753" s="15" t="s">
        <v>508</v>
      </c>
      <c r="H1753" s="16" t="s">
        <v>3284</v>
      </c>
      <c r="I1753" s="16" t="s">
        <v>31</v>
      </c>
      <c r="J1753" s="36">
        <v>552.98</v>
      </c>
      <c r="K1753" t="str">
        <f t="shared" si="55"/>
        <v>，1737765</v>
      </c>
      <c r="L1753" s="37" t="str">
        <f>VLOOKUP(E1753,[2]应付款管理!$A$1:$I$1146,9,0)</f>
        <v>552.99</v>
      </c>
      <c r="M1753">
        <f t="shared" si="56"/>
        <v>0.00999999999999091</v>
      </c>
    </row>
    <row r="1754" spans="2:13">
      <c r="B1754" s="14" t="s">
        <v>3255</v>
      </c>
      <c r="C1754" s="15">
        <v>475699248</v>
      </c>
      <c r="E1754" t="s">
        <v>3285</v>
      </c>
      <c r="F1754" s="15" t="s">
        <v>2958</v>
      </c>
      <c r="G1754" s="15" t="s">
        <v>2563</v>
      </c>
      <c r="H1754" s="16" t="s">
        <v>3286</v>
      </c>
      <c r="I1754" s="16" t="s">
        <v>31</v>
      </c>
      <c r="J1754" s="36">
        <v>41.02</v>
      </c>
      <c r="K1754" t="str">
        <f t="shared" si="55"/>
        <v>，1737764</v>
      </c>
      <c r="L1754" s="37" t="str">
        <f>VLOOKUP(E1754,[2]应付款管理!$A$1:$I$1146,9,0)</f>
        <v>41.02</v>
      </c>
      <c r="M1754">
        <f t="shared" si="56"/>
        <v>0</v>
      </c>
    </row>
    <row r="1755" spans="2:13">
      <c r="B1755" s="14" t="s">
        <v>3255</v>
      </c>
      <c r="C1755" s="15">
        <v>475697896</v>
      </c>
      <c r="E1755" t="s">
        <v>3287</v>
      </c>
      <c r="F1755" s="15" t="s">
        <v>1603</v>
      </c>
      <c r="G1755" s="15" t="s">
        <v>1314</v>
      </c>
      <c r="H1755" s="16" t="s">
        <v>3288</v>
      </c>
      <c r="I1755" s="16" t="s">
        <v>31</v>
      </c>
      <c r="J1755" s="36">
        <v>150.34</v>
      </c>
      <c r="K1755" t="str">
        <f t="shared" si="55"/>
        <v>，1737760</v>
      </c>
      <c r="L1755" s="37" t="str">
        <f>VLOOKUP(E1755,[2]应付款管理!$A$1:$I$1146,9,0)</f>
        <v>150.34</v>
      </c>
      <c r="M1755">
        <f t="shared" si="56"/>
        <v>0</v>
      </c>
    </row>
    <row r="1756" spans="2:13">
      <c r="B1756" s="14" t="s">
        <v>3255</v>
      </c>
      <c r="C1756" s="15">
        <v>475690256</v>
      </c>
      <c r="E1756" t="s">
        <v>3289</v>
      </c>
      <c r="F1756" s="15" t="s">
        <v>2958</v>
      </c>
      <c r="G1756" s="15" t="s">
        <v>2234</v>
      </c>
      <c r="H1756" s="16" t="s">
        <v>3290</v>
      </c>
      <c r="I1756" s="16" t="s">
        <v>31</v>
      </c>
      <c r="J1756" s="36">
        <v>895.6</v>
      </c>
      <c r="K1756" t="str">
        <f t="shared" si="55"/>
        <v>，1737735</v>
      </c>
      <c r="L1756" s="37" t="str">
        <f>VLOOKUP(E1756,[2]应付款管理!$A$1:$I$1146,9,0)</f>
        <v>895.6</v>
      </c>
      <c r="M1756">
        <f t="shared" si="56"/>
        <v>0</v>
      </c>
    </row>
    <row r="1757" spans="2:13">
      <c r="B1757" s="14" t="s">
        <v>3255</v>
      </c>
      <c r="C1757" s="15">
        <v>475677720</v>
      </c>
      <c r="E1757" t="s">
        <v>3291</v>
      </c>
      <c r="F1757" s="15" t="s">
        <v>27</v>
      </c>
      <c r="G1757" s="15" t="s">
        <v>29</v>
      </c>
      <c r="H1757" s="16" t="s">
        <v>3292</v>
      </c>
      <c r="I1757" s="16" t="s">
        <v>31</v>
      </c>
      <c r="J1757" s="36">
        <v>37.05</v>
      </c>
      <c r="K1757" t="str">
        <f t="shared" si="55"/>
        <v>，1737688</v>
      </c>
      <c r="L1757" s="37" t="str">
        <f>VLOOKUP(E1757,[2]应付款管理!$A$1:$I$1146,9,0)</f>
        <v>37.05</v>
      </c>
      <c r="M1757">
        <f t="shared" si="56"/>
        <v>0</v>
      </c>
    </row>
    <row r="1758" spans="2:13">
      <c r="B1758" s="14" t="s">
        <v>3255</v>
      </c>
      <c r="C1758" s="15">
        <v>475672584</v>
      </c>
      <c r="E1758" t="s">
        <v>3293</v>
      </c>
      <c r="F1758" s="15" t="s">
        <v>1941</v>
      </c>
      <c r="G1758" s="15" t="s">
        <v>508</v>
      </c>
      <c r="H1758" s="16" t="s">
        <v>3294</v>
      </c>
      <c r="I1758" s="16" t="s">
        <v>31</v>
      </c>
      <c r="J1758" s="36">
        <v>279.76</v>
      </c>
      <c r="K1758" t="str">
        <f t="shared" si="55"/>
        <v>，1737670</v>
      </c>
      <c r="L1758" s="37" t="str">
        <f>VLOOKUP(E1758,[2]应付款管理!$A$1:$I$1146,9,0)</f>
        <v>279.76</v>
      </c>
      <c r="M1758">
        <f t="shared" si="56"/>
        <v>0</v>
      </c>
    </row>
    <row r="1759" spans="2:13">
      <c r="B1759" s="14" t="s">
        <v>3255</v>
      </c>
      <c r="C1759" s="15">
        <v>475670844</v>
      </c>
      <c r="E1759" t="s">
        <v>3295</v>
      </c>
      <c r="F1759" s="15" t="s">
        <v>3255</v>
      </c>
      <c r="G1759" s="15" t="s">
        <v>2958</v>
      </c>
      <c r="H1759" s="16" t="s">
        <v>3296</v>
      </c>
      <c r="I1759" s="16" t="s">
        <v>31</v>
      </c>
      <c r="J1759" s="36">
        <v>45.16</v>
      </c>
      <c r="K1759" t="str">
        <f t="shared" si="55"/>
        <v>，1737645</v>
      </c>
      <c r="L1759" s="37" t="str">
        <f>VLOOKUP(E1759,[2]应付款管理!$A$1:$I$1146,9,0)</f>
        <v>45.16</v>
      </c>
      <c r="M1759">
        <f t="shared" si="56"/>
        <v>0</v>
      </c>
    </row>
    <row r="1760" spans="2:13">
      <c r="B1760" s="14" t="s">
        <v>3255</v>
      </c>
      <c r="C1760" s="15">
        <v>475666604</v>
      </c>
      <c r="E1760" t="s">
        <v>3297</v>
      </c>
      <c r="F1760" s="15" t="s">
        <v>2958</v>
      </c>
      <c r="G1760" s="15" t="s">
        <v>2563</v>
      </c>
      <c r="H1760" s="16" t="s">
        <v>3298</v>
      </c>
      <c r="I1760" s="16" t="s">
        <v>31</v>
      </c>
      <c r="J1760" s="36">
        <v>51.17</v>
      </c>
      <c r="K1760" t="str">
        <f t="shared" si="55"/>
        <v>，1737648</v>
      </c>
      <c r="L1760" s="37" t="str">
        <f>VLOOKUP(E1760,[2]应付款管理!$A$1:$I$1146,9,0)</f>
        <v>51.17</v>
      </c>
      <c r="M1760">
        <f t="shared" si="56"/>
        <v>0</v>
      </c>
    </row>
    <row r="1761" spans="2:13">
      <c r="B1761" s="14" t="s">
        <v>3255</v>
      </c>
      <c r="C1761" s="15">
        <v>475664888</v>
      </c>
      <c r="E1761" t="s">
        <v>3299</v>
      </c>
      <c r="F1761" s="15" t="s">
        <v>2958</v>
      </c>
      <c r="G1761" s="15" t="s">
        <v>2234</v>
      </c>
      <c r="H1761" s="16" t="s">
        <v>3300</v>
      </c>
      <c r="I1761" s="16" t="s">
        <v>31</v>
      </c>
      <c r="J1761" s="36">
        <v>153.31</v>
      </c>
      <c r="K1761" t="str">
        <f t="shared" si="55"/>
        <v>，1737643</v>
      </c>
      <c r="L1761" s="37" t="str">
        <f>VLOOKUP(E1761,[2]应付款管理!$A$1:$I$1146,9,0)</f>
        <v>153.32</v>
      </c>
      <c r="M1761">
        <f t="shared" si="56"/>
        <v>0.00999999999999091</v>
      </c>
    </row>
    <row r="1762" spans="2:13">
      <c r="B1762" s="14" t="s">
        <v>3255</v>
      </c>
      <c r="C1762" s="15">
        <v>475664428</v>
      </c>
      <c r="E1762" t="s">
        <v>3301</v>
      </c>
      <c r="F1762" s="15" t="s">
        <v>2958</v>
      </c>
      <c r="G1762" s="15" t="s">
        <v>2563</v>
      </c>
      <c r="H1762" s="16" t="s">
        <v>3302</v>
      </c>
      <c r="I1762" s="16" t="s">
        <v>31</v>
      </c>
      <c r="J1762" s="36">
        <v>52.3</v>
      </c>
      <c r="K1762" t="str">
        <f t="shared" si="55"/>
        <v>，1737641</v>
      </c>
      <c r="L1762" s="37" t="str">
        <f>VLOOKUP(E1762,[2]应付款管理!$A$1:$I$1146,9,0)</f>
        <v>52.3</v>
      </c>
      <c r="M1762">
        <f t="shared" si="56"/>
        <v>0</v>
      </c>
    </row>
    <row r="1763" spans="2:13">
      <c r="B1763" s="14" t="s">
        <v>3255</v>
      </c>
      <c r="C1763" s="15">
        <v>475662160</v>
      </c>
      <c r="E1763" t="s">
        <v>3303</v>
      </c>
      <c r="F1763" s="15" t="s">
        <v>2958</v>
      </c>
      <c r="G1763" s="15" t="s">
        <v>2234</v>
      </c>
      <c r="H1763" s="16" t="s">
        <v>3300</v>
      </c>
      <c r="I1763" s="16" t="s">
        <v>31</v>
      </c>
      <c r="J1763" s="36">
        <v>153.31</v>
      </c>
      <c r="K1763" t="str">
        <f t="shared" si="55"/>
        <v>，1737633</v>
      </c>
      <c r="L1763" s="37" t="str">
        <f>VLOOKUP(E1763,[2]应付款管理!$A$1:$I$1146,9,0)</f>
        <v>153.32</v>
      </c>
      <c r="M1763">
        <f t="shared" si="56"/>
        <v>0.00999999999999091</v>
      </c>
    </row>
    <row r="1764" spans="2:13">
      <c r="B1764" s="14" t="s">
        <v>3255</v>
      </c>
      <c r="C1764" s="15">
        <v>475656028</v>
      </c>
      <c r="E1764" t="s">
        <v>3304</v>
      </c>
      <c r="F1764" s="15" t="s">
        <v>3255</v>
      </c>
      <c r="G1764" s="15" t="s">
        <v>2958</v>
      </c>
      <c r="H1764" s="16" t="s">
        <v>3305</v>
      </c>
      <c r="I1764" s="16" t="s">
        <v>31</v>
      </c>
      <c r="J1764" s="36">
        <v>75.1</v>
      </c>
      <c r="K1764" t="str">
        <f t="shared" si="55"/>
        <v>，1737613</v>
      </c>
      <c r="L1764" s="37" t="str">
        <f>VLOOKUP(E1764,[2]应付款管理!$A$1:$I$1146,9,0)</f>
        <v>75.1</v>
      </c>
      <c r="M1764">
        <f t="shared" si="56"/>
        <v>0</v>
      </c>
    </row>
    <row r="1765" spans="2:13">
      <c r="B1765" s="14" t="s">
        <v>3255</v>
      </c>
      <c r="C1765" s="15">
        <v>475653992</v>
      </c>
      <c r="E1765" t="s">
        <v>3306</v>
      </c>
      <c r="F1765" s="15" t="s">
        <v>43</v>
      </c>
      <c r="G1765" s="15" t="s">
        <v>29</v>
      </c>
      <c r="H1765" s="16" t="s">
        <v>3307</v>
      </c>
      <c r="I1765" s="16" t="s">
        <v>31</v>
      </c>
      <c r="J1765" s="36">
        <v>100.36</v>
      </c>
      <c r="K1765" t="str">
        <f t="shared" si="55"/>
        <v>，1737605</v>
      </c>
      <c r="L1765" s="37" t="str">
        <f>VLOOKUP(E1765,[2]应付款管理!$A$1:$I$1146,9,0)</f>
        <v>100.36</v>
      </c>
      <c r="M1765">
        <f t="shared" si="56"/>
        <v>0</v>
      </c>
    </row>
    <row r="1766" spans="2:13">
      <c r="B1766" s="14" t="s">
        <v>3255</v>
      </c>
      <c r="C1766" s="15">
        <v>475653900</v>
      </c>
      <c r="E1766" t="s">
        <v>3308</v>
      </c>
      <c r="F1766" s="15" t="s">
        <v>2563</v>
      </c>
      <c r="G1766" s="15" t="s">
        <v>2234</v>
      </c>
      <c r="H1766" s="16" t="s">
        <v>2185</v>
      </c>
      <c r="I1766" s="16" t="s">
        <v>31</v>
      </c>
      <c r="J1766" s="36">
        <v>20.2</v>
      </c>
      <c r="K1766" t="str">
        <f t="shared" si="55"/>
        <v>，1737604</v>
      </c>
      <c r="L1766" s="37" t="str">
        <f>VLOOKUP(E1766,[2]应付款管理!$A$1:$I$1146,9,0)</f>
        <v>20.2</v>
      </c>
      <c r="M1766">
        <f t="shared" si="56"/>
        <v>0</v>
      </c>
    </row>
    <row r="1767" spans="2:13">
      <c r="B1767" s="14" t="s">
        <v>3255</v>
      </c>
      <c r="C1767" s="15">
        <v>475644040</v>
      </c>
      <c r="E1767" t="s">
        <v>3309</v>
      </c>
      <c r="F1767" s="15" t="s">
        <v>3255</v>
      </c>
      <c r="G1767" s="15" t="s">
        <v>2958</v>
      </c>
      <c r="H1767" s="16" t="s">
        <v>3310</v>
      </c>
      <c r="I1767" s="16" t="s">
        <v>31</v>
      </c>
      <c r="J1767" s="36">
        <v>49.87</v>
      </c>
      <c r="K1767" t="str">
        <f t="shared" si="55"/>
        <v>，1737573</v>
      </c>
      <c r="L1767" s="37" t="str">
        <f>VLOOKUP(E1767,[2]应付款管理!$A$1:$I$1146,9,0)</f>
        <v>49.87</v>
      </c>
      <c r="M1767">
        <f t="shared" si="56"/>
        <v>0</v>
      </c>
    </row>
    <row r="1768" spans="2:13">
      <c r="B1768" s="14" t="s">
        <v>3255</v>
      </c>
      <c r="C1768" s="15">
        <v>475643144</v>
      </c>
      <c r="E1768" t="s">
        <v>3311</v>
      </c>
      <c r="F1768" s="15" t="s">
        <v>3255</v>
      </c>
      <c r="G1768" s="15" t="s">
        <v>2958</v>
      </c>
      <c r="H1768" s="16" t="s">
        <v>3312</v>
      </c>
      <c r="I1768" s="16" t="s">
        <v>31</v>
      </c>
      <c r="J1768" s="36">
        <v>250.28</v>
      </c>
      <c r="K1768" t="str">
        <f t="shared" si="55"/>
        <v>，1737567</v>
      </c>
      <c r="L1768" s="37" t="str">
        <f>VLOOKUP(E1768,[2]应付款管理!$A$1:$I$1146,9,0)</f>
        <v>250.28</v>
      </c>
      <c r="M1768">
        <f t="shared" si="56"/>
        <v>0</v>
      </c>
    </row>
    <row r="1769" spans="2:13">
      <c r="B1769" s="14" t="s">
        <v>3255</v>
      </c>
      <c r="C1769" s="15">
        <v>475640708</v>
      </c>
      <c r="E1769" t="s">
        <v>3313</v>
      </c>
      <c r="F1769" s="15" t="s">
        <v>3255</v>
      </c>
      <c r="G1769" s="15" t="s">
        <v>2958</v>
      </c>
      <c r="H1769" s="16" t="s">
        <v>3314</v>
      </c>
      <c r="I1769" s="16" t="s">
        <v>31</v>
      </c>
      <c r="J1769" s="36">
        <v>31.97</v>
      </c>
      <c r="K1769" t="str">
        <f t="shared" si="55"/>
        <v>，1737558</v>
      </c>
      <c r="L1769" s="37" t="str">
        <f>VLOOKUP(E1769,[2]应付款管理!$A$1:$I$1146,9,0)</f>
        <v>31.97</v>
      </c>
      <c r="M1769">
        <f t="shared" si="56"/>
        <v>0</v>
      </c>
    </row>
    <row r="1770" spans="2:13">
      <c r="B1770" s="14" t="s">
        <v>3255</v>
      </c>
      <c r="C1770" s="15">
        <v>475637624</v>
      </c>
      <c r="E1770" t="s">
        <v>3315</v>
      </c>
      <c r="F1770" s="15" t="s">
        <v>1941</v>
      </c>
      <c r="G1770" s="15" t="s">
        <v>1603</v>
      </c>
      <c r="H1770" s="16" t="s">
        <v>3316</v>
      </c>
      <c r="I1770" s="16" t="s">
        <v>31</v>
      </c>
      <c r="J1770" s="36">
        <v>72.73</v>
      </c>
      <c r="K1770" t="str">
        <f t="shared" si="55"/>
        <v>，1737549</v>
      </c>
      <c r="L1770" s="37" t="str">
        <f>VLOOKUP(E1770,[2]应付款管理!$A$1:$I$1146,9,0)</f>
        <v>72.73</v>
      </c>
      <c r="M1770">
        <f t="shared" si="56"/>
        <v>0</v>
      </c>
    </row>
    <row r="1771" spans="2:13">
      <c r="B1771" s="14" t="s">
        <v>3255</v>
      </c>
      <c r="C1771" s="15">
        <v>475630208</v>
      </c>
      <c r="E1771" t="s">
        <v>3317</v>
      </c>
      <c r="F1771" s="15" t="s">
        <v>1941</v>
      </c>
      <c r="G1771" s="15" t="s">
        <v>958</v>
      </c>
      <c r="H1771" s="16" t="s">
        <v>3318</v>
      </c>
      <c r="I1771" s="16" t="s">
        <v>31</v>
      </c>
      <c r="J1771" s="36">
        <v>371.24</v>
      </c>
      <c r="K1771" t="str">
        <f t="shared" si="55"/>
        <v>，1737504</v>
      </c>
      <c r="L1771" s="37" t="str">
        <f>VLOOKUP(E1771,[2]应付款管理!$A$1:$I$1146,9,0)</f>
        <v>371.25</v>
      </c>
      <c r="M1771">
        <f t="shared" si="56"/>
        <v>0.00999999999999091</v>
      </c>
    </row>
    <row r="1772" spans="2:13">
      <c r="B1772" s="14" t="s">
        <v>3255</v>
      </c>
      <c r="C1772" s="15">
        <v>475626024</v>
      </c>
      <c r="E1772" t="s">
        <v>3319</v>
      </c>
      <c r="F1772" s="15" t="s">
        <v>3255</v>
      </c>
      <c r="G1772" s="15" t="s">
        <v>2958</v>
      </c>
      <c r="H1772" s="16" t="s">
        <v>3320</v>
      </c>
      <c r="I1772" s="16" t="s">
        <v>31</v>
      </c>
      <c r="J1772" s="36">
        <v>199.28</v>
      </c>
      <c r="K1772" t="str">
        <f t="shared" si="55"/>
        <v>，1737491</v>
      </c>
      <c r="L1772" s="37" t="str">
        <f>VLOOKUP(E1772,[2]应付款管理!$A$1:$I$1146,9,0)</f>
        <v>199.28</v>
      </c>
      <c r="M1772">
        <f t="shared" si="56"/>
        <v>0</v>
      </c>
    </row>
    <row r="1773" spans="2:13">
      <c r="B1773" s="14" t="s">
        <v>3255</v>
      </c>
      <c r="C1773" s="15">
        <v>475623512</v>
      </c>
      <c r="E1773" t="s">
        <v>3321</v>
      </c>
      <c r="F1773" s="15" t="s">
        <v>2958</v>
      </c>
      <c r="G1773" s="15" t="s">
        <v>2563</v>
      </c>
      <c r="H1773" s="16" t="s">
        <v>3322</v>
      </c>
      <c r="I1773" s="16" t="s">
        <v>31</v>
      </c>
      <c r="J1773" s="36">
        <v>27.72</v>
      </c>
      <c r="K1773" t="str">
        <f t="shared" si="55"/>
        <v>，1737478</v>
      </c>
      <c r="L1773" s="37" t="str">
        <f>VLOOKUP(E1773,[2]应付款管理!$A$1:$I$1146,9,0)</f>
        <v>27.72</v>
      </c>
      <c r="M1773">
        <f t="shared" si="56"/>
        <v>0</v>
      </c>
    </row>
    <row r="1774" spans="2:13">
      <c r="B1774" s="14" t="s">
        <v>3255</v>
      </c>
      <c r="C1774" s="15">
        <v>475617976</v>
      </c>
      <c r="E1774" t="s">
        <v>3323</v>
      </c>
      <c r="F1774" s="15" t="s">
        <v>1941</v>
      </c>
      <c r="G1774" s="15" t="s">
        <v>1603</v>
      </c>
      <c r="H1774" s="16" t="s">
        <v>2179</v>
      </c>
      <c r="I1774" s="16" t="s">
        <v>31</v>
      </c>
      <c r="J1774" s="36">
        <v>58.95</v>
      </c>
      <c r="K1774" t="str">
        <f t="shared" si="55"/>
        <v>，1737450</v>
      </c>
      <c r="L1774" s="37" t="str">
        <f>VLOOKUP(E1774,[2]应付款管理!$A$1:$I$1146,9,0)</f>
        <v>58.95</v>
      </c>
      <c r="M1774">
        <f t="shared" si="56"/>
        <v>0</v>
      </c>
    </row>
    <row r="1775" spans="2:13">
      <c r="B1775" s="14" t="s">
        <v>3255</v>
      </c>
      <c r="C1775" s="15">
        <v>475617052</v>
      </c>
      <c r="E1775" t="s">
        <v>3324</v>
      </c>
      <c r="F1775" s="15" t="s">
        <v>3255</v>
      </c>
      <c r="G1775" s="15" t="s">
        <v>2234</v>
      </c>
      <c r="H1775" s="16" t="s">
        <v>3325</v>
      </c>
      <c r="I1775" s="16" t="s">
        <v>31</v>
      </c>
      <c r="J1775" s="36">
        <v>570.18</v>
      </c>
      <c r="K1775" t="str">
        <f t="shared" si="55"/>
        <v>，1737445</v>
      </c>
      <c r="L1775" s="37" t="str">
        <f>VLOOKUP(E1775,[2]应付款管理!$A$1:$I$1146,9,0)</f>
        <v>570.18</v>
      </c>
      <c r="M1775">
        <f t="shared" si="56"/>
        <v>0</v>
      </c>
    </row>
    <row r="1776" spans="2:13">
      <c r="B1776" s="14" t="s">
        <v>3255</v>
      </c>
      <c r="C1776" s="15">
        <v>475613584</v>
      </c>
      <c r="E1776" t="s">
        <v>3326</v>
      </c>
      <c r="F1776" s="15" t="s">
        <v>3255</v>
      </c>
      <c r="G1776" s="15" t="s">
        <v>2958</v>
      </c>
      <c r="H1776" s="16" t="s">
        <v>3327</v>
      </c>
      <c r="I1776" s="16" t="s">
        <v>31</v>
      </c>
      <c r="J1776" s="36">
        <v>155.67</v>
      </c>
      <c r="K1776" t="str">
        <f t="shared" si="55"/>
        <v>，1737424</v>
      </c>
      <c r="L1776" s="37" t="str">
        <f>VLOOKUP(E1776,[2]应付款管理!$A$1:$I$1146,9,0)</f>
        <v>155.67</v>
      </c>
      <c r="M1776">
        <f t="shared" si="56"/>
        <v>0</v>
      </c>
    </row>
    <row r="1777" spans="2:13">
      <c r="B1777" s="14" t="s">
        <v>3255</v>
      </c>
      <c r="C1777" s="15">
        <v>475609956</v>
      </c>
      <c r="E1777" t="s">
        <v>3328</v>
      </c>
      <c r="F1777" s="15" t="s">
        <v>3255</v>
      </c>
      <c r="G1777" s="15" t="s">
        <v>2958</v>
      </c>
      <c r="H1777" s="16" t="s">
        <v>3329</v>
      </c>
      <c r="I1777" s="16" t="s">
        <v>31</v>
      </c>
      <c r="J1777" s="36">
        <v>51.96</v>
      </c>
      <c r="K1777" t="str">
        <f t="shared" si="55"/>
        <v>，1737414</v>
      </c>
      <c r="L1777" s="37" t="str">
        <f>VLOOKUP(E1777,[2]应付款管理!$A$1:$I$1146,9,0)</f>
        <v>51.96</v>
      </c>
      <c r="M1777">
        <f t="shared" si="56"/>
        <v>0</v>
      </c>
    </row>
    <row r="1778" spans="2:13">
      <c r="B1778" s="14" t="s">
        <v>3255</v>
      </c>
      <c r="C1778" s="15">
        <v>475607424</v>
      </c>
      <c r="E1778" t="s">
        <v>3330</v>
      </c>
      <c r="F1778" s="15" t="s">
        <v>3255</v>
      </c>
      <c r="G1778" s="15" t="s">
        <v>2958</v>
      </c>
      <c r="H1778" s="16" t="s">
        <v>3331</v>
      </c>
      <c r="I1778" s="16" t="s">
        <v>31</v>
      </c>
      <c r="J1778" s="36">
        <v>21.37</v>
      </c>
      <c r="K1778" t="str">
        <f t="shared" si="55"/>
        <v>，1737407</v>
      </c>
      <c r="L1778" s="37" t="str">
        <f>VLOOKUP(E1778,[2]应付款管理!$A$1:$I$1146,9,0)</f>
        <v>21.37</v>
      </c>
      <c r="M1778">
        <f t="shared" si="56"/>
        <v>0</v>
      </c>
    </row>
    <row r="1779" spans="2:13">
      <c r="B1779" s="14" t="s">
        <v>3255</v>
      </c>
      <c r="C1779" s="15">
        <v>475604840</v>
      </c>
      <c r="E1779" t="s">
        <v>3332</v>
      </c>
      <c r="F1779" s="15" t="s">
        <v>2958</v>
      </c>
      <c r="G1779" s="15" t="s">
        <v>2234</v>
      </c>
      <c r="H1779" s="16" t="s">
        <v>3333</v>
      </c>
      <c r="I1779" s="16" t="s">
        <v>31</v>
      </c>
      <c r="J1779" s="36">
        <v>326.58</v>
      </c>
      <c r="K1779" t="str">
        <f t="shared" si="55"/>
        <v>，1737398</v>
      </c>
      <c r="L1779" s="37" t="str">
        <f>VLOOKUP(E1779,[2]应付款管理!$A$1:$I$1146,9,0)</f>
        <v>326.58</v>
      </c>
      <c r="M1779">
        <f t="shared" si="56"/>
        <v>0</v>
      </c>
    </row>
    <row r="1780" spans="2:13">
      <c r="B1780" s="14" t="s">
        <v>3255</v>
      </c>
      <c r="C1780" s="15">
        <v>475604416</v>
      </c>
      <c r="E1780" t="s">
        <v>3334</v>
      </c>
      <c r="F1780" s="15" t="s">
        <v>264</v>
      </c>
      <c r="G1780" s="15" t="s">
        <v>85</v>
      </c>
      <c r="H1780" s="16" t="s">
        <v>3335</v>
      </c>
      <c r="I1780" s="16" t="s">
        <v>31</v>
      </c>
      <c r="J1780" s="36">
        <v>125.41</v>
      </c>
      <c r="K1780" t="str">
        <f t="shared" si="55"/>
        <v>，1737396</v>
      </c>
      <c r="L1780" s="37" t="str">
        <f>VLOOKUP(E1780,[2]应付款管理!$A$1:$I$1146,9,0)</f>
        <v>125.42</v>
      </c>
      <c r="M1780">
        <f t="shared" si="56"/>
        <v>0.0100000000000051</v>
      </c>
    </row>
    <row r="1781" spans="2:13">
      <c r="B1781" s="14" t="s">
        <v>3255</v>
      </c>
      <c r="C1781" s="15">
        <v>475600612</v>
      </c>
      <c r="E1781" t="s">
        <v>3336</v>
      </c>
      <c r="F1781" s="15" t="s">
        <v>3255</v>
      </c>
      <c r="G1781" s="15" t="s">
        <v>2958</v>
      </c>
      <c r="H1781" s="16" t="s">
        <v>3337</v>
      </c>
      <c r="I1781" s="16" t="s">
        <v>31</v>
      </c>
      <c r="J1781" s="36">
        <v>121.09</v>
      </c>
      <c r="K1781" t="str">
        <f t="shared" si="55"/>
        <v>，1737378</v>
      </c>
      <c r="L1781" s="37" t="str">
        <f>VLOOKUP(E1781,[2]应付款管理!$A$1:$I$1146,9,0)</f>
        <v>121.09</v>
      </c>
      <c r="M1781">
        <f t="shared" si="56"/>
        <v>0</v>
      </c>
    </row>
    <row r="1782" spans="2:13">
      <c r="B1782" s="14" t="s">
        <v>3255</v>
      </c>
      <c r="C1782" s="15">
        <v>475597748</v>
      </c>
      <c r="E1782" t="s">
        <v>3338</v>
      </c>
      <c r="F1782" s="15" t="s">
        <v>3255</v>
      </c>
      <c r="G1782" s="15" t="s">
        <v>2958</v>
      </c>
      <c r="H1782" s="16" t="s">
        <v>3339</v>
      </c>
      <c r="I1782" s="16" t="s">
        <v>31</v>
      </c>
      <c r="J1782" s="36">
        <v>37.71</v>
      </c>
      <c r="K1782" t="str">
        <f t="shared" si="55"/>
        <v>，1737366</v>
      </c>
      <c r="L1782" s="37" t="str">
        <f>VLOOKUP(E1782,[2]应付款管理!$A$1:$I$1146,9,0)</f>
        <v>37.71</v>
      </c>
      <c r="M1782">
        <f t="shared" si="56"/>
        <v>0</v>
      </c>
    </row>
    <row r="1783" spans="2:13">
      <c r="B1783" s="14" t="s">
        <v>3255</v>
      </c>
      <c r="C1783" s="15">
        <v>475597576</v>
      </c>
      <c r="E1783" t="s">
        <v>3340</v>
      </c>
      <c r="F1783" s="15" t="s">
        <v>3255</v>
      </c>
      <c r="G1783" s="15" t="s">
        <v>2563</v>
      </c>
      <c r="H1783" s="16" t="s">
        <v>3341</v>
      </c>
      <c r="I1783" s="16" t="s">
        <v>31</v>
      </c>
      <c r="J1783" s="36">
        <v>239.79</v>
      </c>
      <c r="K1783" t="str">
        <f t="shared" si="55"/>
        <v>，1737362</v>
      </c>
      <c r="L1783" s="37" t="str">
        <f>VLOOKUP(E1783,[2]应付款管理!$A$1:$I$1146,9,0)</f>
        <v>239.8</v>
      </c>
      <c r="M1783">
        <f t="shared" si="56"/>
        <v>0.0100000000000193</v>
      </c>
    </row>
    <row r="1784" spans="2:13">
      <c r="B1784" s="14" t="s">
        <v>3255</v>
      </c>
      <c r="C1784" s="15">
        <v>475593080</v>
      </c>
      <c r="E1784" t="s">
        <v>3342</v>
      </c>
      <c r="F1784" s="15" t="s">
        <v>2958</v>
      </c>
      <c r="G1784" s="15" t="s">
        <v>2563</v>
      </c>
      <c r="H1784" s="16" t="s">
        <v>3343</v>
      </c>
      <c r="I1784" s="16" t="s">
        <v>31</v>
      </c>
      <c r="J1784" s="36">
        <v>55.76</v>
      </c>
      <c r="K1784" t="str">
        <f t="shared" si="55"/>
        <v>，1737351</v>
      </c>
      <c r="L1784" s="37" t="str">
        <f>VLOOKUP(E1784,[2]应付款管理!$A$1:$I$1146,9,0)</f>
        <v>55.76</v>
      </c>
      <c r="M1784">
        <f t="shared" si="56"/>
        <v>0</v>
      </c>
    </row>
    <row r="1785" spans="2:13">
      <c r="B1785" s="14" t="s">
        <v>3255</v>
      </c>
      <c r="C1785" s="15">
        <v>475582980</v>
      </c>
      <c r="E1785" t="s">
        <v>3344</v>
      </c>
      <c r="F1785" s="15" t="s">
        <v>1314</v>
      </c>
      <c r="G1785" s="15" t="s">
        <v>958</v>
      </c>
      <c r="H1785" s="16" t="s">
        <v>1098</v>
      </c>
      <c r="I1785" s="16" t="s">
        <v>31</v>
      </c>
      <c r="J1785" s="36">
        <v>46.68</v>
      </c>
      <c r="K1785" t="str">
        <f t="shared" si="55"/>
        <v>，1737315</v>
      </c>
      <c r="L1785" s="37" t="str">
        <f>VLOOKUP(E1785,[2]应付款管理!$A$1:$I$1146,9,0)</f>
        <v>46.68</v>
      </c>
      <c r="M1785">
        <f t="shared" si="56"/>
        <v>0</v>
      </c>
    </row>
    <row r="1786" spans="2:13">
      <c r="B1786" s="14" t="s">
        <v>3255</v>
      </c>
      <c r="C1786" s="15">
        <v>475580152</v>
      </c>
      <c r="E1786" t="s">
        <v>3345</v>
      </c>
      <c r="F1786" s="15" t="s">
        <v>3255</v>
      </c>
      <c r="G1786" s="15" t="s">
        <v>2958</v>
      </c>
      <c r="H1786" s="16" t="s">
        <v>3346</v>
      </c>
      <c r="I1786" s="16" t="s">
        <v>31</v>
      </c>
      <c r="J1786" s="36">
        <v>22.48</v>
      </c>
      <c r="K1786" t="str">
        <f t="shared" si="55"/>
        <v>，1737308</v>
      </c>
      <c r="L1786" s="37" t="str">
        <f>VLOOKUP(E1786,[2]应付款管理!$A$1:$I$1146,9,0)</f>
        <v>22.48</v>
      </c>
      <c r="M1786">
        <f t="shared" si="56"/>
        <v>0</v>
      </c>
    </row>
    <row r="1787" spans="2:13">
      <c r="B1787" s="14" t="s">
        <v>3255</v>
      </c>
      <c r="C1787" s="15">
        <v>475576344</v>
      </c>
      <c r="E1787" t="s">
        <v>3347</v>
      </c>
      <c r="F1787" s="15" t="s">
        <v>3255</v>
      </c>
      <c r="G1787" s="15" t="s">
        <v>2958</v>
      </c>
      <c r="H1787" s="16" t="s">
        <v>3348</v>
      </c>
      <c r="I1787" s="16" t="s">
        <v>31</v>
      </c>
      <c r="J1787" s="36">
        <v>86.68</v>
      </c>
      <c r="K1787" t="str">
        <f t="shared" si="55"/>
        <v>，1737294</v>
      </c>
      <c r="L1787" s="37" t="str">
        <f>VLOOKUP(E1787,[2]应付款管理!$A$1:$I$1146,9,0)</f>
        <v>86.68</v>
      </c>
      <c r="M1787">
        <f t="shared" si="56"/>
        <v>0</v>
      </c>
    </row>
    <row r="1788" spans="2:13">
      <c r="B1788" s="14" t="s">
        <v>3255</v>
      </c>
      <c r="C1788" s="15">
        <v>475573708</v>
      </c>
      <c r="E1788" t="s">
        <v>3349</v>
      </c>
      <c r="F1788" s="15" t="s">
        <v>3255</v>
      </c>
      <c r="G1788" s="15" t="s">
        <v>2958</v>
      </c>
      <c r="H1788" s="16" t="s">
        <v>3350</v>
      </c>
      <c r="I1788" s="16" t="s">
        <v>31</v>
      </c>
      <c r="J1788" s="36">
        <v>257.58</v>
      </c>
      <c r="K1788" t="str">
        <f t="shared" si="55"/>
        <v>，1737283</v>
      </c>
      <c r="L1788" s="37" t="str">
        <f>VLOOKUP(E1788,[2]应付款管理!$A$1:$I$1146,9,0)</f>
        <v>257.58</v>
      </c>
      <c r="M1788">
        <f t="shared" si="56"/>
        <v>0</v>
      </c>
    </row>
    <row r="1789" spans="2:13">
      <c r="B1789" s="14" t="s">
        <v>3255</v>
      </c>
      <c r="C1789" s="15">
        <v>475572736</v>
      </c>
      <c r="E1789" t="s">
        <v>3351</v>
      </c>
      <c r="F1789" s="15" t="s">
        <v>2563</v>
      </c>
      <c r="G1789" s="15" t="s">
        <v>2234</v>
      </c>
      <c r="H1789" s="16" t="s">
        <v>3352</v>
      </c>
      <c r="I1789" s="16" t="s">
        <v>31</v>
      </c>
      <c r="J1789" s="36">
        <v>84.47</v>
      </c>
      <c r="K1789" t="str">
        <f t="shared" si="55"/>
        <v>，1737279</v>
      </c>
      <c r="L1789" s="37" t="str">
        <f>VLOOKUP(E1789,[2]应付款管理!$A$1:$I$1146,9,0)</f>
        <v>84.47</v>
      </c>
      <c r="M1789">
        <f t="shared" si="56"/>
        <v>0</v>
      </c>
    </row>
    <row r="1790" spans="2:13">
      <c r="B1790" s="14" t="s">
        <v>3255</v>
      </c>
      <c r="C1790" s="15">
        <v>475567452</v>
      </c>
      <c r="E1790" t="s">
        <v>3353</v>
      </c>
      <c r="F1790" s="15" t="s">
        <v>3255</v>
      </c>
      <c r="G1790" s="15" t="s">
        <v>2958</v>
      </c>
      <c r="H1790" s="16" t="s">
        <v>3354</v>
      </c>
      <c r="I1790" s="16" t="s">
        <v>31</v>
      </c>
      <c r="J1790" s="36">
        <v>38.94</v>
      </c>
      <c r="K1790" t="str">
        <f t="shared" si="55"/>
        <v>，1737265</v>
      </c>
      <c r="L1790" s="37" t="str">
        <f>VLOOKUP(E1790,[2]应付款管理!$A$1:$I$1146,9,0)</f>
        <v>38.94</v>
      </c>
      <c r="M1790">
        <f t="shared" si="56"/>
        <v>0</v>
      </c>
    </row>
    <row r="1791" spans="2:13">
      <c r="B1791" s="14" t="s">
        <v>3255</v>
      </c>
      <c r="C1791" s="15">
        <v>475561196</v>
      </c>
      <c r="E1791" t="s">
        <v>3355</v>
      </c>
      <c r="F1791" s="15" t="s">
        <v>2958</v>
      </c>
      <c r="G1791" s="15" t="s">
        <v>2563</v>
      </c>
      <c r="H1791" s="16" t="s">
        <v>2645</v>
      </c>
      <c r="I1791" s="16" t="s">
        <v>31</v>
      </c>
      <c r="J1791" s="36">
        <v>87.9</v>
      </c>
      <c r="K1791" t="str">
        <f t="shared" si="55"/>
        <v>，1737239</v>
      </c>
      <c r="L1791" s="37" t="str">
        <f>VLOOKUP(E1791,[2]应付款管理!$A$1:$I$1146,9,0)</f>
        <v>87.9</v>
      </c>
      <c r="M1791">
        <f t="shared" si="56"/>
        <v>0</v>
      </c>
    </row>
    <row r="1792" spans="2:13">
      <c r="B1792" s="14" t="s">
        <v>3255</v>
      </c>
      <c r="C1792" s="15">
        <v>475559144</v>
      </c>
      <c r="E1792" t="s">
        <v>3356</v>
      </c>
      <c r="F1792" s="15" t="s">
        <v>2958</v>
      </c>
      <c r="G1792" s="15" t="s">
        <v>2563</v>
      </c>
      <c r="H1792" s="16" t="s">
        <v>3357</v>
      </c>
      <c r="I1792" s="16" t="s">
        <v>31</v>
      </c>
      <c r="J1792" s="36">
        <v>106.87</v>
      </c>
      <c r="K1792" t="str">
        <f t="shared" si="55"/>
        <v>，1737227</v>
      </c>
      <c r="L1792" s="37" t="str">
        <f>VLOOKUP(E1792,[2]应付款管理!$A$1:$I$1146,9,0)</f>
        <v>106.87</v>
      </c>
      <c r="M1792">
        <f t="shared" si="56"/>
        <v>0</v>
      </c>
    </row>
    <row r="1793" spans="2:13">
      <c r="B1793" s="14" t="s">
        <v>3255</v>
      </c>
      <c r="C1793" s="15">
        <v>475548880</v>
      </c>
      <c r="E1793" t="s">
        <v>3358</v>
      </c>
      <c r="F1793" s="15" t="s">
        <v>3255</v>
      </c>
      <c r="G1793" s="15" t="s">
        <v>2958</v>
      </c>
      <c r="H1793" s="16" t="s">
        <v>3359</v>
      </c>
      <c r="I1793" s="16" t="s">
        <v>31</v>
      </c>
      <c r="J1793" s="36">
        <v>308.02</v>
      </c>
      <c r="K1793" t="str">
        <f t="shared" si="55"/>
        <v>，1737175</v>
      </c>
      <c r="L1793" s="37" t="str">
        <f>VLOOKUP(E1793,[2]应付款管理!$A$1:$I$1146,9,0)</f>
        <v>308.02</v>
      </c>
      <c r="M1793">
        <f t="shared" si="56"/>
        <v>0</v>
      </c>
    </row>
    <row r="1794" spans="2:13">
      <c r="B1794" s="14" t="s">
        <v>3255</v>
      </c>
      <c r="C1794" s="15">
        <v>475547624</v>
      </c>
      <c r="E1794" t="s">
        <v>3360</v>
      </c>
      <c r="F1794" s="15" t="s">
        <v>2958</v>
      </c>
      <c r="G1794" s="15" t="s">
        <v>2563</v>
      </c>
      <c r="H1794" s="16" t="s">
        <v>3361</v>
      </c>
      <c r="I1794" s="16" t="s">
        <v>31</v>
      </c>
      <c r="J1794" s="36">
        <v>127.85</v>
      </c>
      <c r="K1794" t="str">
        <f t="shared" si="55"/>
        <v>，1737171</v>
      </c>
      <c r="L1794" s="37" t="str">
        <f>VLOOKUP(E1794,[2]应付款管理!$A$1:$I$1146,9,0)</f>
        <v>127.85</v>
      </c>
      <c r="M1794">
        <f t="shared" si="56"/>
        <v>0</v>
      </c>
    </row>
    <row r="1795" spans="2:13">
      <c r="B1795" s="14" t="s">
        <v>3255</v>
      </c>
      <c r="C1795" s="15">
        <v>475545224</v>
      </c>
      <c r="E1795" t="s">
        <v>3362</v>
      </c>
      <c r="F1795" s="15" t="s">
        <v>3255</v>
      </c>
      <c r="G1795" s="15" t="s">
        <v>1941</v>
      </c>
      <c r="H1795" s="16" t="s">
        <v>3363</v>
      </c>
      <c r="I1795" s="16" t="s">
        <v>31</v>
      </c>
      <c r="J1795" s="36">
        <v>286.95</v>
      </c>
      <c r="K1795" t="str">
        <f t="shared" si="55"/>
        <v>，1737167</v>
      </c>
      <c r="L1795" s="37" t="str">
        <f>VLOOKUP(E1795,[2]应付款管理!$A$1:$I$1146,9,0)</f>
        <v>286.96</v>
      </c>
      <c r="M1795">
        <f t="shared" si="56"/>
        <v>0.00999999999999091</v>
      </c>
    </row>
    <row r="1796" spans="2:13">
      <c r="B1796" s="14" t="s">
        <v>3255</v>
      </c>
      <c r="C1796" s="15">
        <v>475537256</v>
      </c>
      <c r="E1796" t="s">
        <v>3364</v>
      </c>
      <c r="F1796" s="15" t="s">
        <v>3255</v>
      </c>
      <c r="G1796" s="15" t="s">
        <v>1941</v>
      </c>
      <c r="H1796" s="16" t="s">
        <v>3365</v>
      </c>
      <c r="I1796" s="16" t="s">
        <v>31</v>
      </c>
      <c r="J1796" s="36">
        <v>141.3</v>
      </c>
      <c r="K1796" t="str">
        <f t="shared" si="55"/>
        <v>，1737123</v>
      </c>
      <c r="L1796" s="37" t="str">
        <f>VLOOKUP(E1796,[2]应付款管理!$A$1:$I$1146,9,0)</f>
        <v>141.32</v>
      </c>
      <c r="M1796">
        <f t="shared" si="56"/>
        <v>0.0199999999999818</v>
      </c>
    </row>
    <row r="1797" spans="2:13">
      <c r="B1797" s="14" t="s">
        <v>3255</v>
      </c>
      <c r="C1797" s="15">
        <v>475533004</v>
      </c>
      <c r="E1797" t="s">
        <v>3366</v>
      </c>
      <c r="F1797" s="15" t="s">
        <v>2958</v>
      </c>
      <c r="G1797" s="15" t="s">
        <v>2563</v>
      </c>
      <c r="H1797" s="16" t="s">
        <v>3367</v>
      </c>
      <c r="I1797" s="16" t="s">
        <v>31</v>
      </c>
      <c r="J1797" s="36">
        <v>119.6</v>
      </c>
      <c r="K1797" t="str">
        <f t="shared" si="55"/>
        <v>，1737107</v>
      </c>
      <c r="L1797" s="37" t="str">
        <f>VLOOKUP(E1797,[2]应付款管理!$A$1:$I$1146,9,0)</f>
        <v>119.6</v>
      </c>
      <c r="M1797">
        <f t="shared" si="56"/>
        <v>0</v>
      </c>
    </row>
    <row r="1798" spans="2:13">
      <c r="B1798" s="14" t="s">
        <v>3255</v>
      </c>
      <c r="C1798" s="15">
        <v>475530656</v>
      </c>
      <c r="E1798" t="s">
        <v>3368</v>
      </c>
      <c r="F1798" s="15" t="s">
        <v>3255</v>
      </c>
      <c r="G1798" s="15" t="s">
        <v>2958</v>
      </c>
      <c r="H1798" s="16" t="s">
        <v>3369</v>
      </c>
      <c r="I1798" s="16" t="s">
        <v>31</v>
      </c>
      <c r="J1798" s="36">
        <v>88.86</v>
      </c>
      <c r="K1798" t="str">
        <f t="shared" si="55"/>
        <v>，1737095</v>
      </c>
      <c r="L1798" s="37" t="str">
        <f>VLOOKUP(E1798,[2]应付款管理!$A$1:$I$1146,9,0)</f>
        <v>88.86</v>
      </c>
      <c r="M1798">
        <f t="shared" si="56"/>
        <v>0</v>
      </c>
    </row>
    <row r="1799" spans="2:13">
      <c r="B1799" s="14" t="s">
        <v>3255</v>
      </c>
      <c r="C1799" s="15">
        <v>475522304</v>
      </c>
      <c r="E1799" t="s">
        <v>3370</v>
      </c>
      <c r="F1799" s="15" t="s">
        <v>3255</v>
      </c>
      <c r="G1799" s="15" t="s">
        <v>2958</v>
      </c>
      <c r="H1799" s="16" t="s">
        <v>3371</v>
      </c>
      <c r="I1799" s="16" t="s">
        <v>31</v>
      </c>
      <c r="J1799" s="36">
        <v>70.48</v>
      </c>
      <c r="K1799" t="str">
        <f t="shared" si="55"/>
        <v>，1737068</v>
      </c>
      <c r="L1799" s="37" t="str">
        <f>VLOOKUP(E1799,[2]应付款管理!$A$1:$I$1146,9,0)</f>
        <v>70.48</v>
      </c>
      <c r="M1799">
        <f t="shared" si="56"/>
        <v>0</v>
      </c>
    </row>
    <row r="1800" spans="2:13">
      <c r="B1800" s="14" t="s">
        <v>3255</v>
      </c>
      <c r="C1800" s="15">
        <v>475521296</v>
      </c>
      <c r="E1800" t="s">
        <v>3372</v>
      </c>
      <c r="F1800" s="15" t="s">
        <v>2563</v>
      </c>
      <c r="G1800" s="15" t="s">
        <v>2234</v>
      </c>
      <c r="H1800" s="16" t="s">
        <v>3373</v>
      </c>
      <c r="I1800" s="16" t="s">
        <v>31</v>
      </c>
      <c r="J1800" s="36">
        <v>41.13</v>
      </c>
      <c r="K1800" t="str">
        <f t="shared" si="55"/>
        <v>，1737061</v>
      </c>
      <c r="L1800" s="37" t="str">
        <f>VLOOKUP(E1800,[2]应付款管理!$A$1:$I$1146,9,0)</f>
        <v>41.13</v>
      </c>
      <c r="M1800">
        <f t="shared" si="56"/>
        <v>0</v>
      </c>
    </row>
    <row r="1801" spans="2:13">
      <c r="B1801" s="14" t="s">
        <v>3255</v>
      </c>
      <c r="C1801" s="15">
        <v>475520392</v>
      </c>
      <c r="E1801" t="s">
        <v>3374</v>
      </c>
      <c r="F1801" s="15" t="s">
        <v>27</v>
      </c>
      <c r="G1801" s="15" t="s">
        <v>29</v>
      </c>
      <c r="H1801" s="16" t="s">
        <v>3375</v>
      </c>
      <c r="I1801" s="16" t="s">
        <v>31</v>
      </c>
      <c r="J1801" s="36">
        <v>45.28</v>
      </c>
      <c r="K1801" t="str">
        <f t="shared" si="55"/>
        <v>，1737059</v>
      </c>
      <c r="L1801" s="37" t="str">
        <f>VLOOKUP(E1801,[2]应付款管理!$A$1:$I$1146,9,0)</f>
        <v>45.28</v>
      </c>
      <c r="M1801">
        <f t="shared" si="56"/>
        <v>0</v>
      </c>
    </row>
    <row r="1802" spans="2:13">
      <c r="B1802" s="14" t="s">
        <v>3255</v>
      </c>
      <c r="C1802" s="15">
        <v>475514456</v>
      </c>
      <c r="E1802" t="s">
        <v>3376</v>
      </c>
      <c r="F1802" s="15" t="s">
        <v>3255</v>
      </c>
      <c r="G1802" s="15" t="s">
        <v>2958</v>
      </c>
      <c r="H1802" s="16" t="s">
        <v>3377</v>
      </c>
      <c r="I1802" s="16" t="s">
        <v>31</v>
      </c>
      <c r="J1802" s="36">
        <v>86.49</v>
      </c>
      <c r="K1802" t="str">
        <f t="shared" si="55"/>
        <v>，1737034</v>
      </c>
      <c r="L1802" s="37" t="str">
        <f>VLOOKUP(E1802,[2]应付款管理!$A$1:$I$1146,9,0)</f>
        <v>86.49</v>
      </c>
      <c r="M1802">
        <f t="shared" si="56"/>
        <v>0</v>
      </c>
    </row>
    <row r="1803" spans="2:13">
      <c r="B1803" s="14" t="s">
        <v>3255</v>
      </c>
      <c r="C1803" s="15">
        <v>475508812</v>
      </c>
      <c r="E1803" t="s">
        <v>3378</v>
      </c>
      <c r="F1803" s="15" t="s">
        <v>3255</v>
      </c>
      <c r="G1803" s="15" t="s">
        <v>2958</v>
      </c>
      <c r="H1803" s="16" t="s">
        <v>3379</v>
      </c>
      <c r="I1803" s="16" t="s">
        <v>31</v>
      </c>
      <c r="J1803" s="36">
        <v>27.71</v>
      </c>
      <c r="K1803" t="str">
        <f t="shared" si="55"/>
        <v>，1737004</v>
      </c>
      <c r="L1803" s="37" t="str">
        <f>VLOOKUP(E1803,[2]应付款管理!$A$1:$I$1146,9,0)</f>
        <v>27.71</v>
      </c>
      <c r="M1803">
        <f t="shared" si="56"/>
        <v>0</v>
      </c>
    </row>
    <row r="1804" spans="2:13">
      <c r="B1804" s="14" t="s">
        <v>3255</v>
      </c>
      <c r="C1804" s="15">
        <v>475506624</v>
      </c>
      <c r="E1804" t="s">
        <v>3380</v>
      </c>
      <c r="F1804" s="15" t="s">
        <v>3255</v>
      </c>
      <c r="G1804" s="15" t="s">
        <v>2958</v>
      </c>
      <c r="H1804" s="16" t="s">
        <v>3381</v>
      </c>
      <c r="I1804" s="16" t="s">
        <v>31</v>
      </c>
      <c r="J1804" s="36">
        <v>138.22</v>
      </c>
      <c r="K1804" t="str">
        <f t="shared" si="55"/>
        <v>，1736992</v>
      </c>
      <c r="L1804" s="37" t="str">
        <f>VLOOKUP(E1804,[2]应付款管理!$A$1:$I$1146,9,0)</f>
        <v>138.22</v>
      </c>
      <c r="M1804">
        <f t="shared" si="56"/>
        <v>0</v>
      </c>
    </row>
    <row r="1805" spans="2:13">
      <c r="B1805" s="14" t="s">
        <v>3255</v>
      </c>
      <c r="C1805" s="15">
        <v>475504356</v>
      </c>
      <c r="E1805" t="s">
        <v>3382</v>
      </c>
      <c r="F1805" s="15" t="s">
        <v>3255</v>
      </c>
      <c r="G1805" s="15" t="s">
        <v>2958</v>
      </c>
      <c r="H1805" s="16" t="s">
        <v>3383</v>
      </c>
      <c r="I1805" s="16" t="s">
        <v>31</v>
      </c>
      <c r="J1805" s="36">
        <v>103.68</v>
      </c>
      <c r="K1805" t="str">
        <f t="shared" si="55"/>
        <v>，1736979</v>
      </c>
      <c r="L1805" s="37" t="str">
        <f>VLOOKUP(E1805,[2]应付款管理!$A$1:$I$1146,9,0)</f>
        <v>103.68</v>
      </c>
      <c r="M1805">
        <f t="shared" si="56"/>
        <v>0</v>
      </c>
    </row>
    <row r="1806" spans="2:13">
      <c r="B1806" s="14" t="s">
        <v>3255</v>
      </c>
      <c r="C1806" s="15">
        <v>475504212</v>
      </c>
      <c r="E1806" t="s">
        <v>3384</v>
      </c>
      <c r="F1806" s="15" t="s">
        <v>3255</v>
      </c>
      <c r="G1806" s="15" t="s">
        <v>2234</v>
      </c>
      <c r="H1806" s="16" t="s">
        <v>3385</v>
      </c>
      <c r="I1806" s="16" t="s">
        <v>31</v>
      </c>
      <c r="J1806" s="36">
        <v>80.41</v>
      </c>
      <c r="K1806" t="str">
        <f t="shared" si="55"/>
        <v>，1736981</v>
      </c>
      <c r="L1806" s="37" t="str">
        <f>VLOOKUP(E1806,[2]应付款管理!$A$1:$I$1146,9,0)</f>
        <v>80.4</v>
      </c>
      <c r="M1806">
        <f t="shared" si="56"/>
        <v>-0.00999999999999091</v>
      </c>
    </row>
    <row r="1807" spans="2:13">
      <c r="B1807" s="14" t="s">
        <v>3255</v>
      </c>
      <c r="C1807" s="15">
        <v>475504180</v>
      </c>
      <c r="E1807" t="s">
        <v>3386</v>
      </c>
      <c r="F1807" s="15" t="s">
        <v>3255</v>
      </c>
      <c r="G1807" s="15" t="s">
        <v>2958</v>
      </c>
      <c r="H1807" s="16" t="s">
        <v>3387</v>
      </c>
      <c r="I1807" s="16" t="s">
        <v>31</v>
      </c>
      <c r="J1807" s="36">
        <v>17.4</v>
      </c>
      <c r="K1807" t="str">
        <f t="shared" si="55"/>
        <v>，1736980</v>
      </c>
      <c r="L1807" s="37" t="str">
        <f>VLOOKUP(E1807,[2]应付款管理!$A$1:$I$1146,9,0)</f>
        <v>17.4</v>
      </c>
      <c r="M1807">
        <f t="shared" si="56"/>
        <v>0</v>
      </c>
    </row>
    <row r="1808" spans="2:13">
      <c r="B1808" s="14" t="s">
        <v>3255</v>
      </c>
      <c r="C1808" s="15">
        <v>475500836</v>
      </c>
      <c r="E1808" t="s">
        <v>3388</v>
      </c>
      <c r="F1808" s="15" t="s">
        <v>3255</v>
      </c>
      <c r="G1808" s="15" t="s">
        <v>2958</v>
      </c>
      <c r="H1808" s="16" t="s">
        <v>3048</v>
      </c>
      <c r="I1808" s="16" t="s">
        <v>31</v>
      </c>
      <c r="J1808" s="36">
        <v>55.54</v>
      </c>
      <c r="K1808" t="str">
        <f t="shared" si="55"/>
        <v>，1736962</v>
      </c>
      <c r="L1808" s="37" t="str">
        <f>VLOOKUP(E1808,[2]应付款管理!$A$1:$I$1146,9,0)</f>
        <v>55.54</v>
      </c>
      <c r="M1808">
        <f t="shared" si="56"/>
        <v>0</v>
      </c>
    </row>
    <row r="1809" spans="2:13">
      <c r="B1809" s="14" t="s">
        <v>3255</v>
      </c>
      <c r="C1809" s="15">
        <v>475499076</v>
      </c>
      <c r="E1809" t="s">
        <v>3389</v>
      </c>
      <c r="F1809" s="15" t="s">
        <v>3255</v>
      </c>
      <c r="G1809" s="15" t="s">
        <v>2563</v>
      </c>
      <c r="H1809" s="16" t="s">
        <v>3390</v>
      </c>
      <c r="I1809" s="16" t="s">
        <v>31</v>
      </c>
      <c r="J1809" s="36">
        <v>75.6</v>
      </c>
      <c r="K1809" t="str">
        <f t="shared" si="55"/>
        <v>，1736956</v>
      </c>
      <c r="L1809" s="37" t="str">
        <f>VLOOKUP(E1809,[2]应付款管理!$A$1:$I$1146,9,0)</f>
        <v>75.6</v>
      </c>
      <c r="M1809">
        <f t="shared" si="56"/>
        <v>0</v>
      </c>
    </row>
    <row r="1810" spans="2:13">
      <c r="B1810" s="14" t="s">
        <v>3255</v>
      </c>
      <c r="C1810" s="15">
        <v>475495308</v>
      </c>
      <c r="E1810" t="s">
        <v>3391</v>
      </c>
      <c r="F1810" s="15" t="s">
        <v>3255</v>
      </c>
      <c r="G1810" s="15" t="s">
        <v>2958</v>
      </c>
      <c r="H1810" s="16" t="s">
        <v>3383</v>
      </c>
      <c r="I1810" s="16" t="s">
        <v>31</v>
      </c>
      <c r="J1810" s="36">
        <v>103.68</v>
      </c>
      <c r="K1810" t="str">
        <f t="shared" si="55"/>
        <v>，1736936</v>
      </c>
      <c r="L1810" s="37" t="str">
        <f>VLOOKUP(E1810,[2]应付款管理!$A$1:$I$1146,9,0)</f>
        <v>103.68</v>
      </c>
      <c r="M1810">
        <f t="shared" si="56"/>
        <v>0</v>
      </c>
    </row>
    <row r="1811" spans="2:13">
      <c r="B1811" s="14" t="s">
        <v>3255</v>
      </c>
      <c r="C1811" s="15">
        <v>475494740</v>
      </c>
      <c r="E1811" t="s">
        <v>3392</v>
      </c>
      <c r="F1811" s="15" t="s">
        <v>3255</v>
      </c>
      <c r="G1811" s="15" t="s">
        <v>2958</v>
      </c>
      <c r="H1811" s="16" t="s">
        <v>3393</v>
      </c>
      <c r="I1811" s="16" t="s">
        <v>31</v>
      </c>
      <c r="J1811" s="36">
        <v>63.43</v>
      </c>
      <c r="K1811" t="str">
        <f t="shared" si="55"/>
        <v>，1736934</v>
      </c>
      <c r="L1811" s="37" t="str">
        <f>VLOOKUP(E1811,[2]应付款管理!$A$1:$I$1146,9,0)</f>
        <v>63.43</v>
      </c>
      <c r="M1811">
        <f t="shared" si="56"/>
        <v>0</v>
      </c>
    </row>
    <row r="1812" spans="2:13">
      <c r="B1812" s="14" t="s">
        <v>3255</v>
      </c>
      <c r="C1812" s="15">
        <v>475493104</v>
      </c>
      <c r="E1812" t="s">
        <v>3394</v>
      </c>
      <c r="F1812" s="15" t="s">
        <v>2958</v>
      </c>
      <c r="G1812" s="15" t="s">
        <v>2563</v>
      </c>
      <c r="H1812" s="16" t="s">
        <v>3395</v>
      </c>
      <c r="I1812" s="16" t="s">
        <v>31</v>
      </c>
      <c r="J1812" s="36">
        <v>45.75</v>
      </c>
      <c r="K1812" t="str">
        <f t="shared" si="55"/>
        <v>，1736924</v>
      </c>
      <c r="L1812" s="37" t="str">
        <f>VLOOKUP(E1812,[2]应付款管理!$A$1:$I$1146,9,0)</f>
        <v>45.75</v>
      </c>
      <c r="M1812">
        <f t="shared" si="56"/>
        <v>0</v>
      </c>
    </row>
    <row r="1813" spans="2:13">
      <c r="B1813" s="14" t="s">
        <v>3255</v>
      </c>
      <c r="C1813" s="15">
        <v>475492920</v>
      </c>
      <c r="E1813" t="s">
        <v>3396</v>
      </c>
      <c r="F1813" s="15" t="s">
        <v>3255</v>
      </c>
      <c r="G1813" s="15" t="s">
        <v>2958</v>
      </c>
      <c r="H1813" s="16" t="s">
        <v>3397</v>
      </c>
      <c r="I1813" s="16" t="s">
        <v>31</v>
      </c>
      <c r="J1813" s="36">
        <v>28.96</v>
      </c>
      <c r="K1813" t="str">
        <f t="shared" si="55"/>
        <v>，1736923</v>
      </c>
      <c r="L1813" s="37" t="str">
        <f>VLOOKUP(E1813,[2]应付款管理!$A$1:$I$1146,9,0)</f>
        <v>28.96</v>
      </c>
      <c r="M1813">
        <f t="shared" si="56"/>
        <v>0</v>
      </c>
    </row>
    <row r="1814" spans="2:13">
      <c r="B1814" s="14" t="s">
        <v>3255</v>
      </c>
      <c r="C1814" s="15">
        <v>475489216</v>
      </c>
      <c r="E1814" t="s">
        <v>3398</v>
      </c>
      <c r="F1814" s="15" t="s">
        <v>3255</v>
      </c>
      <c r="G1814" s="15" t="s">
        <v>2958</v>
      </c>
      <c r="H1814" s="16" t="s">
        <v>3399</v>
      </c>
      <c r="I1814" s="16" t="s">
        <v>31</v>
      </c>
      <c r="J1814" s="36">
        <v>80.69</v>
      </c>
      <c r="K1814" t="str">
        <f t="shared" ref="K1814:K1877" si="57">$K$20&amp;E1814</f>
        <v>，1736903</v>
      </c>
      <c r="L1814" s="37" t="str">
        <f>VLOOKUP(E1814,[2]应付款管理!$A$1:$I$1146,9,0)</f>
        <v>80.69</v>
      </c>
      <c r="M1814">
        <f t="shared" ref="M1814:M1877" si="58">L1814-J1814</f>
        <v>0</v>
      </c>
    </row>
    <row r="1815" spans="2:13">
      <c r="B1815" s="14" t="s">
        <v>3255</v>
      </c>
      <c r="C1815" s="15">
        <v>475488508</v>
      </c>
      <c r="E1815" t="s">
        <v>3400</v>
      </c>
      <c r="F1815" s="15" t="s">
        <v>2563</v>
      </c>
      <c r="G1815" s="15" t="s">
        <v>2234</v>
      </c>
      <c r="H1815" s="16" t="s">
        <v>3401</v>
      </c>
      <c r="I1815" s="16" t="s">
        <v>31</v>
      </c>
      <c r="J1815" s="36">
        <v>33.85</v>
      </c>
      <c r="K1815" t="str">
        <f t="shared" si="57"/>
        <v>，1736900</v>
      </c>
      <c r="L1815" s="37" t="str">
        <f>VLOOKUP(E1815,[2]应付款管理!$A$1:$I$1146,9,0)</f>
        <v>33.85</v>
      </c>
      <c r="M1815">
        <f t="shared" si="58"/>
        <v>0</v>
      </c>
    </row>
    <row r="1816" spans="2:13">
      <c r="B1816" s="14" t="s">
        <v>3255</v>
      </c>
      <c r="C1816" s="15">
        <v>475485956</v>
      </c>
      <c r="E1816" t="s">
        <v>3402</v>
      </c>
      <c r="F1816" s="15" t="s">
        <v>3255</v>
      </c>
      <c r="G1816" s="15" t="s">
        <v>2958</v>
      </c>
      <c r="H1816" s="16" t="s">
        <v>3403</v>
      </c>
      <c r="I1816" s="16" t="s">
        <v>31</v>
      </c>
      <c r="J1816" s="36">
        <v>59.61</v>
      </c>
      <c r="K1816" t="str">
        <f t="shared" si="57"/>
        <v>，1736892</v>
      </c>
      <c r="L1816" s="37" t="str">
        <f>VLOOKUP(E1816,[2]应付款管理!$A$1:$I$1146,9,0)</f>
        <v>59.61</v>
      </c>
      <c r="M1816">
        <f t="shared" si="58"/>
        <v>0</v>
      </c>
    </row>
    <row r="1817" spans="2:13">
      <c r="B1817" s="14" t="s">
        <v>3255</v>
      </c>
      <c r="C1817" s="15">
        <v>475485828</v>
      </c>
      <c r="E1817" t="s">
        <v>3404</v>
      </c>
      <c r="F1817" s="15" t="s">
        <v>3255</v>
      </c>
      <c r="G1817" s="15" t="s">
        <v>2958</v>
      </c>
      <c r="H1817" s="16" t="s">
        <v>3405</v>
      </c>
      <c r="I1817" s="16" t="s">
        <v>31</v>
      </c>
      <c r="J1817" s="36">
        <v>73.71</v>
      </c>
      <c r="K1817" t="str">
        <f t="shared" si="57"/>
        <v>，1736891</v>
      </c>
      <c r="L1817" s="37" t="str">
        <f>VLOOKUP(E1817,[2]应付款管理!$A$1:$I$1146,9,0)</f>
        <v>73.71</v>
      </c>
      <c r="M1817">
        <f t="shared" si="58"/>
        <v>0</v>
      </c>
    </row>
    <row r="1818" spans="2:13">
      <c r="B1818" s="14" t="s">
        <v>3255</v>
      </c>
      <c r="C1818" s="15">
        <v>475485676</v>
      </c>
      <c r="E1818" t="s">
        <v>3406</v>
      </c>
      <c r="F1818" s="15" t="s">
        <v>2958</v>
      </c>
      <c r="G1818" s="15" t="s">
        <v>2563</v>
      </c>
      <c r="H1818" s="16" t="s">
        <v>3407</v>
      </c>
      <c r="I1818" s="16" t="s">
        <v>31</v>
      </c>
      <c r="J1818" s="36">
        <v>80.72</v>
      </c>
      <c r="K1818" t="str">
        <f t="shared" si="57"/>
        <v>，1736889</v>
      </c>
      <c r="L1818" s="37" t="str">
        <f>VLOOKUP(E1818,[2]应付款管理!$A$1:$I$1146,9,0)</f>
        <v>80.72</v>
      </c>
      <c r="M1818">
        <f t="shared" si="58"/>
        <v>0</v>
      </c>
    </row>
    <row r="1819" spans="2:13">
      <c r="B1819" s="14" t="s">
        <v>3255</v>
      </c>
      <c r="C1819" s="15">
        <v>475483096</v>
      </c>
      <c r="E1819" t="s">
        <v>3408</v>
      </c>
      <c r="F1819" s="15" t="s">
        <v>3255</v>
      </c>
      <c r="G1819" s="15" t="s">
        <v>2958</v>
      </c>
      <c r="H1819" s="16" t="s">
        <v>3184</v>
      </c>
      <c r="I1819" s="16" t="s">
        <v>31</v>
      </c>
      <c r="J1819" s="36">
        <v>60.96</v>
      </c>
      <c r="K1819" t="str">
        <f t="shared" si="57"/>
        <v>，1736878</v>
      </c>
      <c r="L1819" s="37" t="str">
        <f>VLOOKUP(E1819,[2]应付款管理!$A$1:$I$1146,9,0)</f>
        <v>60.96</v>
      </c>
      <c r="M1819">
        <f t="shared" si="58"/>
        <v>0</v>
      </c>
    </row>
    <row r="1820" spans="2:13">
      <c r="B1820" s="14" t="s">
        <v>3255</v>
      </c>
      <c r="C1820" s="15">
        <v>475481864</v>
      </c>
      <c r="E1820" t="s">
        <v>3409</v>
      </c>
      <c r="F1820" s="15" t="s">
        <v>3255</v>
      </c>
      <c r="G1820" s="15" t="s">
        <v>2234</v>
      </c>
      <c r="H1820" s="16" t="s">
        <v>3410</v>
      </c>
      <c r="I1820" s="16" t="s">
        <v>31</v>
      </c>
      <c r="J1820" s="36">
        <v>446.76</v>
      </c>
      <c r="K1820" t="str">
        <f t="shared" si="57"/>
        <v>，1736874</v>
      </c>
      <c r="L1820" s="37" t="str">
        <f>VLOOKUP(E1820,[2]应付款管理!$A$1:$I$1146,9,0)</f>
        <v>446.76</v>
      </c>
      <c r="M1820">
        <f t="shared" si="58"/>
        <v>0</v>
      </c>
    </row>
    <row r="1821" spans="2:13">
      <c r="B1821" s="14" t="s">
        <v>3255</v>
      </c>
      <c r="C1821" s="15">
        <v>475464800</v>
      </c>
      <c r="E1821" t="s">
        <v>3411</v>
      </c>
      <c r="F1821" s="15" t="s">
        <v>3255</v>
      </c>
      <c r="G1821" s="15" t="s">
        <v>2958</v>
      </c>
      <c r="H1821" s="16" t="s">
        <v>3412</v>
      </c>
      <c r="I1821" s="16" t="s">
        <v>31</v>
      </c>
      <c r="J1821" s="36">
        <v>36.27</v>
      </c>
      <c r="K1821" t="str">
        <f t="shared" si="57"/>
        <v>，1736822</v>
      </c>
      <c r="L1821" s="37" t="str">
        <f>VLOOKUP(E1821,[2]应付款管理!$A$1:$I$1146,9,0)</f>
        <v>36.27</v>
      </c>
      <c r="M1821">
        <f t="shared" si="58"/>
        <v>0</v>
      </c>
    </row>
    <row r="1822" spans="2:13">
      <c r="B1822" s="14" t="s">
        <v>3255</v>
      </c>
      <c r="C1822" s="15">
        <v>475462976</v>
      </c>
      <c r="E1822" t="s">
        <v>3413</v>
      </c>
      <c r="F1822" s="15" t="s">
        <v>3255</v>
      </c>
      <c r="G1822" s="15" t="s">
        <v>2958</v>
      </c>
      <c r="H1822" s="16" t="s">
        <v>3053</v>
      </c>
      <c r="I1822" s="16" t="s">
        <v>31</v>
      </c>
      <c r="J1822" s="36">
        <v>57.31</v>
      </c>
      <c r="K1822" t="str">
        <f t="shared" si="57"/>
        <v>，1736813</v>
      </c>
      <c r="L1822" s="37" t="str">
        <f>VLOOKUP(E1822,[2]应付款管理!$A$1:$I$1146,9,0)</f>
        <v>57.31</v>
      </c>
      <c r="M1822">
        <f t="shared" si="58"/>
        <v>0</v>
      </c>
    </row>
    <row r="1823" spans="2:13">
      <c r="B1823" s="14" t="s">
        <v>3255</v>
      </c>
      <c r="C1823" s="15">
        <v>475461036</v>
      </c>
      <c r="E1823" t="s">
        <v>3414</v>
      </c>
      <c r="F1823" s="15" t="s">
        <v>3255</v>
      </c>
      <c r="G1823" s="15" t="s">
        <v>2958</v>
      </c>
      <c r="H1823" s="16" t="s">
        <v>3310</v>
      </c>
      <c r="I1823" s="16" t="s">
        <v>31</v>
      </c>
      <c r="J1823" s="36">
        <v>49.87</v>
      </c>
      <c r="K1823" t="str">
        <f t="shared" si="57"/>
        <v>，1736805</v>
      </c>
      <c r="L1823" s="37" t="str">
        <f>VLOOKUP(E1823,[2]应付款管理!$A$1:$I$1146,9,0)</f>
        <v>49.87</v>
      </c>
      <c r="M1823">
        <f t="shared" si="58"/>
        <v>0</v>
      </c>
    </row>
    <row r="1824" spans="2:13">
      <c r="B1824" s="14" t="s">
        <v>3255</v>
      </c>
      <c r="C1824" s="15">
        <v>475460204</v>
      </c>
      <c r="E1824" t="s">
        <v>3415</v>
      </c>
      <c r="F1824" s="15" t="s">
        <v>3255</v>
      </c>
      <c r="G1824" s="15" t="s">
        <v>2958</v>
      </c>
      <c r="H1824" s="16" t="s">
        <v>2712</v>
      </c>
      <c r="I1824" s="16" t="s">
        <v>31</v>
      </c>
      <c r="J1824" s="36">
        <v>134.59</v>
      </c>
      <c r="K1824" t="str">
        <f t="shared" si="57"/>
        <v>，1736799</v>
      </c>
      <c r="L1824" s="37" t="str">
        <f>VLOOKUP(E1824,[2]应付款管理!$A$1:$I$1146,9,0)</f>
        <v>134.59</v>
      </c>
      <c r="M1824">
        <f t="shared" si="58"/>
        <v>0</v>
      </c>
    </row>
    <row r="1825" spans="2:13">
      <c r="B1825" s="14" t="s">
        <v>3255</v>
      </c>
      <c r="C1825" s="15">
        <v>475458924</v>
      </c>
      <c r="E1825" t="s">
        <v>3416</v>
      </c>
      <c r="F1825" s="15" t="s">
        <v>3255</v>
      </c>
      <c r="G1825" s="15" t="s">
        <v>2958</v>
      </c>
      <c r="H1825" s="16" t="s">
        <v>3417</v>
      </c>
      <c r="I1825" s="16" t="s">
        <v>31</v>
      </c>
      <c r="J1825" s="36">
        <v>137.98</v>
      </c>
      <c r="K1825" t="str">
        <f t="shared" si="57"/>
        <v>，1736795</v>
      </c>
      <c r="L1825" s="37" t="str">
        <f>VLOOKUP(E1825,[2]应付款管理!$A$1:$I$1146,9,0)</f>
        <v>137.98</v>
      </c>
      <c r="M1825">
        <f t="shared" si="58"/>
        <v>0</v>
      </c>
    </row>
    <row r="1826" spans="2:13">
      <c r="B1826" s="14" t="s">
        <v>3255</v>
      </c>
      <c r="C1826" s="15">
        <v>475457836</v>
      </c>
      <c r="E1826" t="s">
        <v>3418</v>
      </c>
      <c r="F1826" s="15" t="s">
        <v>2958</v>
      </c>
      <c r="G1826" s="15" t="s">
        <v>2563</v>
      </c>
      <c r="H1826" s="16" t="s">
        <v>3419</v>
      </c>
      <c r="I1826" s="16" t="s">
        <v>31</v>
      </c>
      <c r="J1826" s="36">
        <v>58.6</v>
      </c>
      <c r="K1826" t="str">
        <f t="shared" si="57"/>
        <v>，1736787</v>
      </c>
      <c r="L1826" s="37" t="str">
        <f>VLOOKUP(E1826,[2]应付款管理!$A$1:$I$1146,9,0)</f>
        <v>58.6</v>
      </c>
      <c r="M1826">
        <f t="shared" si="58"/>
        <v>0</v>
      </c>
    </row>
    <row r="1827" spans="2:13">
      <c r="B1827" s="14" t="s">
        <v>3255</v>
      </c>
      <c r="C1827" s="15">
        <v>475456388</v>
      </c>
      <c r="E1827" t="s">
        <v>3420</v>
      </c>
      <c r="F1827" s="15" t="s">
        <v>2563</v>
      </c>
      <c r="G1827" s="15" t="s">
        <v>2234</v>
      </c>
      <c r="H1827" s="16" t="s">
        <v>3421</v>
      </c>
      <c r="I1827" s="16" t="s">
        <v>31</v>
      </c>
      <c r="J1827" s="36">
        <v>63.51</v>
      </c>
      <c r="K1827" t="str">
        <f t="shared" si="57"/>
        <v>，1736781</v>
      </c>
      <c r="L1827" s="37" t="str">
        <f>VLOOKUP(E1827,[2]应付款管理!$A$1:$I$1146,9,0)</f>
        <v>63.51</v>
      </c>
      <c r="M1827">
        <f t="shared" si="58"/>
        <v>0</v>
      </c>
    </row>
    <row r="1828" spans="2:13">
      <c r="B1828" s="14" t="s">
        <v>3255</v>
      </c>
      <c r="C1828" s="15">
        <v>475455444</v>
      </c>
      <c r="E1828" t="s">
        <v>3422</v>
      </c>
      <c r="F1828" s="15" t="s">
        <v>3255</v>
      </c>
      <c r="G1828" s="15" t="s">
        <v>2958</v>
      </c>
      <c r="H1828" s="16" t="s">
        <v>3423</v>
      </c>
      <c r="I1828" s="16" t="s">
        <v>31</v>
      </c>
      <c r="J1828" s="36">
        <v>63.09</v>
      </c>
      <c r="K1828" t="str">
        <f t="shared" si="57"/>
        <v>，1736774</v>
      </c>
      <c r="L1828" s="37" t="str">
        <f>VLOOKUP(E1828,[2]应付款管理!$A$1:$I$1146,9,0)</f>
        <v>63.09</v>
      </c>
      <c r="M1828">
        <f t="shared" si="58"/>
        <v>0</v>
      </c>
    </row>
    <row r="1829" spans="2:13">
      <c r="B1829" s="14" t="s">
        <v>3255</v>
      </c>
      <c r="C1829" s="15">
        <v>475453444</v>
      </c>
      <c r="E1829" t="s">
        <v>3424</v>
      </c>
      <c r="F1829" s="15" t="s">
        <v>3255</v>
      </c>
      <c r="G1829" s="15" t="s">
        <v>2958</v>
      </c>
      <c r="H1829" s="16" t="s">
        <v>3425</v>
      </c>
      <c r="I1829" s="16" t="s">
        <v>31</v>
      </c>
      <c r="J1829" s="36">
        <v>139.18</v>
      </c>
      <c r="K1829" t="str">
        <f t="shared" si="57"/>
        <v>，1736764</v>
      </c>
      <c r="L1829" s="37" t="str">
        <f>VLOOKUP(E1829,[2]应付款管理!$A$1:$I$1146,9,0)</f>
        <v>139.18</v>
      </c>
      <c r="M1829">
        <f t="shared" si="58"/>
        <v>0</v>
      </c>
    </row>
    <row r="1830" spans="2:13">
      <c r="B1830" s="14" t="s">
        <v>3255</v>
      </c>
      <c r="C1830" s="15">
        <v>475451624</v>
      </c>
      <c r="E1830" t="s">
        <v>3426</v>
      </c>
      <c r="F1830" s="15" t="s">
        <v>1941</v>
      </c>
      <c r="G1830" s="15" t="s">
        <v>1603</v>
      </c>
      <c r="H1830" s="16" t="s">
        <v>1868</v>
      </c>
      <c r="I1830" s="16" t="s">
        <v>31</v>
      </c>
      <c r="J1830" s="36">
        <v>70.97</v>
      </c>
      <c r="K1830" t="str">
        <f t="shared" si="57"/>
        <v>，1736754</v>
      </c>
      <c r="L1830" s="37" t="str">
        <f>VLOOKUP(E1830,[2]应付款管理!$A$1:$I$1146,9,0)</f>
        <v>70.97</v>
      </c>
      <c r="M1830">
        <f t="shared" si="58"/>
        <v>0</v>
      </c>
    </row>
    <row r="1831" spans="2:13">
      <c r="B1831" s="14" t="s">
        <v>3255</v>
      </c>
      <c r="C1831" s="15">
        <v>475448052</v>
      </c>
      <c r="E1831" t="s">
        <v>3427</v>
      </c>
      <c r="F1831" s="15" t="s">
        <v>3255</v>
      </c>
      <c r="G1831" s="15" t="s">
        <v>2234</v>
      </c>
      <c r="H1831" s="16" t="s">
        <v>3428</v>
      </c>
      <c r="I1831" s="16" t="s">
        <v>31</v>
      </c>
      <c r="J1831" s="36">
        <v>131.43</v>
      </c>
      <c r="K1831" t="str">
        <f t="shared" si="57"/>
        <v>，1736742</v>
      </c>
      <c r="L1831" s="37" t="str">
        <f>VLOOKUP(E1831,[2]应付款管理!$A$1:$I$1146,9,0)</f>
        <v>131.43</v>
      </c>
      <c r="M1831">
        <f t="shared" si="58"/>
        <v>0</v>
      </c>
    </row>
    <row r="1832" spans="2:13">
      <c r="B1832" s="14" t="s">
        <v>3255</v>
      </c>
      <c r="C1832" s="15">
        <v>475441440</v>
      </c>
      <c r="E1832" t="s">
        <v>3429</v>
      </c>
      <c r="F1832" s="15" t="s">
        <v>3255</v>
      </c>
      <c r="G1832" s="15" t="s">
        <v>2958</v>
      </c>
      <c r="H1832" s="16" t="s">
        <v>3430</v>
      </c>
      <c r="I1832" s="16" t="s">
        <v>31</v>
      </c>
      <c r="J1832" s="36">
        <v>19.61</v>
      </c>
      <c r="K1832" t="str">
        <f t="shared" si="57"/>
        <v>，1736730</v>
      </c>
      <c r="L1832" s="37" t="str">
        <f>VLOOKUP(E1832,[2]应付款管理!$A$1:$I$1146,9,0)</f>
        <v>19.61</v>
      </c>
      <c r="M1832">
        <f t="shared" si="58"/>
        <v>0</v>
      </c>
    </row>
    <row r="1833" spans="2:13">
      <c r="B1833" s="14" t="s">
        <v>3255</v>
      </c>
      <c r="C1833" s="15">
        <v>475438668</v>
      </c>
      <c r="E1833" t="s">
        <v>3431</v>
      </c>
      <c r="F1833" s="15" t="s">
        <v>3255</v>
      </c>
      <c r="G1833" s="15" t="s">
        <v>2958</v>
      </c>
      <c r="H1833" s="16" t="s">
        <v>3432</v>
      </c>
      <c r="I1833" s="16" t="s">
        <v>31</v>
      </c>
      <c r="J1833" s="36">
        <v>55.57</v>
      </c>
      <c r="K1833" t="str">
        <f t="shared" si="57"/>
        <v>，1736725</v>
      </c>
      <c r="L1833" s="37" t="str">
        <f>VLOOKUP(E1833,[2]应付款管理!$A$1:$I$1146,9,0)</f>
        <v>55.57</v>
      </c>
      <c r="M1833">
        <f t="shared" si="58"/>
        <v>0</v>
      </c>
    </row>
    <row r="1834" spans="2:13">
      <c r="B1834" s="14" t="s">
        <v>3255</v>
      </c>
      <c r="C1834" s="15">
        <v>475438188</v>
      </c>
      <c r="E1834" t="s">
        <v>3433</v>
      </c>
      <c r="F1834" s="15" t="s">
        <v>2958</v>
      </c>
      <c r="G1834" s="15" t="s">
        <v>2563</v>
      </c>
      <c r="H1834" s="16" t="s">
        <v>3434</v>
      </c>
      <c r="I1834" s="16" t="s">
        <v>31</v>
      </c>
      <c r="J1834" s="36">
        <v>68.09</v>
      </c>
      <c r="K1834" t="str">
        <f t="shared" si="57"/>
        <v>，1736722</v>
      </c>
      <c r="L1834" s="37" t="str">
        <f>VLOOKUP(E1834,[2]应付款管理!$A$1:$I$1146,9,0)</f>
        <v>68.09</v>
      </c>
      <c r="M1834">
        <f t="shared" si="58"/>
        <v>0</v>
      </c>
    </row>
    <row r="1835" spans="2:13">
      <c r="B1835" s="14" t="s">
        <v>3255</v>
      </c>
      <c r="C1835" s="15">
        <v>475437692</v>
      </c>
      <c r="E1835" t="s">
        <v>3435</v>
      </c>
      <c r="F1835" s="15" t="s">
        <v>2958</v>
      </c>
      <c r="G1835" s="15" t="s">
        <v>2563</v>
      </c>
      <c r="H1835" s="16" t="s">
        <v>2542</v>
      </c>
      <c r="I1835" s="16" t="s">
        <v>31</v>
      </c>
      <c r="J1835" s="36">
        <v>60.88</v>
      </c>
      <c r="K1835" t="str">
        <f t="shared" si="57"/>
        <v>，1736717</v>
      </c>
      <c r="L1835" s="37" t="str">
        <f>VLOOKUP(E1835,[2]应付款管理!$A$1:$I$1146,9,0)</f>
        <v>60.88</v>
      </c>
      <c r="M1835">
        <f t="shared" si="58"/>
        <v>0</v>
      </c>
    </row>
    <row r="1836" spans="2:13">
      <c r="B1836" s="14" t="s">
        <v>3255</v>
      </c>
      <c r="C1836" s="15">
        <v>475433532</v>
      </c>
      <c r="E1836" t="s">
        <v>3436</v>
      </c>
      <c r="F1836" s="15" t="s">
        <v>264</v>
      </c>
      <c r="G1836" s="15" t="s">
        <v>43</v>
      </c>
      <c r="H1836" s="16" t="s">
        <v>3437</v>
      </c>
      <c r="I1836" s="16" t="s">
        <v>31</v>
      </c>
      <c r="J1836" s="36">
        <v>826.27</v>
      </c>
      <c r="K1836" t="str">
        <f t="shared" si="57"/>
        <v>，1736706</v>
      </c>
      <c r="L1836" s="37" t="str">
        <f>VLOOKUP(E1836,[2]应付款管理!$A$1:$I$1146,9,0)</f>
        <v>826.26</v>
      </c>
      <c r="M1836">
        <f t="shared" si="58"/>
        <v>-0.00999999999999091</v>
      </c>
    </row>
    <row r="1837" spans="2:13">
      <c r="B1837" s="14" t="s">
        <v>3438</v>
      </c>
      <c r="C1837" s="15">
        <v>475431700</v>
      </c>
      <c r="E1837" t="s">
        <v>3439</v>
      </c>
      <c r="F1837" s="15" t="s">
        <v>2958</v>
      </c>
      <c r="G1837" s="15" t="s">
        <v>2563</v>
      </c>
      <c r="H1837" s="16" t="s">
        <v>3440</v>
      </c>
      <c r="I1837" s="16" t="s">
        <v>31</v>
      </c>
      <c r="J1837" s="36">
        <v>83.98</v>
      </c>
      <c r="K1837" t="str">
        <f t="shared" si="57"/>
        <v>，1736700</v>
      </c>
      <c r="L1837" s="37" t="str">
        <f>VLOOKUP(E1837,[2]应付款管理!$A$1:$I$1146,9,0)</f>
        <v>83.98</v>
      </c>
      <c r="M1837">
        <f t="shared" si="58"/>
        <v>0</v>
      </c>
    </row>
    <row r="1838" spans="2:13">
      <c r="B1838" s="14" t="s">
        <v>3438</v>
      </c>
      <c r="C1838" s="15">
        <v>475430864</v>
      </c>
      <c r="E1838" t="s">
        <v>3441</v>
      </c>
      <c r="F1838" s="15" t="s">
        <v>2958</v>
      </c>
      <c r="G1838" s="15" t="s">
        <v>2234</v>
      </c>
      <c r="H1838" s="16" t="s">
        <v>3442</v>
      </c>
      <c r="I1838" s="16" t="s">
        <v>31</v>
      </c>
      <c r="J1838" s="36">
        <v>339.6</v>
      </c>
      <c r="K1838" t="str">
        <f t="shared" si="57"/>
        <v>，1736693</v>
      </c>
      <c r="L1838" s="37" t="str">
        <f>VLOOKUP(E1838,[2]应付款管理!$A$1:$I$1146,9,0)</f>
        <v>339.6</v>
      </c>
      <c r="M1838">
        <f t="shared" si="58"/>
        <v>0</v>
      </c>
    </row>
    <row r="1839" spans="2:13">
      <c r="B1839" s="14" t="s">
        <v>3438</v>
      </c>
      <c r="C1839" s="15">
        <v>475429664</v>
      </c>
      <c r="E1839" t="s">
        <v>3443</v>
      </c>
      <c r="F1839" s="15" t="s">
        <v>264</v>
      </c>
      <c r="G1839" s="15" t="s">
        <v>85</v>
      </c>
      <c r="H1839" s="16" t="s">
        <v>2348</v>
      </c>
      <c r="I1839" s="16" t="s">
        <v>31</v>
      </c>
      <c r="J1839" s="36">
        <v>82.12</v>
      </c>
      <c r="K1839" t="str">
        <f t="shared" si="57"/>
        <v>，1736689</v>
      </c>
      <c r="L1839" s="37" t="str">
        <f>VLOOKUP(E1839,[2]应付款管理!$A$1:$I$1146,9,0)</f>
        <v>82.12</v>
      </c>
      <c r="M1839">
        <f t="shared" si="58"/>
        <v>0</v>
      </c>
    </row>
    <row r="1840" spans="2:13">
      <c r="B1840" s="14" t="s">
        <v>3438</v>
      </c>
      <c r="C1840" s="15">
        <v>475429540</v>
      </c>
      <c r="E1840" t="s">
        <v>3444</v>
      </c>
      <c r="F1840" s="15" t="s">
        <v>2563</v>
      </c>
      <c r="G1840" s="15" t="s">
        <v>1314</v>
      </c>
      <c r="H1840" s="16" t="s">
        <v>3445</v>
      </c>
      <c r="I1840" s="16" t="s">
        <v>31</v>
      </c>
      <c r="J1840" s="36">
        <v>187.7</v>
      </c>
      <c r="K1840" t="str">
        <f t="shared" si="57"/>
        <v>，1736688</v>
      </c>
      <c r="L1840" s="37" t="str">
        <f>VLOOKUP(E1840,[2]应付款管理!$A$1:$I$1146,9,0)</f>
        <v>187.72</v>
      </c>
      <c r="M1840">
        <f t="shared" si="58"/>
        <v>0.0200000000000102</v>
      </c>
    </row>
    <row r="1841" spans="2:13">
      <c r="B1841" s="14" t="s">
        <v>3438</v>
      </c>
      <c r="C1841" s="15">
        <v>475426668</v>
      </c>
      <c r="E1841" t="s">
        <v>3446</v>
      </c>
      <c r="F1841" s="15" t="s">
        <v>1941</v>
      </c>
      <c r="G1841" s="15" t="s">
        <v>1603</v>
      </c>
      <c r="H1841" s="16" t="s">
        <v>3447</v>
      </c>
      <c r="I1841" s="16" t="s">
        <v>31</v>
      </c>
      <c r="J1841" s="36">
        <v>109.86</v>
      </c>
      <c r="K1841" t="str">
        <f t="shared" si="57"/>
        <v>，1736677</v>
      </c>
      <c r="L1841" s="37" t="str">
        <f>VLOOKUP(E1841,[2]应付款管理!$A$1:$I$1146,9,0)</f>
        <v>109.86</v>
      </c>
      <c r="M1841">
        <f t="shared" si="58"/>
        <v>0</v>
      </c>
    </row>
    <row r="1842" spans="2:13">
      <c r="B1842" s="14" t="s">
        <v>3438</v>
      </c>
      <c r="C1842" s="15">
        <v>475422656</v>
      </c>
      <c r="E1842" t="s">
        <v>3448</v>
      </c>
      <c r="F1842" s="15" t="s">
        <v>3255</v>
      </c>
      <c r="G1842" s="15" t="s">
        <v>2958</v>
      </c>
      <c r="H1842" s="16" t="s">
        <v>3449</v>
      </c>
      <c r="I1842" s="16" t="s">
        <v>31</v>
      </c>
      <c r="J1842" s="36">
        <v>136.84</v>
      </c>
      <c r="K1842" t="str">
        <f t="shared" si="57"/>
        <v>，1736662</v>
      </c>
      <c r="L1842" s="37" t="str">
        <f>VLOOKUP(E1842,[2]应付款管理!$A$1:$I$1146,9,0)</f>
        <v>136.84</v>
      </c>
      <c r="M1842">
        <f t="shared" si="58"/>
        <v>0</v>
      </c>
    </row>
    <row r="1843" spans="2:13">
      <c r="B1843" s="14" t="s">
        <v>3438</v>
      </c>
      <c r="C1843" s="15">
        <v>475405304</v>
      </c>
      <c r="E1843" t="s">
        <v>3450</v>
      </c>
      <c r="F1843" s="15" t="s">
        <v>2234</v>
      </c>
      <c r="G1843" s="15" t="s">
        <v>958</v>
      </c>
      <c r="H1843" s="16" t="s">
        <v>3451</v>
      </c>
      <c r="I1843" s="16" t="s">
        <v>31</v>
      </c>
      <c r="J1843" s="36">
        <v>236.38</v>
      </c>
      <c r="K1843" t="str">
        <f t="shared" si="57"/>
        <v>，1736613</v>
      </c>
      <c r="L1843" s="37" t="str">
        <f>VLOOKUP(E1843,[2]应付款管理!$A$1:$I$1146,9,0)</f>
        <v>236.4</v>
      </c>
      <c r="M1843">
        <f t="shared" si="58"/>
        <v>0.0200000000000102</v>
      </c>
    </row>
    <row r="1844" spans="2:13">
      <c r="B1844" s="14" t="s">
        <v>3438</v>
      </c>
      <c r="C1844" s="15">
        <v>475396968</v>
      </c>
      <c r="E1844" t="s">
        <v>3452</v>
      </c>
      <c r="F1844" s="15" t="s">
        <v>1941</v>
      </c>
      <c r="G1844" s="15" t="s">
        <v>1603</v>
      </c>
      <c r="H1844" s="16" t="s">
        <v>3453</v>
      </c>
      <c r="I1844" s="16" t="s">
        <v>31</v>
      </c>
      <c r="J1844" s="36">
        <v>52.01</v>
      </c>
      <c r="K1844" t="str">
        <f t="shared" si="57"/>
        <v>，1736594</v>
      </c>
      <c r="L1844" s="37" t="str">
        <f>VLOOKUP(E1844,[2]应付款管理!$A$1:$I$1146,9,0)</f>
        <v>52.01</v>
      </c>
      <c r="M1844">
        <f t="shared" si="58"/>
        <v>0</v>
      </c>
    </row>
    <row r="1845" spans="2:13">
      <c r="B1845" s="14" t="s">
        <v>3438</v>
      </c>
      <c r="C1845" s="15">
        <v>475395748</v>
      </c>
      <c r="E1845" t="s">
        <v>3454</v>
      </c>
      <c r="F1845" s="15" t="s">
        <v>2563</v>
      </c>
      <c r="G1845" s="15" t="s">
        <v>1314</v>
      </c>
      <c r="H1845" s="16" t="s">
        <v>3455</v>
      </c>
      <c r="I1845" s="16" t="s">
        <v>31</v>
      </c>
      <c r="J1845" s="36">
        <v>303.62</v>
      </c>
      <c r="K1845" t="str">
        <f t="shared" si="57"/>
        <v>，1736589</v>
      </c>
      <c r="L1845" s="37" t="str">
        <f>VLOOKUP(E1845,[2]应付款管理!$A$1:$I$1146,9,0)</f>
        <v>303.64</v>
      </c>
      <c r="M1845">
        <f t="shared" si="58"/>
        <v>0.0199999999999818</v>
      </c>
    </row>
    <row r="1846" spans="2:13">
      <c r="B1846" s="14" t="s">
        <v>3438</v>
      </c>
      <c r="C1846" s="15">
        <v>475392984</v>
      </c>
      <c r="E1846" t="s">
        <v>3456</v>
      </c>
      <c r="F1846" s="15" t="s">
        <v>2958</v>
      </c>
      <c r="G1846" s="15" t="s">
        <v>2563</v>
      </c>
      <c r="H1846" s="16" t="s">
        <v>3457</v>
      </c>
      <c r="I1846" s="16" t="s">
        <v>31</v>
      </c>
      <c r="J1846" s="36">
        <v>31.24</v>
      </c>
      <c r="K1846" t="str">
        <f t="shared" si="57"/>
        <v>，1736584</v>
      </c>
      <c r="L1846" s="37" t="str">
        <f>VLOOKUP(E1846,[2]应付款管理!$A$1:$I$1146,9,0)</f>
        <v>31.24</v>
      </c>
      <c r="M1846">
        <f t="shared" si="58"/>
        <v>0</v>
      </c>
    </row>
    <row r="1847" spans="2:13">
      <c r="B1847" s="14" t="s">
        <v>3438</v>
      </c>
      <c r="C1847" s="15">
        <v>475385020</v>
      </c>
      <c r="E1847" t="s">
        <v>3458</v>
      </c>
      <c r="F1847" s="15" t="s">
        <v>264</v>
      </c>
      <c r="G1847" s="15" t="s">
        <v>161</v>
      </c>
      <c r="H1847" s="16" t="s">
        <v>3459</v>
      </c>
      <c r="I1847" s="16" t="s">
        <v>31</v>
      </c>
      <c r="J1847" s="36">
        <v>56.08</v>
      </c>
      <c r="K1847" t="str">
        <f t="shared" si="57"/>
        <v>，1736570</v>
      </c>
      <c r="L1847" s="37" t="str">
        <f>VLOOKUP(E1847,[2]应付款管理!$A$1:$I$1146,9,0)</f>
        <v>56.08</v>
      </c>
      <c r="M1847">
        <f t="shared" si="58"/>
        <v>0</v>
      </c>
    </row>
    <row r="1848" spans="2:13">
      <c r="B1848" s="14" t="s">
        <v>3438</v>
      </c>
      <c r="C1848" s="15">
        <v>475382876</v>
      </c>
      <c r="E1848" t="s">
        <v>3460</v>
      </c>
      <c r="F1848" s="15" t="s">
        <v>3255</v>
      </c>
      <c r="G1848" s="15" t="s">
        <v>2958</v>
      </c>
      <c r="H1848" s="16" t="s">
        <v>3461</v>
      </c>
      <c r="I1848" s="16" t="s">
        <v>31</v>
      </c>
      <c r="J1848" s="36">
        <v>34.5</v>
      </c>
      <c r="K1848" t="str">
        <f t="shared" si="57"/>
        <v>，1736566</v>
      </c>
      <c r="L1848" s="37" t="str">
        <f>VLOOKUP(E1848,[2]应付款管理!$A$1:$I$1146,9,0)</f>
        <v>34.5</v>
      </c>
      <c r="M1848">
        <f t="shared" si="58"/>
        <v>0</v>
      </c>
    </row>
    <row r="1849" spans="2:13">
      <c r="B1849" s="14" t="s">
        <v>3438</v>
      </c>
      <c r="C1849" s="15">
        <v>475380552</v>
      </c>
      <c r="E1849" t="s">
        <v>3462</v>
      </c>
      <c r="F1849" s="15" t="s">
        <v>2958</v>
      </c>
      <c r="G1849" s="15" t="s">
        <v>2563</v>
      </c>
      <c r="H1849" s="16" t="s">
        <v>1216</v>
      </c>
      <c r="I1849" s="16" t="s">
        <v>31</v>
      </c>
      <c r="J1849" s="36">
        <v>17.41</v>
      </c>
      <c r="K1849" t="str">
        <f t="shared" si="57"/>
        <v>，1736559</v>
      </c>
      <c r="L1849" s="37" t="str">
        <f>VLOOKUP(E1849,[2]应付款管理!$A$1:$I$1146,9,0)</f>
        <v>17.41</v>
      </c>
      <c r="M1849">
        <f t="shared" si="58"/>
        <v>0</v>
      </c>
    </row>
    <row r="1850" spans="2:13">
      <c r="B1850" s="14" t="s">
        <v>3438</v>
      </c>
      <c r="C1850" s="15">
        <v>475378488</v>
      </c>
      <c r="E1850" t="s">
        <v>3463</v>
      </c>
      <c r="F1850" s="15" t="s">
        <v>3255</v>
      </c>
      <c r="G1850" s="15" t="s">
        <v>2958</v>
      </c>
      <c r="H1850" s="16" t="s">
        <v>3464</v>
      </c>
      <c r="I1850" s="16" t="s">
        <v>31</v>
      </c>
      <c r="J1850" s="36">
        <v>64.62</v>
      </c>
      <c r="K1850" t="str">
        <f t="shared" si="57"/>
        <v>，1736553</v>
      </c>
      <c r="L1850" s="37" t="str">
        <f>VLOOKUP(E1850,[2]应付款管理!$A$1:$I$1146,9,0)</f>
        <v>64.62</v>
      </c>
      <c r="M1850">
        <f t="shared" si="58"/>
        <v>0</v>
      </c>
    </row>
    <row r="1851" spans="2:13">
      <c r="B1851" s="14" t="s">
        <v>3438</v>
      </c>
      <c r="C1851" s="15">
        <v>475370768</v>
      </c>
      <c r="E1851" t="s">
        <v>3465</v>
      </c>
      <c r="F1851" s="15" t="s">
        <v>508</v>
      </c>
      <c r="G1851" s="15" t="s">
        <v>161</v>
      </c>
      <c r="H1851" s="16" t="s">
        <v>3466</v>
      </c>
      <c r="I1851" s="16" t="s">
        <v>31</v>
      </c>
      <c r="J1851" s="36">
        <v>219.54</v>
      </c>
      <c r="K1851" t="str">
        <f t="shared" si="57"/>
        <v>，1736526</v>
      </c>
      <c r="L1851" s="37" t="str">
        <f>VLOOKUP(E1851,[2]应付款管理!$A$1:$I$1146,9,0)</f>
        <v>219.54</v>
      </c>
      <c r="M1851">
        <f t="shared" si="58"/>
        <v>0</v>
      </c>
    </row>
    <row r="1852" spans="2:13">
      <c r="B1852" s="14" t="s">
        <v>3438</v>
      </c>
      <c r="C1852" s="15">
        <v>475367972</v>
      </c>
      <c r="E1852" t="s">
        <v>3467</v>
      </c>
      <c r="F1852" s="15" t="s">
        <v>3438</v>
      </c>
      <c r="G1852" s="15" t="s">
        <v>3255</v>
      </c>
      <c r="H1852" s="16" t="s">
        <v>3468</v>
      </c>
      <c r="I1852" s="16" t="s">
        <v>31</v>
      </c>
      <c r="J1852" s="36">
        <v>571.12</v>
      </c>
      <c r="K1852" t="str">
        <f t="shared" si="57"/>
        <v>，1736520</v>
      </c>
      <c r="L1852" s="37" t="str">
        <f>VLOOKUP(E1852,[2]应付款管理!$A$1:$I$1146,9,0)</f>
        <v>571.12</v>
      </c>
      <c r="M1852">
        <f t="shared" si="58"/>
        <v>0</v>
      </c>
    </row>
    <row r="1853" spans="2:13">
      <c r="B1853" s="14" t="s">
        <v>3438</v>
      </c>
      <c r="C1853" s="15">
        <v>475365972</v>
      </c>
      <c r="E1853" t="s">
        <v>3469</v>
      </c>
      <c r="F1853" s="15" t="s">
        <v>3255</v>
      </c>
      <c r="G1853" s="15" t="s">
        <v>2563</v>
      </c>
      <c r="H1853" s="16" t="s">
        <v>3470</v>
      </c>
      <c r="I1853" s="16" t="s">
        <v>31</v>
      </c>
      <c r="J1853" s="36">
        <v>87.44</v>
      </c>
      <c r="K1853" t="str">
        <f t="shared" si="57"/>
        <v>，1736517</v>
      </c>
      <c r="L1853" s="37" t="str">
        <f>VLOOKUP(E1853,[2]应付款管理!$A$1:$I$1146,9,0)</f>
        <v>87.44</v>
      </c>
      <c r="M1853">
        <f t="shared" si="58"/>
        <v>0</v>
      </c>
    </row>
    <row r="1854" spans="2:13">
      <c r="B1854" s="14" t="s">
        <v>3438</v>
      </c>
      <c r="C1854" s="15">
        <v>475363564</v>
      </c>
      <c r="E1854" t="s">
        <v>3471</v>
      </c>
      <c r="F1854" s="15" t="s">
        <v>508</v>
      </c>
      <c r="G1854" s="15" t="s">
        <v>264</v>
      </c>
      <c r="H1854" s="16" t="s">
        <v>3472</v>
      </c>
      <c r="I1854" s="16" t="s">
        <v>31</v>
      </c>
      <c r="J1854" s="36">
        <v>115.21</v>
      </c>
      <c r="K1854" t="str">
        <f t="shared" si="57"/>
        <v>，1736511</v>
      </c>
      <c r="L1854" s="37" t="str">
        <f>VLOOKUP(E1854,[2]应付款管理!$A$1:$I$1146,9,0)</f>
        <v>115.21</v>
      </c>
      <c r="M1854">
        <f t="shared" si="58"/>
        <v>0</v>
      </c>
    </row>
    <row r="1855" spans="2:13">
      <c r="B1855" s="14" t="s">
        <v>3438</v>
      </c>
      <c r="C1855" s="15">
        <v>475358764</v>
      </c>
      <c r="E1855" t="s">
        <v>3473</v>
      </c>
      <c r="F1855" s="15" t="s">
        <v>958</v>
      </c>
      <c r="G1855" s="15" t="s">
        <v>85</v>
      </c>
      <c r="H1855" s="16" t="s">
        <v>3474</v>
      </c>
      <c r="I1855" s="16" t="s">
        <v>31</v>
      </c>
      <c r="J1855" s="38">
        <v>1272.24</v>
      </c>
      <c r="K1855" t="str">
        <f t="shared" si="57"/>
        <v>，1736493</v>
      </c>
      <c r="L1855" s="37" t="str">
        <f>VLOOKUP(E1855,[2]应付款管理!$A$1:$I$1146,9,0)</f>
        <v>1272.24</v>
      </c>
      <c r="M1855">
        <f t="shared" si="58"/>
        <v>0</v>
      </c>
    </row>
    <row r="1856" spans="2:13">
      <c r="B1856" s="14" t="s">
        <v>3438</v>
      </c>
      <c r="C1856" s="15">
        <v>475356580</v>
      </c>
      <c r="E1856" t="s">
        <v>3475</v>
      </c>
      <c r="F1856" s="15" t="s">
        <v>3255</v>
      </c>
      <c r="G1856" s="15" t="s">
        <v>2958</v>
      </c>
      <c r="H1856" s="16" t="s">
        <v>3476</v>
      </c>
      <c r="I1856" s="16" t="s">
        <v>31</v>
      </c>
      <c r="J1856" s="36">
        <v>34.3</v>
      </c>
      <c r="K1856" t="str">
        <f t="shared" si="57"/>
        <v>，1736488</v>
      </c>
      <c r="L1856" s="37" t="str">
        <f>VLOOKUP(E1856,[2]应付款管理!$A$1:$I$1146,9,0)</f>
        <v>34.3</v>
      </c>
      <c r="M1856">
        <f t="shared" si="58"/>
        <v>0</v>
      </c>
    </row>
    <row r="1857" spans="2:13">
      <c r="B1857" s="14" t="s">
        <v>3438</v>
      </c>
      <c r="C1857" s="15">
        <v>475344724</v>
      </c>
      <c r="E1857" t="s">
        <v>3477</v>
      </c>
      <c r="F1857" s="15" t="s">
        <v>3255</v>
      </c>
      <c r="G1857" s="15" t="s">
        <v>2563</v>
      </c>
      <c r="H1857" s="16" t="s">
        <v>3478</v>
      </c>
      <c r="I1857" s="16" t="s">
        <v>31</v>
      </c>
      <c r="J1857" s="36">
        <v>50.08</v>
      </c>
      <c r="K1857" t="str">
        <f t="shared" si="57"/>
        <v>，1736452</v>
      </c>
      <c r="L1857" s="37" t="str">
        <f>VLOOKUP(E1857,[2]应付款管理!$A$1:$I$1146,9,0)</f>
        <v>50.08</v>
      </c>
      <c r="M1857">
        <f t="shared" si="58"/>
        <v>0</v>
      </c>
    </row>
    <row r="1858" spans="2:13">
      <c r="B1858" s="14" t="s">
        <v>3438</v>
      </c>
      <c r="C1858" s="15">
        <v>475344320</v>
      </c>
      <c r="E1858" t="s">
        <v>3479</v>
      </c>
      <c r="F1858" s="15" t="s">
        <v>2958</v>
      </c>
      <c r="G1858" s="15" t="s">
        <v>2563</v>
      </c>
      <c r="H1858" s="16" t="s">
        <v>3480</v>
      </c>
      <c r="I1858" s="16" t="s">
        <v>31</v>
      </c>
      <c r="J1858" s="36">
        <v>66.27</v>
      </c>
      <c r="K1858" t="str">
        <f t="shared" si="57"/>
        <v>，1736451</v>
      </c>
      <c r="L1858" s="37" t="str">
        <f>VLOOKUP(E1858,[2]应付款管理!$A$1:$I$1146,9,0)</f>
        <v>66.27</v>
      </c>
      <c r="M1858">
        <f t="shared" si="58"/>
        <v>0</v>
      </c>
    </row>
    <row r="1859" spans="2:13">
      <c r="B1859" s="14" t="s">
        <v>3438</v>
      </c>
      <c r="C1859" s="15">
        <v>475342684</v>
      </c>
      <c r="E1859" t="s">
        <v>3481</v>
      </c>
      <c r="F1859" s="15" t="s">
        <v>3255</v>
      </c>
      <c r="G1859" s="15" t="s">
        <v>2958</v>
      </c>
      <c r="H1859" s="16" t="s">
        <v>3482</v>
      </c>
      <c r="I1859" s="16" t="s">
        <v>31</v>
      </c>
      <c r="J1859" s="36">
        <v>103.5</v>
      </c>
      <c r="K1859" t="str">
        <f t="shared" si="57"/>
        <v>，1736445</v>
      </c>
      <c r="L1859" s="37" t="str">
        <f>VLOOKUP(E1859,[2]应付款管理!$A$1:$I$1146,9,0)</f>
        <v>103.5</v>
      </c>
      <c r="M1859">
        <f t="shared" si="58"/>
        <v>0</v>
      </c>
    </row>
    <row r="1860" spans="2:13">
      <c r="B1860" s="14" t="s">
        <v>3438</v>
      </c>
      <c r="C1860" s="15">
        <v>475339552</v>
      </c>
      <c r="E1860" t="s">
        <v>3483</v>
      </c>
      <c r="F1860" s="15" t="s">
        <v>3438</v>
      </c>
      <c r="G1860" s="15" t="s">
        <v>3255</v>
      </c>
      <c r="H1860" s="16" t="s">
        <v>3484</v>
      </c>
      <c r="I1860" s="16" t="s">
        <v>31</v>
      </c>
      <c r="J1860" s="36">
        <v>45.65</v>
      </c>
      <c r="K1860" t="str">
        <f t="shared" si="57"/>
        <v>，1736439</v>
      </c>
      <c r="L1860" s="37" t="str">
        <f>VLOOKUP(E1860,[2]应付款管理!$A$1:$I$1146,9,0)</f>
        <v>45.65</v>
      </c>
      <c r="M1860">
        <f t="shared" si="58"/>
        <v>0</v>
      </c>
    </row>
    <row r="1861" spans="2:13">
      <c r="B1861" s="14" t="s">
        <v>3438</v>
      </c>
      <c r="C1861" s="15">
        <v>475338884</v>
      </c>
      <c r="E1861" t="s">
        <v>3485</v>
      </c>
      <c r="F1861" s="15" t="s">
        <v>2958</v>
      </c>
      <c r="G1861" s="15" t="s">
        <v>2563</v>
      </c>
      <c r="H1861" s="16" t="s">
        <v>3486</v>
      </c>
      <c r="I1861" s="16" t="s">
        <v>31</v>
      </c>
      <c r="J1861" s="36">
        <v>16.06</v>
      </c>
      <c r="K1861" t="str">
        <f t="shared" si="57"/>
        <v>，1736438</v>
      </c>
      <c r="L1861" s="37" t="str">
        <f>VLOOKUP(E1861,[2]应付款管理!$A$1:$I$1146,9,0)</f>
        <v>16.06</v>
      </c>
      <c r="M1861">
        <f t="shared" si="58"/>
        <v>0</v>
      </c>
    </row>
    <row r="1862" spans="2:13">
      <c r="B1862" s="14" t="s">
        <v>3438</v>
      </c>
      <c r="C1862" s="15">
        <v>475335932</v>
      </c>
      <c r="E1862" t="s">
        <v>3487</v>
      </c>
      <c r="F1862" s="15" t="s">
        <v>958</v>
      </c>
      <c r="G1862" s="15" t="s">
        <v>161</v>
      </c>
      <c r="H1862" s="16" t="s">
        <v>3488</v>
      </c>
      <c r="I1862" s="16" t="s">
        <v>31</v>
      </c>
      <c r="J1862" s="36">
        <v>190.59</v>
      </c>
      <c r="K1862" t="str">
        <f t="shared" si="57"/>
        <v>，1736432</v>
      </c>
      <c r="L1862" s="37" t="str">
        <f>VLOOKUP(E1862,[2]应付款管理!$A$1:$I$1146,9,0)</f>
        <v>190.59</v>
      </c>
      <c r="M1862">
        <f t="shared" si="58"/>
        <v>0</v>
      </c>
    </row>
    <row r="1863" spans="2:13">
      <c r="B1863" s="14" t="s">
        <v>3438</v>
      </c>
      <c r="C1863" s="15">
        <v>475331420</v>
      </c>
      <c r="E1863" t="s">
        <v>3489</v>
      </c>
      <c r="F1863" s="15" t="s">
        <v>2958</v>
      </c>
      <c r="G1863" s="15" t="s">
        <v>2234</v>
      </c>
      <c r="H1863" s="16" t="s">
        <v>3490</v>
      </c>
      <c r="I1863" s="16" t="s">
        <v>31</v>
      </c>
      <c r="J1863" s="36">
        <v>134.8</v>
      </c>
      <c r="K1863" t="str">
        <f t="shared" si="57"/>
        <v>，1736417</v>
      </c>
      <c r="L1863" s="37" t="str">
        <f>VLOOKUP(E1863,[2]应付款管理!$A$1:$I$1146,9,0)</f>
        <v>134.8</v>
      </c>
      <c r="M1863">
        <f t="shared" si="58"/>
        <v>0</v>
      </c>
    </row>
    <row r="1864" spans="2:13">
      <c r="B1864" s="14" t="s">
        <v>3438</v>
      </c>
      <c r="C1864" s="15">
        <v>475330832</v>
      </c>
      <c r="E1864" t="s">
        <v>3491</v>
      </c>
      <c r="F1864" s="15" t="s">
        <v>3438</v>
      </c>
      <c r="G1864" s="15" t="s">
        <v>2958</v>
      </c>
      <c r="H1864" s="16" t="s">
        <v>3492</v>
      </c>
      <c r="I1864" s="16" t="s">
        <v>31</v>
      </c>
      <c r="J1864" s="36">
        <v>119.59</v>
      </c>
      <c r="K1864" t="str">
        <f t="shared" si="57"/>
        <v>，1736414</v>
      </c>
      <c r="L1864" s="37" t="str">
        <f>VLOOKUP(E1864,[2]应付款管理!$A$1:$I$1146,9,0)</f>
        <v>119.6</v>
      </c>
      <c r="M1864">
        <f t="shared" si="58"/>
        <v>0.00999999999999091</v>
      </c>
    </row>
    <row r="1865" spans="2:13">
      <c r="B1865" s="14" t="s">
        <v>3438</v>
      </c>
      <c r="C1865" s="15">
        <v>475327696</v>
      </c>
      <c r="E1865" t="s">
        <v>3493</v>
      </c>
      <c r="F1865" s="15" t="s">
        <v>2958</v>
      </c>
      <c r="G1865" s="15" t="s">
        <v>2234</v>
      </c>
      <c r="H1865" s="16" t="s">
        <v>3494</v>
      </c>
      <c r="I1865" s="16" t="s">
        <v>31</v>
      </c>
      <c r="J1865" s="36">
        <v>105.32</v>
      </c>
      <c r="K1865" t="str">
        <f t="shared" si="57"/>
        <v>，1736401</v>
      </c>
      <c r="L1865" s="37" t="str">
        <f>VLOOKUP(E1865,[2]应付款管理!$A$1:$I$1146,9,0)</f>
        <v>105.32</v>
      </c>
      <c r="M1865">
        <f t="shared" si="58"/>
        <v>0</v>
      </c>
    </row>
    <row r="1866" spans="2:13">
      <c r="B1866" s="14" t="s">
        <v>3438</v>
      </c>
      <c r="C1866" s="15">
        <v>475327476</v>
      </c>
      <c r="E1866" t="s">
        <v>3495</v>
      </c>
      <c r="F1866" s="15" t="s">
        <v>3438</v>
      </c>
      <c r="G1866" s="15" t="s">
        <v>2234</v>
      </c>
      <c r="H1866" s="16" t="s">
        <v>3496</v>
      </c>
      <c r="I1866" s="16" t="s">
        <v>31</v>
      </c>
      <c r="J1866" s="36">
        <v>771.46</v>
      </c>
      <c r="K1866" t="str">
        <f t="shared" si="57"/>
        <v>，1736399</v>
      </c>
      <c r="L1866" s="37" t="str">
        <f>VLOOKUP(E1866,[2]应付款管理!$A$1:$I$1146,9,0)</f>
        <v>771.48</v>
      </c>
      <c r="M1866">
        <f t="shared" si="58"/>
        <v>0.0199999999999818</v>
      </c>
    </row>
    <row r="1867" spans="2:13">
      <c r="B1867" s="14" t="s">
        <v>3438</v>
      </c>
      <c r="C1867" s="15">
        <v>475322868</v>
      </c>
      <c r="E1867" t="s">
        <v>3497</v>
      </c>
      <c r="F1867" s="15" t="s">
        <v>2563</v>
      </c>
      <c r="G1867" s="15" t="s">
        <v>264</v>
      </c>
      <c r="H1867" s="16" t="s">
        <v>3498</v>
      </c>
      <c r="I1867" s="16" t="s">
        <v>31</v>
      </c>
      <c r="J1867" s="36">
        <v>278.54</v>
      </c>
      <c r="K1867" t="str">
        <f t="shared" si="57"/>
        <v>，1736383</v>
      </c>
      <c r="L1867" s="37" t="str">
        <f>VLOOKUP(E1867,[2]应付款管理!$A$1:$I$1146,9,0)</f>
        <v>278.53</v>
      </c>
      <c r="M1867">
        <f t="shared" si="58"/>
        <v>-0.0100000000000477</v>
      </c>
    </row>
    <row r="1868" spans="2:13">
      <c r="B1868" s="14" t="s">
        <v>3438</v>
      </c>
      <c r="C1868" s="15">
        <v>475319420</v>
      </c>
      <c r="E1868" t="s">
        <v>3499</v>
      </c>
      <c r="F1868" s="15" t="s">
        <v>3438</v>
      </c>
      <c r="G1868" s="15" t="s">
        <v>3255</v>
      </c>
      <c r="H1868" s="16" t="s">
        <v>3500</v>
      </c>
      <c r="I1868" s="16" t="s">
        <v>31</v>
      </c>
      <c r="J1868" s="36">
        <v>113.7</v>
      </c>
      <c r="K1868" t="str">
        <f t="shared" si="57"/>
        <v>，1736370</v>
      </c>
      <c r="L1868" s="37" t="str">
        <f>VLOOKUP(E1868,[2]应付款管理!$A$1:$I$1146,9,0)</f>
        <v>113.7</v>
      </c>
      <c r="M1868">
        <f t="shared" si="58"/>
        <v>0</v>
      </c>
    </row>
    <row r="1869" spans="2:13">
      <c r="B1869" s="14" t="s">
        <v>3438</v>
      </c>
      <c r="C1869" s="15">
        <v>475313620</v>
      </c>
      <c r="E1869" t="s">
        <v>3501</v>
      </c>
      <c r="F1869" s="15" t="s">
        <v>3255</v>
      </c>
      <c r="G1869" s="15" t="s">
        <v>2958</v>
      </c>
      <c r="H1869" s="16" t="s">
        <v>3502</v>
      </c>
      <c r="I1869" s="16" t="s">
        <v>31</v>
      </c>
      <c r="J1869" s="36">
        <v>60.37</v>
      </c>
      <c r="K1869" t="str">
        <f t="shared" si="57"/>
        <v>，1736353</v>
      </c>
      <c r="L1869" s="37" t="str">
        <f>VLOOKUP(E1869,[2]应付款管理!$A$1:$I$1146,9,0)</f>
        <v>60.37</v>
      </c>
      <c r="M1869">
        <f t="shared" si="58"/>
        <v>0</v>
      </c>
    </row>
    <row r="1870" spans="2:13">
      <c r="B1870" s="14" t="s">
        <v>3438</v>
      </c>
      <c r="C1870" s="15">
        <v>475312848</v>
      </c>
      <c r="E1870" t="s">
        <v>3503</v>
      </c>
      <c r="F1870" s="15" t="s">
        <v>3438</v>
      </c>
      <c r="G1870" s="15" t="s">
        <v>2958</v>
      </c>
      <c r="H1870" s="16" t="s">
        <v>3504</v>
      </c>
      <c r="I1870" s="16" t="s">
        <v>31</v>
      </c>
      <c r="J1870" s="36">
        <v>136.86</v>
      </c>
      <c r="K1870" t="str">
        <f t="shared" si="57"/>
        <v>，1736348</v>
      </c>
      <c r="L1870" s="37" t="str">
        <f>VLOOKUP(E1870,[2]应付款管理!$A$1:$I$1146,9,0)</f>
        <v>136.86</v>
      </c>
      <c r="M1870">
        <f t="shared" si="58"/>
        <v>0</v>
      </c>
    </row>
    <row r="1871" spans="2:13">
      <c r="B1871" s="14" t="s">
        <v>3438</v>
      </c>
      <c r="C1871" s="15">
        <v>475308336</v>
      </c>
      <c r="E1871" t="s">
        <v>3505</v>
      </c>
      <c r="F1871" s="15" t="s">
        <v>85</v>
      </c>
      <c r="G1871" s="15" t="s">
        <v>27</v>
      </c>
      <c r="H1871" s="16" t="s">
        <v>3506</v>
      </c>
      <c r="I1871" s="16" t="s">
        <v>31</v>
      </c>
      <c r="J1871" s="36">
        <v>165.32</v>
      </c>
      <c r="K1871" t="str">
        <f t="shared" si="57"/>
        <v>，1736329</v>
      </c>
      <c r="L1871" s="37" t="str">
        <f>VLOOKUP(E1871,[2]应付款管理!$A$1:$I$1146,9,0)</f>
        <v>165.32</v>
      </c>
      <c r="M1871">
        <f t="shared" si="58"/>
        <v>0</v>
      </c>
    </row>
    <row r="1872" spans="2:13">
      <c r="B1872" s="14" t="s">
        <v>3438</v>
      </c>
      <c r="C1872" s="15">
        <v>475303144</v>
      </c>
      <c r="E1872" t="s">
        <v>3507</v>
      </c>
      <c r="F1872" s="15" t="s">
        <v>3255</v>
      </c>
      <c r="G1872" s="15" t="s">
        <v>2958</v>
      </c>
      <c r="H1872" s="16" t="s">
        <v>3508</v>
      </c>
      <c r="I1872" s="16" t="s">
        <v>31</v>
      </c>
      <c r="J1872" s="36">
        <v>101.31</v>
      </c>
      <c r="K1872" t="str">
        <f t="shared" si="57"/>
        <v>，1736315</v>
      </c>
      <c r="L1872" s="37" t="str">
        <f>VLOOKUP(E1872,[2]应付款管理!$A$1:$I$1146,9,0)</f>
        <v>101.31</v>
      </c>
      <c r="M1872">
        <f t="shared" si="58"/>
        <v>0</v>
      </c>
    </row>
    <row r="1873" spans="2:13">
      <c r="B1873" s="14" t="s">
        <v>3438</v>
      </c>
      <c r="C1873" s="15">
        <v>475297980</v>
      </c>
      <c r="E1873" t="s">
        <v>3509</v>
      </c>
      <c r="F1873" s="15" t="s">
        <v>3438</v>
      </c>
      <c r="G1873" s="15" t="s">
        <v>3255</v>
      </c>
      <c r="H1873" s="16" t="s">
        <v>3510</v>
      </c>
      <c r="I1873" s="16" t="s">
        <v>31</v>
      </c>
      <c r="J1873" s="36">
        <v>116.78</v>
      </c>
      <c r="K1873" t="str">
        <f t="shared" si="57"/>
        <v>，1736297</v>
      </c>
      <c r="L1873" s="37" t="str">
        <f>VLOOKUP(E1873,[2]应付款管理!$A$1:$I$1146,9,0)</f>
        <v>116.78</v>
      </c>
      <c r="M1873">
        <f t="shared" si="58"/>
        <v>0</v>
      </c>
    </row>
    <row r="1874" spans="2:13">
      <c r="B1874" s="14" t="s">
        <v>3438</v>
      </c>
      <c r="C1874" s="15">
        <v>475296464</v>
      </c>
      <c r="E1874" t="s">
        <v>3511</v>
      </c>
      <c r="F1874" s="15" t="s">
        <v>3438</v>
      </c>
      <c r="G1874" s="15" t="s">
        <v>3255</v>
      </c>
      <c r="H1874" s="16" t="s">
        <v>3512</v>
      </c>
      <c r="I1874" s="16" t="s">
        <v>31</v>
      </c>
      <c r="J1874" s="36">
        <v>69.44</v>
      </c>
      <c r="K1874" t="str">
        <f t="shared" si="57"/>
        <v>，1736291</v>
      </c>
      <c r="L1874" s="37" t="str">
        <f>VLOOKUP(E1874,[2]应付款管理!$A$1:$I$1146,9,0)</f>
        <v>69.44</v>
      </c>
      <c r="M1874">
        <f t="shared" si="58"/>
        <v>0</v>
      </c>
    </row>
    <row r="1875" spans="2:13">
      <c r="B1875" s="14" t="s">
        <v>3438</v>
      </c>
      <c r="C1875" s="15">
        <v>475296076</v>
      </c>
      <c r="E1875" t="s">
        <v>3513</v>
      </c>
      <c r="F1875" s="15" t="s">
        <v>3438</v>
      </c>
      <c r="G1875" s="15" t="s">
        <v>3255</v>
      </c>
      <c r="H1875" s="16" t="s">
        <v>3514</v>
      </c>
      <c r="I1875" s="16" t="s">
        <v>31</v>
      </c>
      <c r="J1875" s="36">
        <v>25.03</v>
      </c>
      <c r="K1875" t="str">
        <f t="shared" si="57"/>
        <v>，1736289</v>
      </c>
      <c r="L1875" s="37" t="str">
        <f>VLOOKUP(E1875,[2]应付款管理!$A$1:$I$1146,9,0)</f>
        <v>25.03</v>
      </c>
      <c r="M1875">
        <f t="shared" si="58"/>
        <v>0</v>
      </c>
    </row>
    <row r="1876" spans="2:13">
      <c r="B1876" s="14" t="s">
        <v>3438</v>
      </c>
      <c r="C1876" s="15">
        <v>475295228</v>
      </c>
      <c r="E1876" t="s">
        <v>3515</v>
      </c>
      <c r="F1876" s="15" t="s">
        <v>3438</v>
      </c>
      <c r="G1876" s="15" t="s">
        <v>3255</v>
      </c>
      <c r="H1876" s="16" t="s">
        <v>3516</v>
      </c>
      <c r="I1876" s="16" t="s">
        <v>31</v>
      </c>
      <c r="J1876" s="36">
        <v>324.12</v>
      </c>
      <c r="K1876" t="str">
        <f t="shared" si="57"/>
        <v>，1736286</v>
      </c>
      <c r="L1876" s="37" t="str">
        <f>VLOOKUP(E1876,[2]应付款管理!$A$1:$I$1146,9,0)</f>
        <v>324.12</v>
      </c>
      <c r="M1876">
        <f t="shared" si="58"/>
        <v>0</v>
      </c>
    </row>
    <row r="1877" spans="2:13">
      <c r="B1877" s="14" t="s">
        <v>3438</v>
      </c>
      <c r="C1877" s="15">
        <v>475294096</v>
      </c>
      <c r="E1877" t="s">
        <v>3517</v>
      </c>
      <c r="F1877" s="15" t="s">
        <v>2234</v>
      </c>
      <c r="G1877" s="15" t="s">
        <v>958</v>
      </c>
      <c r="H1877" s="16" t="s">
        <v>3518</v>
      </c>
      <c r="I1877" s="16" t="s">
        <v>31</v>
      </c>
      <c r="J1877" s="36">
        <v>949.2</v>
      </c>
      <c r="K1877" t="str">
        <f t="shared" si="57"/>
        <v>，1736253</v>
      </c>
      <c r="L1877" s="37" t="str">
        <f>VLOOKUP(E1877,[2]应付款管理!$A$1:$I$1146,9,0)</f>
        <v>949.2</v>
      </c>
      <c r="M1877">
        <f t="shared" si="58"/>
        <v>0</v>
      </c>
    </row>
    <row r="1878" spans="2:13">
      <c r="B1878" s="14" t="s">
        <v>3438</v>
      </c>
      <c r="C1878" s="15">
        <v>475293476</v>
      </c>
      <c r="E1878" t="s">
        <v>3519</v>
      </c>
      <c r="F1878" s="15" t="s">
        <v>3438</v>
      </c>
      <c r="G1878" s="15" t="s">
        <v>3255</v>
      </c>
      <c r="H1878" s="16" t="s">
        <v>3520</v>
      </c>
      <c r="I1878" s="16" t="s">
        <v>31</v>
      </c>
      <c r="J1878" s="36">
        <v>35.83</v>
      </c>
      <c r="K1878" t="str">
        <f t="shared" ref="K1878:K1941" si="59">$K$20&amp;E1878</f>
        <v>，1736278</v>
      </c>
      <c r="L1878" s="37" t="str">
        <f>VLOOKUP(E1878,[2]应付款管理!$A$1:$I$1146,9,0)</f>
        <v>35.83</v>
      </c>
      <c r="M1878">
        <f t="shared" ref="M1878:M1941" si="60">L1878-J1878</f>
        <v>0</v>
      </c>
    </row>
    <row r="1879" spans="2:13">
      <c r="B1879" s="14" t="s">
        <v>3438</v>
      </c>
      <c r="C1879" s="15">
        <v>475287328</v>
      </c>
      <c r="E1879" t="s">
        <v>3521</v>
      </c>
      <c r="F1879" s="15" t="s">
        <v>2234</v>
      </c>
      <c r="G1879" s="15" t="s">
        <v>1941</v>
      </c>
      <c r="H1879" s="16" t="s">
        <v>3522</v>
      </c>
      <c r="I1879" s="16" t="s">
        <v>31</v>
      </c>
      <c r="J1879" s="36">
        <v>32.74</v>
      </c>
      <c r="K1879" t="str">
        <f t="shared" si="59"/>
        <v>，1736256</v>
      </c>
      <c r="L1879" s="37" t="str">
        <f>VLOOKUP(E1879,[2]应付款管理!$A$1:$I$1146,9,0)</f>
        <v>32.74</v>
      </c>
      <c r="M1879">
        <f t="shared" si="60"/>
        <v>0</v>
      </c>
    </row>
    <row r="1880" spans="2:13">
      <c r="B1880" s="14" t="s">
        <v>3438</v>
      </c>
      <c r="C1880" s="15">
        <v>475281084</v>
      </c>
      <c r="E1880" t="s">
        <v>3523</v>
      </c>
      <c r="F1880" s="15" t="s">
        <v>3438</v>
      </c>
      <c r="G1880" s="15" t="s">
        <v>2563</v>
      </c>
      <c r="H1880" s="16" t="s">
        <v>3524</v>
      </c>
      <c r="I1880" s="16" t="s">
        <v>31</v>
      </c>
      <c r="J1880" s="36">
        <v>238.67</v>
      </c>
      <c r="K1880" t="str">
        <f t="shared" si="59"/>
        <v>，1736226</v>
      </c>
      <c r="L1880" s="37" t="str">
        <f>VLOOKUP(E1880,[2]应付款管理!$A$1:$I$1146,9,0)</f>
        <v>238.68</v>
      </c>
      <c r="M1880">
        <f t="shared" si="60"/>
        <v>0.0100000000000193</v>
      </c>
    </row>
    <row r="1881" spans="2:13">
      <c r="B1881" s="14" t="s">
        <v>3438</v>
      </c>
      <c r="C1881" s="15">
        <v>475272092</v>
      </c>
      <c r="E1881" t="s">
        <v>3525</v>
      </c>
      <c r="F1881" s="15" t="s">
        <v>3438</v>
      </c>
      <c r="G1881" s="15" t="s">
        <v>3255</v>
      </c>
      <c r="H1881" s="16" t="s">
        <v>3526</v>
      </c>
      <c r="I1881" s="16" t="s">
        <v>31</v>
      </c>
      <c r="J1881" s="36">
        <v>193.39</v>
      </c>
      <c r="K1881" t="str">
        <f t="shared" si="59"/>
        <v>，1736182</v>
      </c>
      <c r="L1881" s="37" t="str">
        <f>VLOOKUP(E1881,[2]应付款管理!$A$1:$I$1146,9,0)</f>
        <v>193.39</v>
      </c>
      <c r="M1881">
        <f t="shared" si="60"/>
        <v>0</v>
      </c>
    </row>
    <row r="1882" spans="2:13">
      <c r="B1882" s="14" t="s">
        <v>3438</v>
      </c>
      <c r="C1882" s="15">
        <v>475270308</v>
      </c>
      <c r="E1882" t="s">
        <v>3527</v>
      </c>
      <c r="F1882" s="15" t="s">
        <v>3438</v>
      </c>
      <c r="G1882" s="15" t="s">
        <v>3255</v>
      </c>
      <c r="H1882" s="16" t="s">
        <v>3528</v>
      </c>
      <c r="I1882" s="16" t="s">
        <v>31</v>
      </c>
      <c r="J1882" s="36">
        <v>138.09</v>
      </c>
      <c r="K1882" t="str">
        <f t="shared" si="59"/>
        <v>，1736178</v>
      </c>
      <c r="L1882" s="37" t="str">
        <f>VLOOKUP(E1882,[2]应付款管理!$A$1:$I$1146,9,0)</f>
        <v>138.09</v>
      </c>
      <c r="M1882">
        <f t="shared" si="60"/>
        <v>0</v>
      </c>
    </row>
    <row r="1883" spans="2:13">
      <c r="B1883" s="14" t="s">
        <v>3438</v>
      </c>
      <c r="C1883" s="15">
        <v>475256192</v>
      </c>
      <c r="E1883" t="s">
        <v>3529</v>
      </c>
      <c r="F1883" s="15" t="s">
        <v>3438</v>
      </c>
      <c r="G1883" s="15" t="s">
        <v>3255</v>
      </c>
      <c r="H1883" s="16" t="s">
        <v>3530</v>
      </c>
      <c r="I1883" s="16" t="s">
        <v>31</v>
      </c>
      <c r="J1883" s="36">
        <v>68.83</v>
      </c>
      <c r="K1883" t="str">
        <f t="shared" si="59"/>
        <v>，1736114</v>
      </c>
      <c r="L1883" s="37" t="str">
        <f>VLOOKUP(E1883,[2]应付款管理!$A$1:$I$1146,9,0)</f>
        <v>68.83</v>
      </c>
      <c r="M1883">
        <f t="shared" si="60"/>
        <v>0</v>
      </c>
    </row>
    <row r="1884" spans="2:13">
      <c r="B1884" s="14" t="s">
        <v>3438</v>
      </c>
      <c r="C1884" s="15">
        <v>475254044</v>
      </c>
      <c r="E1884" t="s">
        <v>3531</v>
      </c>
      <c r="F1884" s="15" t="s">
        <v>2958</v>
      </c>
      <c r="G1884" s="15" t="s">
        <v>2234</v>
      </c>
      <c r="H1884" s="16" t="s">
        <v>3532</v>
      </c>
      <c r="I1884" s="16" t="s">
        <v>31</v>
      </c>
      <c r="J1884" s="36">
        <v>374.29</v>
      </c>
      <c r="K1884" t="str">
        <f t="shared" si="59"/>
        <v>，1736106</v>
      </c>
      <c r="L1884" s="37" t="str">
        <f>VLOOKUP(E1884,[2]应付款管理!$A$1:$I$1146,9,0)</f>
        <v>374.3</v>
      </c>
      <c r="M1884">
        <f t="shared" si="60"/>
        <v>0.00999999999999091</v>
      </c>
    </row>
    <row r="1885" spans="2:13">
      <c r="B1885" s="14" t="s">
        <v>3438</v>
      </c>
      <c r="C1885" s="15">
        <v>475254036</v>
      </c>
      <c r="E1885" t="s">
        <v>3533</v>
      </c>
      <c r="F1885" s="15" t="s">
        <v>2234</v>
      </c>
      <c r="G1885" s="15" t="s">
        <v>508</v>
      </c>
      <c r="H1885" s="16" t="s">
        <v>3534</v>
      </c>
      <c r="I1885" s="16" t="s">
        <v>31</v>
      </c>
      <c r="J1885" s="36">
        <v>418.65</v>
      </c>
      <c r="K1885" t="str">
        <f t="shared" si="59"/>
        <v>，1736104</v>
      </c>
      <c r="L1885" s="37" t="str">
        <f>VLOOKUP(E1885,[2]应付款管理!$A$1:$I$1146,9,0)</f>
        <v>418.65</v>
      </c>
      <c r="M1885">
        <f t="shared" si="60"/>
        <v>0</v>
      </c>
    </row>
    <row r="1886" spans="2:13">
      <c r="B1886" s="14" t="s">
        <v>3438</v>
      </c>
      <c r="C1886" s="15">
        <v>475243776</v>
      </c>
      <c r="E1886" t="s">
        <v>3535</v>
      </c>
      <c r="F1886" s="15" t="s">
        <v>2958</v>
      </c>
      <c r="G1886" s="15" t="s">
        <v>2563</v>
      </c>
      <c r="H1886" s="16" t="s">
        <v>498</v>
      </c>
      <c r="I1886" s="16" t="s">
        <v>31</v>
      </c>
      <c r="J1886" s="36">
        <v>99.55</v>
      </c>
      <c r="K1886" t="str">
        <f t="shared" si="59"/>
        <v>，1736054</v>
      </c>
      <c r="L1886" s="37" t="str">
        <f>VLOOKUP(E1886,[2]应付款管理!$A$1:$I$1146,9,0)</f>
        <v>99.55</v>
      </c>
      <c r="M1886">
        <f t="shared" si="60"/>
        <v>0</v>
      </c>
    </row>
    <row r="1887" spans="2:13">
      <c r="B1887" s="14" t="s">
        <v>3438</v>
      </c>
      <c r="C1887" s="15">
        <v>475242580</v>
      </c>
      <c r="E1887" t="s">
        <v>3536</v>
      </c>
      <c r="F1887" s="15" t="s">
        <v>3438</v>
      </c>
      <c r="G1887" s="15" t="s">
        <v>3255</v>
      </c>
      <c r="H1887" s="16" t="s">
        <v>3537</v>
      </c>
      <c r="I1887" s="16" t="s">
        <v>31</v>
      </c>
      <c r="J1887" s="36">
        <v>40.1</v>
      </c>
      <c r="K1887" t="str">
        <f t="shared" si="59"/>
        <v>，1736048</v>
      </c>
      <c r="L1887" s="37" t="str">
        <f>VLOOKUP(E1887,[2]应付款管理!$A$1:$I$1146,9,0)</f>
        <v>40.1</v>
      </c>
      <c r="M1887">
        <f t="shared" si="60"/>
        <v>0</v>
      </c>
    </row>
    <row r="1888" spans="2:13">
      <c r="B1888" s="14" t="s">
        <v>3438</v>
      </c>
      <c r="C1888" s="15">
        <v>475235560</v>
      </c>
      <c r="E1888" t="s">
        <v>3538</v>
      </c>
      <c r="F1888" s="15" t="s">
        <v>3438</v>
      </c>
      <c r="G1888" s="15" t="s">
        <v>3255</v>
      </c>
      <c r="H1888" s="16" t="s">
        <v>3539</v>
      </c>
      <c r="I1888" s="16" t="s">
        <v>31</v>
      </c>
      <c r="J1888" s="36">
        <v>47.39</v>
      </c>
      <c r="K1888" t="str">
        <f t="shared" si="59"/>
        <v>，1736011</v>
      </c>
      <c r="L1888" s="37" t="str">
        <f>VLOOKUP(E1888,[2]应付款管理!$A$1:$I$1146,9,0)</f>
        <v>47.39</v>
      </c>
      <c r="M1888">
        <f t="shared" si="60"/>
        <v>0</v>
      </c>
    </row>
    <row r="1889" spans="2:13">
      <c r="B1889" s="14" t="s">
        <v>3438</v>
      </c>
      <c r="C1889" s="15">
        <v>475233680</v>
      </c>
      <c r="E1889" t="s">
        <v>3540</v>
      </c>
      <c r="F1889" s="15" t="s">
        <v>3438</v>
      </c>
      <c r="G1889" s="15" t="s">
        <v>3255</v>
      </c>
      <c r="H1889" s="16" t="s">
        <v>3541</v>
      </c>
      <c r="I1889" s="16" t="s">
        <v>31</v>
      </c>
      <c r="J1889" s="36">
        <v>86.34</v>
      </c>
      <c r="K1889" t="str">
        <f t="shared" si="59"/>
        <v>，1735997</v>
      </c>
      <c r="L1889" s="37" t="str">
        <f>VLOOKUP(E1889,[2]应付款管理!$A$1:$I$1146,9,0)</f>
        <v>86.34</v>
      </c>
      <c r="M1889">
        <f t="shared" si="60"/>
        <v>0</v>
      </c>
    </row>
    <row r="1890" spans="2:13">
      <c r="B1890" s="14" t="s">
        <v>3438</v>
      </c>
      <c r="C1890" s="15">
        <v>475227448</v>
      </c>
      <c r="E1890" t="s">
        <v>3542</v>
      </c>
      <c r="F1890" s="15" t="s">
        <v>3255</v>
      </c>
      <c r="G1890" s="15" t="s">
        <v>2958</v>
      </c>
      <c r="H1890" s="16" t="s">
        <v>3543</v>
      </c>
      <c r="I1890" s="16" t="s">
        <v>31</v>
      </c>
      <c r="J1890" s="36">
        <v>88.71</v>
      </c>
      <c r="K1890" t="str">
        <f t="shared" si="59"/>
        <v>，1735970</v>
      </c>
      <c r="L1890" s="37" t="str">
        <f>VLOOKUP(E1890,[2]应付款管理!$A$1:$I$1146,9,0)</f>
        <v>88.71</v>
      </c>
      <c r="M1890">
        <f t="shared" si="60"/>
        <v>0</v>
      </c>
    </row>
    <row r="1891" spans="2:13">
      <c r="B1891" s="14" t="s">
        <v>3438</v>
      </c>
      <c r="C1891" s="15">
        <v>475225732</v>
      </c>
      <c r="E1891" t="s">
        <v>3544</v>
      </c>
      <c r="F1891" s="15" t="s">
        <v>3255</v>
      </c>
      <c r="G1891" s="15" t="s">
        <v>2958</v>
      </c>
      <c r="H1891" s="16" t="s">
        <v>1316</v>
      </c>
      <c r="I1891" s="16" t="s">
        <v>31</v>
      </c>
      <c r="J1891" s="36">
        <v>176.4</v>
      </c>
      <c r="K1891" t="str">
        <f t="shared" si="59"/>
        <v>，1735962</v>
      </c>
      <c r="L1891" s="37" t="str">
        <f>VLOOKUP(E1891,[2]应付款管理!$A$1:$I$1146,9,0)</f>
        <v>176.4</v>
      </c>
      <c r="M1891">
        <f t="shared" si="60"/>
        <v>0</v>
      </c>
    </row>
    <row r="1892" spans="2:13">
      <c r="B1892" s="14" t="s">
        <v>3438</v>
      </c>
      <c r="C1892" s="15">
        <v>475213980</v>
      </c>
      <c r="F1892" s="15" t="s">
        <v>3438</v>
      </c>
      <c r="G1892" s="15" t="s">
        <v>2958</v>
      </c>
      <c r="H1892" s="16" t="s">
        <v>3545</v>
      </c>
      <c r="I1892" s="16" t="s">
        <v>31</v>
      </c>
      <c r="J1892" s="20">
        <v>229.41</v>
      </c>
      <c r="K1892" t="str">
        <f t="shared" si="59"/>
        <v>，</v>
      </c>
      <c r="L1892" s="37" t="e">
        <f>VLOOKUP(E1892,[2]应付款管理!$A$1:$I$1146,9,0)</f>
        <v>#N/A</v>
      </c>
      <c r="M1892" t="e">
        <f t="shared" si="60"/>
        <v>#N/A</v>
      </c>
    </row>
    <row r="1893" spans="2:13">
      <c r="B1893" s="14" t="s">
        <v>3438</v>
      </c>
      <c r="C1893" s="15">
        <v>475213980</v>
      </c>
      <c r="F1893" s="15" t="s">
        <v>3438</v>
      </c>
      <c r="G1893" s="15" t="s">
        <v>2958</v>
      </c>
      <c r="H1893" s="16" t="s">
        <v>3546</v>
      </c>
      <c r="I1893" s="16" t="s">
        <v>31</v>
      </c>
      <c r="J1893" s="20">
        <v>-229.41</v>
      </c>
      <c r="K1893" t="str">
        <f t="shared" si="59"/>
        <v>，</v>
      </c>
      <c r="L1893" s="37" t="e">
        <f>VLOOKUP(E1893,[2]应付款管理!$A$1:$I$1146,9,0)</f>
        <v>#N/A</v>
      </c>
      <c r="M1893" t="e">
        <f t="shared" si="60"/>
        <v>#N/A</v>
      </c>
    </row>
    <row r="1894" spans="2:13">
      <c r="B1894" s="14" t="s">
        <v>3438</v>
      </c>
      <c r="C1894" s="15">
        <v>475213968</v>
      </c>
      <c r="E1894" t="s">
        <v>3547</v>
      </c>
      <c r="F1894" s="15" t="s">
        <v>264</v>
      </c>
      <c r="G1894" s="15" t="s">
        <v>161</v>
      </c>
      <c r="H1894" s="16" t="s">
        <v>3548</v>
      </c>
      <c r="I1894" s="16" t="s">
        <v>31</v>
      </c>
      <c r="J1894" s="36">
        <v>138.84</v>
      </c>
      <c r="K1894" t="str">
        <f t="shared" si="59"/>
        <v>，1735926</v>
      </c>
      <c r="L1894" s="37" t="str">
        <f>VLOOKUP(E1894,[2]应付款管理!$A$1:$I$1146,9,0)</f>
        <v>138.84</v>
      </c>
      <c r="M1894">
        <f t="shared" si="60"/>
        <v>0</v>
      </c>
    </row>
    <row r="1895" spans="2:13">
      <c r="B1895" s="14" t="s">
        <v>3438</v>
      </c>
      <c r="C1895" s="15">
        <v>475213480</v>
      </c>
      <c r="E1895" t="s">
        <v>3549</v>
      </c>
      <c r="F1895" s="15" t="s">
        <v>3438</v>
      </c>
      <c r="G1895" s="15" t="s">
        <v>3255</v>
      </c>
      <c r="H1895" s="16" t="s">
        <v>3550</v>
      </c>
      <c r="I1895" s="16" t="s">
        <v>31</v>
      </c>
      <c r="J1895" s="36">
        <v>22.12</v>
      </c>
      <c r="K1895" t="str">
        <f t="shared" si="59"/>
        <v>，1735922</v>
      </c>
      <c r="L1895" s="37" t="str">
        <f>VLOOKUP(E1895,[2]应付款管理!$A$1:$I$1146,9,0)</f>
        <v>22.12</v>
      </c>
      <c r="M1895">
        <f t="shared" si="60"/>
        <v>0</v>
      </c>
    </row>
    <row r="1896" spans="2:13">
      <c r="B1896" s="14" t="s">
        <v>3438</v>
      </c>
      <c r="C1896" s="15">
        <v>475210868</v>
      </c>
      <c r="E1896" t="s">
        <v>3551</v>
      </c>
      <c r="F1896" s="15" t="s">
        <v>3255</v>
      </c>
      <c r="G1896" s="15" t="s">
        <v>2958</v>
      </c>
      <c r="H1896" s="16" t="s">
        <v>3552</v>
      </c>
      <c r="I1896" s="16" t="s">
        <v>31</v>
      </c>
      <c r="J1896" s="36">
        <v>143.21</v>
      </c>
      <c r="K1896" t="str">
        <f t="shared" si="59"/>
        <v>，1735915</v>
      </c>
      <c r="L1896" s="37" t="str">
        <f>VLOOKUP(E1896,[2]应付款管理!$A$1:$I$1146,9,0)</f>
        <v>143.21</v>
      </c>
      <c r="M1896">
        <f t="shared" si="60"/>
        <v>0</v>
      </c>
    </row>
    <row r="1897" spans="2:13">
      <c r="B1897" s="14" t="s">
        <v>3438</v>
      </c>
      <c r="C1897" s="15">
        <v>475209356</v>
      </c>
      <c r="E1897" t="s">
        <v>3553</v>
      </c>
      <c r="F1897" s="15" t="s">
        <v>3438</v>
      </c>
      <c r="G1897" s="15" t="s">
        <v>3255</v>
      </c>
      <c r="H1897" s="16" t="s">
        <v>3554</v>
      </c>
      <c r="I1897" s="16" t="s">
        <v>31</v>
      </c>
      <c r="J1897" s="36">
        <v>255.11</v>
      </c>
      <c r="K1897" t="str">
        <f t="shared" si="59"/>
        <v>，1735908</v>
      </c>
      <c r="L1897" s="37" t="str">
        <f>VLOOKUP(E1897,[2]应付款管理!$A$1:$I$1146,9,0)</f>
        <v>255.11</v>
      </c>
      <c r="M1897">
        <f t="shared" si="60"/>
        <v>0</v>
      </c>
    </row>
    <row r="1898" spans="2:13">
      <c r="B1898" s="14" t="s">
        <v>3438</v>
      </c>
      <c r="C1898" s="15">
        <v>475206304</v>
      </c>
      <c r="E1898" t="s">
        <v>3555</v>
      </c>
      <c r="F1898" s="15" t="s">
        <v>3438</v>
      </c>
      <c r="G1898" s="15" t="s">
        <v>2958</v>
      </c>
      <c r="H1898" s="16" t="s">
        <v>3556</v>
      </c>
      <c r="I1898" s="16" t="s">
        <v>31</v>
      </c>
      <c r="J1898" s="36">
        <v>218.83</v>
      </c>
      <c r="K1898" t="str">
        <f t="shared" si="59"/>
        <v>，1735885</v>
      </c>
      <c r="L1898" s="37" t="str">
        <f>VLOOKUP(E1898,[2]应付款管理!$A$1:$I$1146,9,0)</f>
        <v>218.84</v>
      </c>
      <c r="M1898">
        <f t="shared" si="60"/>
        <v>0.00999999999999091</v>
      </c>
    </row>
    <row r="1899" spans="2:13">
      <c r="B1899" s="14" t="s">
        <v>3438</v>
      </c>
      <c r="C1899" s="15">
        <v>475203180</v>
      </c>
      <c r="E1899" t="s">
        <v>3557</v>
      </c>
      <c r="F1899" s="15" t="s">
        <v>1603</v>
      </c>
      <c r="G1899" s="15" t="s">
        <v>1314</v>
      </c>
      <c r="H1899" s="16" t="s">
        <v>3558</v>
      </c>
      <c r="I1899" s="16" t="s">
        <v>31</v>
      </c>
      <c r="J1899" s="36">
        <v>75.96</v>
      </c>
      <c r="K1899" t="str">
        <f t="shared" si="59"/>
        <v>，1735867</v>
      </c>
      <c r="L1899" s="37" t="str">
        <f>VLOOKUP(E1899,[2]应付款管理!$A$1:$I$1146,9,0)</f>
        <v>75.96</v>
      </c>
      <c r="M1899">
        <f t="shared" si="60"/>
        <v>0</v>
      </c>
    </row>
    <row r="1900" spans="2:13">
      <c r="B1900" s="14" t="s">
        <v>3438</v>
      </c>
      <c r="C1900" s="15">
        <v>475199864</v>
      </c>
      <c r="E1900" t="s">
        <v>3559</v>
      </c>
      <c r="F1900" s="15" t="s">
        <v>3438</v>
      </c>
      <c r="G1900" s="15" t="s">
        <v>3255</v>
      </c>
      <c r="H1900" s="16" t="s">
        <v>3560</v>
      </c>
      <c r="I1900" s="16" t="s">
        <v>31</v>
      </c>
      <c r="J1900" s="36">
        <v>128.19</v>
      </c>
      <c r="K1900" t="str">
        <f t="shared" si="59"/>
        <v>，1735856</v>
      </c>
      <c r="L1900" s="37" t="str">
        <f>VLOOKUP(E1900,[2]应付款管理!$A$1:$I$1146,9,0)</f>
        <v>128.19</v>
      </c>
      <c r="M1900">
        <f t="shared" si="60"/>
        <v>0</v>
      </c>
    </row>
    <row r="1901" spans="2:13">
      <c r="B1901" s="14" t="s">
        <v>3438</v>
      </c>
      <c r="C1901" s="15">
        <v>475196568</v>
      </c>
      <c r="E1901" t="s">
        <v>3561</v>
      </c>
      <c r="F1901" s="15" t="s">
        <v>2958</v>
      </c>
      <c r="G1901" s="15" t="s">
        <v>2234</v>
      </c>
      <c r="H1901" s="16" t="s">
        <v>3562</v>
      </c>
      <c r="I1901" s="16" t="s">
        <v>31</v>
      </c>
      <c r="J1901" s="36">
        <v>589.83</v>
      </c>
      <c r="K1901" t="str">
        <f t="shared" si="59"/>
        <v>，1735842</v>
      </c>
      <c r="L1901" s="37" t="str">
        <f>VLOOKUP(E1901,[2]应付款管理!$A$1:$I$1146,9,0)</f>
        <v>589.84</v>
      </c>
      <c r="M1901">
        <f t="shared" si="60"/>
        <v>0.00999999999999091</v>
      </c>
    </row>
    <row r="1902" spans="2:13">
      <c r="B1902" s="14" t="s">
        <v>3438</v>
      </c>
      <c r="C1902" s="15">
        <v>475193392</v>
      </c>
      <c r="E1902" t="s">
        <v>3563</v>
      </c>
      <c r="F1902" s="15" t="s">
        <v>3438</v>
      </c>
      <c r="G1902" s="15" t="s">
        <v>3255</v>
      </c>
      <c r="H1902" s="16" t="s">
        <v>2040</v>
      </c>
      <c r="I1902" s="16" t="s">
        <v>31</v>
      </c>
      <c r="J1902" s="36">
        <v>102.08</v>
      </c>
      <c r="K1902" t="str">
        <f t="shared" si="59"/>
        <v>，1735830</v>
      </c>
      <c r="L1902" s="37" t="str">
        <f>VLOOKUP(E1902,[2]应付款管理!$A$1:$I$1146,9,0)</f>
        <v>102.08</v>
      </c>
      <c r="M1902">
        <f t="shared" si="60"/>
        <v>0</v>
      </c>
    </row>
    <row r="1903" spans="2:13">
      <c r="B1903" s="14" t="s">
        <v>3438</v>
      </c>
      <c r="C1903" s="15">
        <v>475190252</v>
      </c>
      <c r="E1903" t="s">
        <v>3564</v>
      </c>
      <c r="F1903" s="15" t="s">
        <v>3438</v>
      </c>
      <c r="G1903" s="15" t="s">
        <v>3255</v>
      </c>
      <c r="H1903" s="16" t="s">
        <v>3565</v>
      </c>
      <c r="I1903" s="16" t="s">
        <v>31</v>
      </c>
      <c r="J1903" s="36">
        <v>156.55</v>
      </c>
      <c r="K1903" t="str">
        <f t="shared" si="59"/>
        <v>，1735817</v>
      </c>
      <c r="L1903" s="37" t="str">
        <f>VLOOKUP(E1903,[2]应付款管理!$A$1:$I$1146,9,0)</f>
        <v>156.55</v>
      </c>
      <c r="M1903">
        <f t="shared" si="60"/>
        <v>0</v>
      </c>
    </row>
    <row r="1904" spans="2:13">
      <c r="B1904" s="14" t="s">
        <v>3438</v>
      </c>
      <c r="C1904" s="15">
        <v>475190076</v>
      </c>
      <c r="E1904" t="s">
        <v>3566</v>
      </c>
      <c r="F1904" s="15" t="s">
        <v>3438</v>
      </c>
      <c r="G1904" s="15" t="s">
        <v>3255</v>
      </c>
      <c r="H1904" s="16" t="s">
        <v>2160</v>
      </c>
      <c r="I1904" s="16" t="s">
        <v>31</v>
      </c>
      <c r="J1904" s="36">
        <v>53.37</v>
      </c>
      <c r="K1904" t="str">
        <f t="shared" si="59"/>
        <v>，1735816</v>
      </c>
      <c r="L1904" s="37" t="str">
        <f>VLOOKUP(E1904,[2]应付款管理!$A$1:$I$1146,9,0)</f>
        <v>53.37</v>
      </c>
      <c r="M1904">
        <f t="shared" si="60"/>
        <v>0</v>
      </c>
    </row>
    <row r="1905" spans="2:13">
      <c r="B1905" s="14" t="s">
        <v>3438</v>
      </c>
      <c r="C1905" s="15">
        <v>475187224</v>
      </c>
      <c r="E1905" t="s">
        <v>3567</v>
      </c>
      <c r="F1905" s="15" t="s">
        <v>3255</v>
      </c>
      <c r="G1905" s="15" t="s">
        <v>1941</v>
      </c>
      <c r="H1905" s="16" t="s">
        <v>3568</v>
      </c>
      <c r="I1905" s="16" t="s">
        <v>31</v>
      </c>
      <c r="J1905" s="36">
        <v>237.8</v>
      </c>
      <c r="K1905" t="str">
        <f t="shared" si="59"/>
        <v>，1735802</v>
      </c>
      <c r="L1905" s="37" t="str">
        <f>VLOOKUP(E1905,[2]应付款管理!$A$1:$I$1146,9,0)</f>
        <v>237.8</v>
      </c>
      <c r="M1905">
        <f t="shared" si="60"/>
        <v>0</v>
      </c>
    </row>
    <row r="1906" spans="2:13">
      <c r="B1906" s="14" t="s">
        <v>3438</v>
      </c>
      <c r="C1906" s="15">
        <v>475184780</v>
      </c>
      <c r="E1906" t="s">
        <v>3569</v>
      </c>
      <c r="F1906" s="15" t="s">
        <v>3438</v>
      </c>
      <c r="G1906" s="15" t="s">
        <v>3255</v>
      </c>
      <c r="H1906" s="16" t="s">
        <v>3570</v>
      </c>
      <c r="I1906" s="16" t="s">
        <v>31</v>
      </c>
      <c r="J1906" s="36">
        <v>88.97</v>
      </c>
      <c r="K1906" t="str">
        <f t="shared" si="59"/>
        <v>，1735790</v>
      </c>
      <c r="L1906" s="37" t="str">
        <f>VLOOKUP(E1906,[2]应付款管理!$A$1:$I$1146,9,0)</f>
        <v>88.97</v>
      </c>
      <c r="M1906">
        <f t="shared" si="60"/>
        <v>0</v>
      </c>
    </row>
    <row r="1907" spans="2:13">
      <c r="B1907" s="14" t="s">
        <v>3438</v>
      </c>
      <c r="C1907" s="15">
        <v>475183828</v>
      </c>
      <c r="E1907" t="s">
        <v>3571</v>
      </c>
      <c r="F1907" s="15" t="s">
        <v>3438</v>
      </c>
      <c r="G1907" s="15" t="s">
        <v>3255</v>
      </c>
      <c r="H1907" s="16" t="s">
        <v>3572</v>
      </c>
      <c r="I1907" s="16" t="s">
        <v>31</v>
      </c>
      <c r="J1907" s="36">
        <v>196.02</v>
      </c>
      <c r="K1907" t="str">
        <f t="shared" si="59"/>
        <v>，1735789</v>
      </c>
      <c r="L1907" s="37" t="str">
        <f>VLOOKUP(E1907,[2]应付款管理!$A$1:$I$1146,9,0)</f>
        <v>196.02</v>
      </c>
      <c r="M1907">
        <f t="shared" si="60"/>
        <v>0</v>
      </c>
    </row>
    <row r="1908" spans="2:13">
      <c r="B1908" s="14" t="s">
        <v>3438</v>
      </c>
      <c r="C1908" s="15">
        <v>475181896</v>
      </c>
      <c r="E1908" t="s">
        <v>3573</v>
      </c>
      <c r="F1908" s="15" t="s">
        <v>3438</v>
      </c>
      <c r="G1908" s="15" t="s">
        <v>3255</v>
      </c>
      <c r="H1908" s="16" t="s">
        <v>3574</v>
      </c>
      <c r="I1908" s="16" t="s">
        <v>31</v>
      </c>
      <c r="J1908" s="36">
        <v>101.62</v>
      </c>
      <c r="K1908" t="str">
        <f t="shared" si="59"/>
        <v>，1735780</v>
      </c>
      <c r="L1908" s="37" t="str">
        <f>VLOOKUP(E1908,[2]应付款管理!$A$1:$I$1146,9,0)</f>
        <v>101.62</v>
      </c>
      <c r="M1908">
        <f t="shared" si="60"/>
        <v>0</v>
      </c>
    </row>
    <row r="1909" spans="2:13">
      <c r="B1909" s="14" t="s">
        <v>3438</v>
      </c>
      <c r="C1909" s="15">
        <v>475178072</v>
      </c>
      <c r="E1909" t="s">
        <v>3575</v>
      </c>
      <c r="F1909" s="15" t="s">
        <v>3438</v>
      </c>
      <c r="G1909" s="15" t="s">
        <v>3255</v>
      </c>
      <c r="H1909" s="16" t="s">
        <v>3576</v>
      </c>
      <c r="I1909" s="16" t="s">
        <v>31</v>
      </c>
      <c r="J1909" s="36">
        <v>224.33</v>
      </c>
      <c r="K1909" t="str">
        <f t="shared" si="59"/>
        <v>，1735767</v>
      </c>
      <c r="L1909" s="37" t="str">
        <f>VLOOKUP(E1909,[2]应付款管理!$A$1:$I$1146,9,0)</f>
        <v>224.33</v>
      </c>
      <c r="M1909">
        <f t="shared" si="60"/>
        <v>0</v>
      </c>
    </row>
    <row r="1910" spans="2:13">
      <c r="B1910" s="14" t="s">
        <v>3438</v>
      </c>
      <c r="C1910" s="15">
        <v>475177716</v>
      </c>
      <c r="E1910" t="s">
        <v>3577</v>
      </c>
      <c r="F1910" s="15" t="s">
        <v>2958</v>
      </c>
      <c r="G1910" s="15" t="s">
        <v>2563</v>
      </c>
      <c r="H1910" s="16" t="s">
        <v>3578</v>
      </c>
      <c r="I1910" s="16" t="s">
        <v>31</v>
      </c>
      <c r="J1910" s="36">
        <v>66.31</v>
      </c>
      <c r="K1910" t="str">
        <f t="shared" si="59"/>
        <v>，1735764</v>
      </c>
      <c r="L1910" s="37" t="str">
        <f>VLOOKUP(E1910,[2]应付款管理!$A$1:$I$1146,9,0)</f>
        <v>66.31</v>
      </c>
      <c r="M1910">
        <f t="shared" si="60"/>
        <v>0</v>
      </c>
    </row>
    <row r="1911" spans="2:13">
      <c r="B1911" s="14" t="s">
        <v>3438</v>
      </c>
      <c r="C1911" s="15">
        <v>475169940</v>
      </c>
      <c r="E1911" t="s">
        <v>3579</v>
      </c>
      <c r="F1911" s="15" t="s">
        <v>3438</v>
      </c>
      <c r="G1911" s="15" t="s">
        <v>3255</v>
      </c>
      <c r="H1911" s="16" t="s">
        <v>3580</v>
      </c>
      <c r="I1911" s="16" t="s">
        <v>31</v>
      </c>
      <c r="J1911" s="36">
        <v>90.7</v>
      </c>
      <c r="K1911" t="str">
        <f t="shared" si="59"/>
        <v>，1735735</v>
      </c>
      <c r="L1911" s="37" t="str">
        <f>VLOOKUP(E1911,[2]应付款管理!$A$1:$I$1146,9,0)</f>
        <v>90.7</v>
      </c>
      <c r="M1911">
        <f t="shared" si="60"/>
        <v>0</v>
      </c>
    </row>
    <row r="1912" spans="2:13">
      <c r="B1912" s="14" t="s">
        <v>3438</v>
      </c>
      <c r="C1912" s="15">
        <v>475169916</v>
      </c>
      <c r="E1912" t="s">
        <v>3581</v>
      </c>
      <c r="F1912" s="15" t="s">
        <v>3438</v>
      </c>
      <c r="G1912" s="15" t="s">
        <v>3255</v>
      </c>
      <c r="H1912" s="16" t="s">
        <v>3582</v>
      </c>
      <c r="I1912" s="16" t="s">
        <v>31</v>
      </c>
      <c r="J1912" s="36">
        <v>18.31</v>
      </c>
      <c r="K1912" t="str">
        <f t="shared" si="59"/>
        <v>，1735734</v>
      </c>
      <c r="L1912" s="37" t="str">
        <f>VLOOKUP(E1912,[2]应付款管理!$A$1:$I$1146,9,0)</f>
        <v>18.31</v>
      </c>
      <c r="M1912">
        <f t="shared" si="60"/>
        <v>0</v>
      </c>
    </row>
    <row r="1913" spans="2:13">
      <c r="B1913" s="14" t="s">
        <v>3438</v>
      </c>
      <c r="C1913" s="15">
        <v>475167156</v>
      </c>
      <c r="E1913" t="s">
        <v>3583</v>
      </c>
      <c r="F1913" s="15" t="s">
        <v>3438</v>
      </c>
      <c r="G1913" s="15" t="s">
        <v>3255</v>
      </c>
      <c r="H1913" s="16" t="s">
        <v>3584</v>
      </c>
      <c r="I1913" s="16" t="s">
        <v>31</v>
      </c>
      <c r="J1913" s="36">
        <v>21.83</v>
      </c>
      <c r="K1913" t="str">
        <f t="shared" si="59"/>
        <v>，1735720</v>
      </c>
      <c r="L1913" s="37" t="str">
        <f>VLOOKUP(E1913,[2]应付款管理!$A$1:$I$1146,9,0)</f>
        <v>21.83</v>
      </c>
      <c r="M1913">
        <f t="shared" si="60"/>
        <v>0</v>
      </c>
    </row>
    <row r="1914" spans="2:13">
      <c r="B1914" s="14" t="s">
        <v>3438</v>
      </c>
      <c r="C1914" s="15">
        <v>475165680</v>
      </c>
      <c r="E1914" t="s">
        <v>3585</v>
      </c>
      <c r="F1914" s="15" t="s">
        <v>3438</v>
      </c>
      <c r="G1914" s="15" t="s">
        <v>3255</v>
      </c>
      <c r="H1914" s="16" t="s">
        <v>3586</v>
      </c>
      <c r="I1914" s="16" t="s">
        <v>31</v>
      </c>
      <c r="J1914" s="36">
        <v>36.53</v>
      </c>
      <c r="K1914" t="str">
        <f t="shared" si="59"/>
        <v>，1735715</v>
      </c>
      <c r="L1914" s="37" t="str">
        <f>VLOOKUP(E1914,[2]应付款管理!$A$1:$I$1146,9,0)</f>
        <v>36.53</v>
      </c>
      <c r="M1914">
        <f t="shared" si="60"/>
        <v>0</v>
      </c>
    </row>
    <row r="1915" spans="2:13">
      <c r="B1915" s="14" t="s">
        <v>3438</v>
      </c>
      <c r="C1915" s="15">
        <v>475159668</v>
      </c>
      <c r="E1915" t="s">
        <v>3587</v>
      </c>
      <c r="F1915" s="15" t="s">
        <v>3438</v>
      </c>
      <c r="G1915" s="15" t="s">
        <v>3255</v>
      </c>
      <c r="H1915" s="16" t="s">
        <v>364</v>
      </c>
      <c r="I1915" s="16" t="s">
        <v>31</v>
      </c>
      <c r="J1915" s="36">
        <v>24.4</v>
      </c>
      <c r="K1915" t="str">
        <f t="shared" si="59"/>
        <v>，1735691</v>
      </c>
      <c r="L1915" s="37" t="str">
        <f>VLOOKUP(E1915,[2]应付款管理!$A$1:$I$1146,9,0)</f>
        <v>24.4</v>
      </c>
      <c r="M1915">
        <f t="shared" si="60"/>
        <v>0</v>
      </c>
    </row>
    <row r="1916" spans="2:13">
      <c r="B1916" s="14" t="s">
        <v>3438</v>
      </c>
      <c r="C1916" s="15">
        <v>475157140</v>
      </c>
      <c r="E1916" t="s">
        <v>3588</v>
      </c>
      <c r="F1916" s="15" t="s">
        <v>3438</v>
      </c>
      <c r="G1916" s="15" t="s">
        <v>3255</v>
      </c>
      <c r="H1916" s="16" t="s">
        <v>3589</v>
      </c>
      <c r="I1916" s="16" t="s">
        <v>31</v>
      </c>
      <c r="J1916" s="36">
        <v>182.95</v>
      </c>
      <c r="K1916" t="str">
        <f t="shared" si="59"/>
        <v>，1735670</v>
      </c>
      <c r="L1916" s="37" t="str">
        <f>VLOOKUP(E1916,[2]应付款管理!$A$1:$I$1146,9,0)</f>
        <v>182.95</v>
      </c>
      <c r="M1916">
        <f t="shared" si="60"/>
        <v>0</v>
      </c>
    </row>
    <row r="1917" spans="2:13">
      <c r="B1917" s="14" t="s">
        <v>3438</v>
      </c>
      <c r="C1917" s="15">
        <v>475146488</v>
      </c>
      <c r="E1917" t="s">
        <v>3590</v>
      </c>
      <c r="F1917" s="15" t="s">
        <v>3438</v>
      </c>
      <c r="G1917" s="15" t="s">
        <v>2234</v>
      </c>
      <c r="H1917" s="16" t="s">
        <v>3591</v>
      </c>
      <c r="I1917" s="16" t="s">
        <v>31</v>
      </c>
      <c r="J1917" s="36">
        <v>506.4</v>
      </c>
      <c r="K1917" t="str">
        <f t="shared" si="59"/>
        <v>，1735631</v>
      </c>
      <c r="L1917" s="37" t="str">
        <f>VLOOKUP(E1917,[2]应付款管理!$A$1:$I$1146,9,0)</f>
        <v>506.4</v>
      </c>
      <c r="M1917">
        <f t="shared" si="60"/>
        <v>0</v>
      </c>
    </row>
    <row r="1918" spans="2:13">
      <c r="B1918" s="14" t="s">
        <v>3438</v>
      </c>
      <c r="C1918" s="15">
        <v>475143592</v>
      </c>
      <c r="E1918" t="s">
        <v>3592</v>
      </c>
      <c r="F1918" s="15" t="s">
        <v>3438</v>
      </c>
      <c r="G1918" s="15" t="s">
        <v>3255</v>
      </c>
      <c r="H1918" s="16" t="s">
        <v>3593</v>
      </c>
      <c r="I1918" s="16" t="s">
        <v>31</v>
      </c>
      <c r="J1918" s="36">
        <v>28.34</v>
      </c>
      <c r="K1918" t="str">
        <f t="shared" si="59"/>
        <v>，1735615</v>
      </c>
      <c r="L1918" s="37" t="str">
        <f>VLOOKUP(E1918,[2]应付款管理!$A$1:$I$1146,9,0)</f>
        <v>28.34</v>
      </c>
      <c r="M1918">
        <f t="shared" si="60"/>
        <v>0</v>
      </c>
    </row>
    <row r="1919" spans="2:13">
      <c r="B1919" s="14" t="s">
        <v>3438</v>
      </c>
      <c r="C1919" s="15">
        <v>475138828</v>
      </c>
      <c r="E1919" t="s">
        <v>3594</v>
      </c>
      <c r="F1919" s="15" t="s">
        <v>3438</v>
      </c>
      <c r="G1919" s="15" t="s">
        <v>3255</v>
      </c>
      <c r="H1919" s="16" t="s">
        <v>3595</v>
      </c>
      <c r="I1919" s="16" t="s">
        <v>31</v>
      </c>
      <c r="J1919" s="36">
        <v>61.09</v>
      </c>
      <c r="K1919" t="str">
        <f t="shared" si="59"/>
        <v>，1735597</v>
      </c>
      <c r="L1919" s="37" t="str">
        <f>VLOOKUP(E1919,[2]应付款管理!$A$1:$I$1146,9,0)</f>
        <v>61.09</v>
      </c>
      <c r="M1919">
        <f t="shared" si="60"/>
        <v>0</v>
      </c>
    </row>
    <row r="1920" spans="2:13">
      <c r="B1920" s="14" t="s">
        <v>3438</v>
      </c>
      <c r="C1920" s="15">
        <v>475134332</v>
      </c>
      <c r="E1920" t="s">
        <v>3596</v>
      </c>
      <c r="F1920" s="15" t="s">
        <v>3438</v>
      </c>
      <c r="G1920" s="15" t="s">
        <v>3255</v>
      </c>
      <c r="H1920" s="16" t="s">
        <v>3597</v>
      </c>
      <c r="I1920" s="16" t="s">
        <v>31</v>
      </c>
      <c r="J1920" s="36">
        <v>84.03</v>
      </c>
      <c r="K1920" t="str">
        <f t="shared" si="59"/>
        <v>，1735572</v>
      </c>
      <c r="L1920" s="37" t="str">
        <f>VLOOKUP(E1920,[2]应付款管理!$A$1:$I$1146,9,0)</f>
        <v>84.03</v>
      </c>
      <c r="M1920">
        <f t="shared" si="60"/>
        <v>0</v>
      </c>
    </row>
    <row r="1921" spans="2:13">
      <c r="B1921" s="14" t="s">
        <v>3438</v>
      </c>
      <c r="C1921" s="15">
        <v>475133376</v>
      </c>
      <c r="E1921" t="s">
        <v>3598</v>
      </c>
      <c r="F1921" s="15" t="s">
        <v>2958</v>
      </c>
      <c r="G1921" s="15" t="s">
        <v>2563</v>
      </c>
      <c r="H1921" s="16" t="s">
        <v>3599</v>
      </c>
      <c r="I1921" s="16" t="s">
        <v>31</v>
      </c>
      <c r="J1921" s="36">
        <v>66.63</v>
      </c>
      <c r="K1921" t="str">
        <f t="shared" si="59"/>
        <v>，1735565</v>
      </c>
      <c r="L1921" s="37" t="str">
        <f>VLOOKUP(E1921,[2]应付款管理!$A$1:$I$1146,9,0)</f>
        <v>66.63</v>
      </c>
      <c r="M1921">
        <f t="shared" si="60"/>
        <v>0</v>
      </c>
    </row>
    <row r="1922" spans="2:13">
      <c r="B1922" s="14" t="s">
        <v>3438</v>
      </c>
      <c r="C1922" s="15">
        <v>475130604</v>
      </c>
      <c r="E1922" t="s">
        <v>3600</v>
      </c>
      <c r="F1922" s="15" t="s">
        <v>2958</v>
      </c>
      <c r="G1922" s="15" t="s">
        <v>1941</v>
      </c>
      <c r="H1922" s="16" t="s">
        <v>3601</v>
      </c>
      <c r="I1922" s="16" t="s">
        <v>31</v>
      </c>
      <c r="J1922" s="36">
        <v>327.6</v>
      </c>
      <c r="K1922" t="str">
        <f t="shared" si="59"/>
        <v>，1735559</v>
      </c>
      <c r="L1922" s="37" t="str">
        <f>VLOOKUP(E1922,[2]应付款管理!$A$1:$I$1146,9,0)</f>
        <v>327.6</v>
      </c>
      <c r="M1922">
        <f t="shared" si="60"/>
        <v>0</v>
      </c>
    </row>
    <row r="1923" spans="2:13">
      <c r="B1923" s="14" t="s">
        <v>3438</v>
      </c>
      <c r="C1923" s="15">
        <v>475122564</v>
      </c>
      <c r="E1923" t="s">
        <v>3602</v>
      </c>
      <c r="F1923" s="15" t="s">
        <v>3438</v>
      </c>
      <c r="G1923" s="15" t="s">
        <v>3255</v>
      </c>
      <c r="H1923" s="16" t="s">
        <v>3603</v>
      </c>
      <c r="I1923" s="16" t="s">
        <v>31</v>
      </c>
      <c r="J1923" s="36">
        <v>136.14</v>
      </c>
      <c r="K1923" t="str">
        <f t="shared" si="59"/>
        <v>，1735529</v>
      </c>
      <c r="L1923" s="37" t="str">
        <f>VLOOKUP(E1923,[2]应付款管理!$A$1:$I$1146,9,0)</f>
        <v>136.14</v>
      </c>
      <c r="M1923">
        <f t="shared" si="60"/>
        <v>0</v>
      </c>
    </row>
    <row r="1924" spans="2:13">
      <c r="B1924" s="14" t="s">
        <v>3438</v>
      </c>
      <c r="C1924" s="15">
        <v>475120296</v>
      </c>
      <c r="E1924" t="s">
        <v>3604</v>
      </c>
      <c r="F1924" s="15" t="s">
        <v>3438</v>
      </c>
      <c r="G1924" s="15" t="s">
        <v>3255</v>
      </c>
      <c r="H1924" s="16" t="s">
        <v>3605</v>
      </c>
      <c r="I1924" s="16" t="s">
        <v>31</v>
      </c>
      <c r="J1924" s="36">
        <v>18.04</v>
      </c>
      <c r="K1924" t="str">
        <f t="shared" si="59"/>
        <v>，1735521</v>
      </c>
      <c r="L1924" s="37" t="str">
        <f>VLOOKUP(E1924,[2]应付款管理!$A$1:$I$1146,9,0)</f>
        <v>18.04</v>
      </c>
      <c r="M1924">
        <f t="shared" si="60"/>
        <v>0</v>
      </c>
    </row>
    <row r="1925" spans="2:13">
      <c r="B1925" s="14" t="s">
        <v>3438</v>
      </c>
      <c r="C1925" s="15">
        <v>475118856</v>
      </c>
      <c r="E1925" t="s">
        <v>3606</v>
      </c>
      <c r="F1925" s="15" t="s">
        <v>3438</v>
      </c>
      <c r="G1925" s="15" t="s">
        <v>3255</v>
      </c>
      <c r="H1925" s="16" t="s">
        <v>3586</v>
      </c>
      <c r="I1925" s="16" t="s">
        <v>31</v>
      </c>
      <c r="J1925" s="36">
        <v>36.53</v>
      </c>
      <c r="K1925" t="str">
        <f t="shared" si="59"/>
        <v>，1735508</v>
      </c>
      <c r="L1925" s="37" t="str">
        <f>VLOOKUP(E1925,[2]应付款管理!$A$1:$I$1146,9,0)</f>
        <v>36.53</v>
      </c>
      <c r="M1925">
        <f t="shared" si="60"/>
        <v>0</v>
      </c>
    </row>
    <row r="1926" spans="2:13">
      <c r="B1926" s="14" t="s">
        <v>3438</v>
      </c>
      <c r="C1926" s="15">
        <v>475114804</v>
      </c>
      <c r="E1926" t="s">
        <v>3607</v>
      </c>
      <c r="F1926" s="15" t="s">
        <v>1314</v>
      </c>
      <c r="G1926" s="15" t="s">
        <v>958</v>
      </c>
      <c r="H1926" s="16" t="s">
        <v>3608</v>
      </c>
      <c r="I1926" s="16" t="s">
        <v>31</v>
      </c>
      <c r="J1926" s="36">
        <v>94.33</v>
      </c>
      <c r="K1926" t="str">
        <f t="shared" si="59"/>
        <v>，1735490</v>
      </c>
      <c r="L1926" s="37" t="str">
        <f>VLOOKUP(E1926,[2]应付款管理!$A$1:$I$1146,9,0)</f>
        <v>94.33</v>
      </c>
      <c r="M1926">
        <f t="shared" si="60"/>
        <v>0</v>
      </c>
    </row>
    <row r="1927" spans="2:13">
      <c r="B1927" s="14" t="s">
        <v>3438</v>
      </c>
      <c r="C1927" s="15">
        <v>475113556</v>
      </c>
      <c r="E1927" t="s">
        <v>3609</v>
      </c>
      <c r="F1927" s="15" t="s">
        <v>3438</v>
      </c>
      <c r="G1927" s="15" t="s">
        <v>3255</v>
      </c>
      <c r="H1927" s="16" t="s">
        <v>3610</v>
      </c>
      <c r="I1927" s="16" t="s">
        <v>31</v>
      </c>
      <c r="J1927" s="36">
        <v>312.06</v>
      </c>
      <c r="K1927" t="str">
        <f t="shared" si="59"/>
        <v>，1735487</v>
      </c>
      <c r="L1927" s="37" t="str">
        <f>VLOOKUP(E1927,[2]应付款管理!$A$1:$I$1146,9,0)</f>
        <v>312.06</v>
      </c>
      <c r="M1927">
        <f t="shared" si="60"/>
        <v>0</v>
      </c>
    </row>
    <row r="1928" spans="2:13">
      <c r="B1928" s="14" t="s">
        <v>3438</v>
      </c>
      <c r="C1928" s="15">
        <v>475112120</v>
      </c>
      <c r="E1928" t="s">
        <v>3611</v>
      </c>
      <c r="F1928" s="15" t="s">
        <v>2563</v>
      </c>
      <c r="G1928" s="15" t="s">
        <v>2234</v>
      </c>
      <c r="H1928" s="16" t="s">
        <v>3612</v>
      </c>
      <c r="I1928" s="16" t="s">
        <v>31</v>
      </c>
      <c r="J1928" s="36">
        <v>84.34</v>
      </c>
      <c r="K1928" t="str">
        <f t="shared" si="59"/>
        <v>，1735478</v>
      </c>
      <c r="L1928" s="37" t="str">
        <f>VLOOKUP(E1928,[2]应付款管理!$A$1:$I$1146,9,0)</f>
        <v>84.34</v>
      </c>
      <c r="M1928">
        <f t="shared" si="60"/>
        <v>0</v>
      </c>
    </row>
    <row r="1929" spans="2:13">
      <c r="B1929" s="14" t="s">
        <v>3438</v>
      </c>
      <c r="C1929" s="15">
        <v>475109660</v>
      </c>
      <c r="E1929" t="s">
        <v>3613</v>
      </c>
      <c r="F1929" s="15" t="s">
        <v>27</v>
      </c>
      <c r="G1929" s="15" t="s">
        <v>29</v>
      </c>
      <c r="H1929" s="16" t="s">
        <v>3614</v>
      </c>
      <c r="I1929" s="16" t="s">
        <v>31</v>
      </c>
      <c r="J1929" s="36">
        <v>33.93</v>
      </c>
      <c r="K1929" t="str">
        <f t="shared" si="59"/>
        <v>，1735470</v>
      </c>
      <c r="L1929" s="37" t="str">
        <f>VLOOKUP(E1929,[2]应付款管理!$A$1:$I$1146,9,0)</f>
        <v>33.93</v>
      </c>
      <c r="M1929">
        <f t="shared" si="60"/>
        <v>0</v>
      </c>
    </row>
    <row r="1930" spans="2:13">
      <c r="B1930" s="14" t="s">
        <v>3438</v>
      </c>
      <c r="C1930" s="15">
        <v>475108268</v>
      </c>
      <c r="E1930" t="s">
        <v>3615</v>
      </c>
      <c r="F1930" s="15" t="s">
        <v>3438</v>
      </c>
      <c r="G1930" s="15" t="s">
        <v>3255</v>
      </c>
      <c r="H1930" s="16" t="s">
        <v>3616</v>
      </c>
      <c r="I1930" s="16" t="s">
        <v>31</v>
      </c>
      <c r="J1930" s="36">
        <v>141.32</v>
      </c>
      <c r="K1930" t="str">
        <f t="shared" si="59"/>
        <v>，1735462</v>
      </c>
      <c r="L1930" s="37" t="str">
        <f>VLOOKUP(E1930,[2]应付款管理!$A$1:$I$1146,9,0)</f>
        <v>141.32</v>
      </c>
      <c r="M1930">
        <f t="shared" si="60"/>
        <v>0</v>
      </c>
    </row>
    <row r="1931" spans="2:13">
      <c r="B1931" s="14" t="s">
        <v>3438</v>
      </c>
      <c r="C1931" s="15">
        <v>475108048</v>
      </c>
      <c r="E1931" t="s">
        <v>3617</v>
      </c>
      <c r="F1931" s="15" t="s">
        <v>3438</v>
      </c>
      <c r="G1931" s="15" t="s">
        <v>3255</v>
      </c>
      <c r="H1931" s="16" t="s">
        <v>3618</v>
      </c>
      <c r="I1931" s="16" t="s">
        <v>31</v>
      </c>
      <c r="J1931" s="36">
        <v>87.08</v>
      </c>
      <c r="K1931" t="str">
        <f t="shared" si="59"/>
        <v>，1735461</v>
      </c>
      <c r="L1931" s="37" t="str">
        <f>VLOOKUP(E1931,[2]应付款管理!$A$1:$I$1146,9,0)</f>
        <v>87.08</v>
      </c>
      <c r="M1931">
        <f t="shared" si="60"/>
        <v>0</v>
      </c>
    </row>
    <row r="1932" spans="2:13">
      <c r="B1932" s="14" t="s">
        <v>3438</v>
      </c>
      <c r="C1932" s="15">
        <v>475103824</v>
      </c>
      <c r="E1932" t="s">
        <v>3619</v>
      </c>
      <c r="F1932" s="15" t="s">
        <v>3438</v>
      </c>
      <c r="G1932" s="15" t="s">
        <v>3255</v>
      </c>
      <c r="H1932" s="16" t="s">
        <v>3603</v>
      </c>
      <c r="I1932" s="16" t="s">
        <v>31</v>
      </c>
      <c r="J1932" s="36">
        <v>136.14</v>
      </c>
      <c r="K1932" t="str">
        <f t="shared" si="59"/>
        <v>，1735439</v>
      </c>
      <c r="L1932" s="37" t="str">
        <f>VLOOKUP(E1932,[2]应付款管理!$A$1:$I$1146,9,0)</f>
        <v>136.14</v>
      </c>
      <c r="M1932">
        <f t="shared" si="60"/>
        <v>0</v>
      </c>
    </row>
    <row r="1933" spans="2:13">
      <c r="B1933" s="14" t="s">
        <v>3438</v>
      </c>
      <c r="C1933" s="15">
        <v>475100824</v>
      </c>
      <c r="E1933" t="s">
        <v>3620</v>
      </c>
      <c r="F1933" s="15" t="s">
        <v>2234</v>
      </c>
      <c r="G1933" s="15" t="s">
        <v>1941</v>
      </c>
      <c r="H1933" s="16" t="s">
        <v>3621</v>
      </c>
      <c r="I1933" s="16" t="s">
        <v>31</v>
      </c>
      <c r="J1933" s="36">
        <v>69.5</v>
      </c>
      <c r="K1933" t="str">
        <f t="shared" si="59"/>
        <v>，1735431</v>
      </c>
      <c r="L1933" s="37" t="str">
        <f>VLOOKUP(E1933,[2]应付款管理!$A$1:$I$1146,9,0)</f>
        <v>69.5</v>
      </c>
      <c r="M1933">
        <f t="shared" si="60"/>
        <v>0</v>
      </c>
    </row>
    <row r="1934" spans="2:13">
      <c r="B1934" s="14" t="s">
        <v>3438</v>
      </c>
      <c r="C1934" s="15">
        <v>475097032</v>
      </c>
      <c r="E1934" t="s">
        <v>3622</v>
      </c>
      <c r="F1934" s="15" t="s">
        <v>3438</v>
      </c>
      <c r="G1934" s="15" t="s">
        <v>3255</v>
      </c>
      <c r="H1934" s="16" t="s">
        <v>3623</v>
      </c>
      <c r="I1934" s="16" t="s">
        <v>31</v>
      </c>
      <c r="J1934" s="36">
        <v>111.25</v>
      </c>
      <c r="K1934" t="str">
        <f t="shared" si="59"/>
        <v>，1735415</v>
      </c>
      <c r="L1934" s="37" t="str">
        <f>VLOOKUP(E1934,[2]应付款管理!$A$1:$I$1146,9,0)</f>
        <v>111.25</v>
      </c>
      <c r="M1934">
        <f t="shared" si="60"/>
        <v>0</v>
      </c>
    </row>
    <row r="1935" spans="2:13">
      <c r="B1935" s="14" t="s">
        <v>3438</v>
      </c>
      <c r="C1935" s="15">
        <v>475096076</v>
      </c>
      <c r="E1935" t="s">
        <v>3624</v>
      </c>
      <c r="F1935" s="15" t="s">
        <v>3438</v>
      </c>
      <c r="G1935" s="15" t="s">
        <v>3255</v>
      </c>
      <c r="H1935" s="16" t="s">
        <v>3625</v>
      </c>
      <c r="I1935" s="16" t="s">
        <v>31</v>
      </c>
      <c r="J1935" s="36">
        <v>222.5</v>
      </c>
      <c r="K1935" t="str">
        <f t="shared" si="59"/>
        <v>，1735411</v>
      </c>
      <c r="L1935" s="37" t="str">
        <f>VLOOKUP(E1935,[2]应付款管理!$A$1:$I$1146,9,0)</f>
        <v>222.5</v>
      </c>
      <c r="M1935">
        <f t="shared" si="60"/>
        <v>0</v>
      </c>
    </row>
    <row r="1936" spans="2:13">
      <c r="B1936" s="14" t="s">
        <v>3438</v>
      </c>
      <c r="C1936" s="15">
        <v>475094948</v>
      </c>
      <c r="E1936" t="s">
        <v>3626</v>
      </c>
      <c r="F1936" s="15" t="s">
        <v>3255</v>
      </c>
      <c r="G1936" s="15" t="s">
        <v>2958</v>
      </c>
      <c r="H1936" s="16" t="s">
        <v>3627</v>
      </c>
      <c r="I1936" s="16" t="s">
        <v>31</v>
      </c>
      <c r="J1936" s="36">
        <v>34.4</v>
      </c>
      <c r="K1936" t="str">
        <f t="shared" si="59"/>
        <v>，1735408</v>
      </c>
      <c r="L1936" s="37" t="str">
        <f>VLOOKUP(E1936,[2]应付款管理!$A$1:$I$1146,9,0)</f>
        <v>34.4</v>
      </c>
      <c r="M1936">
        <f t="shared" si="60"/>
        <v>0</v>
      </c>
    </row>
    <row r="1937" spans="2:13">
      <c r="B1937" s="14" t="s">
        <v>3438</v>
      </c>
      <c r="C1937" s="15">
        <v>475094772</v>
      </c>
      <c r="E1937" t="s">
        <v>3628</v>
      </c>
      <c r="F1937" s="15" t="s">
        <v>2563</v>
      </c>
      <c r="G1937" s="15" t="s">
        <v>1941</v>
      </c>
      <c r="H1937" s="16" t="s">
        <v>3629</v>
      </c>
      <c r="I1937" s="16" t="s">
        <v>31</v>
      </c>
      <c r="J1937" s="36">
        <v>699.82</v>
      </c>
      <c r="K1937" t="str">
        <f t="shared" si="59"/>
        <v>，1735406</v>
      </c>
      <c r="L1937" s="37" t="str">
        <f>VLOOKUP(E1937,[2]应付款管理!$A$1:$I$1146,9,0)</f>
        <v>699.82</v>
      </c>
      <c r="M1937">
        <f t="shared" si="60"/>
        <v>0</v>
      </c>
    </row>
    <row r="1938" spans="2:13">
      <c r="B1938" s="14" t="s">
        <v>3438</v>
      </c>
      <c r="C1938" s="15">
        <v>475094688</v>
      </c>
      <c r="E1938" t="s">
        <v>3630</v>
      </c>
      <c r="F1938" s="15" t="s">
        <v>3438</v>
      </c>
      <c r="G1938" s="15" t="s">
        <v>3255</v>
      </c>
      <c r="H1938" s="16" t="s">
        <v>3631</v>
      </c>
      <c r="I1938" s="16" t="s">
        <v>31</v>
      </c>
      <c r="J1938" s="36">
        <v>25.38</v>
      </c>
      <c r="K1938" t="str">
        <f t="shared" si="59"/>
        <v>，1735405</v>
      </c>
      <c r="L1938" s="37" t="str">
        <f>VLOOKUP(E1938,[2]应付款管理!$A$1:$I$1146,9,0)</f>
        <v>25.38</v>
      </c>
      <c r="M1938">
        <f t="shared" si="60"/>
        <v>0</v>
      </c>
    </row>
    <row r="1939" spans="2:13">
      <c r="B1939" s="14" t="s">
        <v>3438</v>
      </c>
      <c r="C1939" s="15">
        <v>475092524</v>
      </c>
      <c r="E1939" t="s">
        <v>3632</v>
      </c>
      <c r="F1939" s="15" t="s">
        <v>3438</v>
      </c>
      <c r="G1939" s="15" t="s">
        <v>3255</v>
      </c>
      <c r="H1939" s="16" t="s">
        <v>3633</v>
      </c>
      <c r="I1939" s="16" t="s">
        <v>31</v>
      </c>
      <c r="J1939" s="36">
        <v>151.3</v>
      </c>
      <c r="K1939" t="str">
        <f t="shared" si="59"/>
        <v>，1735398</v>
      </c>
      <c r="L1939" s="37" t="str">
        <f>VLOOKUP(E1939,[2]应付款管理!$A$1:$I$1146,9,0)</f>
        <v>151.3</v>
      </c>
      <c r="M1939">
        <f t="shared" si="60"/>
        <v>0</v>
      </c>
    </row>
    <row r="1940" spans="2:13">
      <c r="B1940" s="14" t="s">
        <v>3438</v>
      </c>
      <c r="C1940" s="15">
        <v>475091820</v>
      </c>
      <c r="E1940" t="s">
        <v>3634</v>
      </c>
      <c r="F1940" s="15" t="s">
        <v>3438</v>
      </c>
      <c r="G1940" s="15" t="s">
        <v>3255</v>
      </c>
      <c r="H1940" s="16" t="s">
        <v>3635</v>
      </c>
      <c r="I1940" s="16" t="s">
        <v>31</v>
      </c>
      <c r="J1940" s="36">
        <v>98.92</v>
      </c>
      <c r="K1940" t="str">
        <f t="shared" si="59"/>
        <v>，1735396</v>
      </c>
      <c r="L1940" s="37" t="str">
        <f>VLOOKUP(E1940,[2]应付款管理!$A$1:$I$1146,9,0)</f>
        <v>98.92</v>
      </c>
      <c r="M1940">
        <f t="shared" si="60"/>
        <v>0</v>
      </c>
    </row>
    <row r="1941" spans="2:13">
      <c r="B1941" s="14" t="s">
        <v>3438</v>
      </c>
      <c r="C1941" s="15">
        <v>475090104</v>
      </c>
      <c r="E1941" t="s">
        <v>3636</v>
      </c>
      <c r="F1941" s="15" t="s">
        <v>2958</v>
      </c>
      <c r="G1941" s="15" t="s">
        <v>2563</v>
      </c>
      <c r="H1941" s="16" t="s">
        <v>3637</v>
      </c>
      <c r="I1941" s="16" t="s">
        <v>31</v>
      </c>
      <c r="J1941" s="36">
        <v>108.51</v>
      </c>
      <c r="K1941" t="str">
        <f t="shared" si="59"/>
        <v>，1735391</v>
      </c>
      <c r="L1941" s="37" t="str">
        <f>VLOOKUP(E1941,[2]应付款管理!$A$1:$I$1146,9,0)</f>
        <v>108.51</v>
      </c>
      <c r="M1941">
        <f t="shared" si="60"/>
        <v>0</v>
      </c>
    </row>
    <row r="1942" spans="2:13">
      <c r="B1942" s="14" t="s">
        <v>3438</v>
      </c>
      <c r="C1942" s="15">
        <v>475088516</v>
      </c>
      <c r="E1942" t="s">
        <v>3638</v>
      </c>
      <c r="F1942" s="15" t="s">
        <v>3438</v>
      </c>
      <c r="G1942" s="15" t="s">
        <v>3255</v>
      </c>
      <c r="H1942" s="16" t="s">
        <v>3639</v>
      </c>
      <c r="I1942" s="16" t="s">
        <v>31</v>
      </c>
      <c r="J1942" s="36">
        <v>61.64</v>
      </c>
      <c r="K1942" t="str">
        <f t="shared" ref="K1942:K2005" si="61">$K$20&amp;E1942</f>
        <v>，1735383</v>
      </c>
      <c r="L1942" s="37" t="str">
        <f>VLOOKUP(E1942,[2]应付款管理!$A$1:$I$1146,9,0)</f>
        <v>61.64</v>
      </c>
      <c r="M1942">
        <f t="shared" ref="M1942:M2005" si="62">L1942-J1942</f>
        <v>0</v>
      </c>
    </row>
    <row r="1943" spans="2:13">
      <c r="B1943" s="14" t="s">
        <v>3438</v>
      </c>
      <c r="C1943" s="15">
        <v>475087828</v>
      </c>
      <c r="E1943" t="s">
        <v>3640</v>
      </c>
      <c r="F1943" s="15" t="s">
        <v>2563</v>
      </c>
      <c r="G1943" s="15" t="s">
        <v>2234</v>
      </c>
      <c r="H1943" s="16" t="s">
        <v>3641</v>
      </c>
      <c r="I1943" s="16" t="s">
        <v>31</v>
      </c>
      <c r="J1943" s="36">
        <v>54.68</v>
      </c>
      <c r="K1943" t="str">
        <f t="shared" si="61"/>
        <v>，1735377</v>
      </c>
      <c r="L1943" s="37" t="str">
        <f>VLOOKUP(E1943,[2]应付款管理!$A$1:$I$1146,9,0)</f>
        <v>54.68</v>
      </c>
      <c r="M1943">
        <f t="shared" si="62"/>
        <v>0</v>
      </c>
    </row>
    <row r="1944" spans="2:13">
      <c r="B1944" s="14" t="s">
        <v>3438</v>
      </c>
      <c r="C1944" s="15">
        <v>475086832</v>
      </c>
      <c r="E1944" t="s">
        <v>3642</v>
      </c>
      <c r="F1944" s="15" t="s">
        <v>3438</v>
      </c>
      <c r="G1944" s="15" t="s">
        <v>3255</v>
      </c>
      <c r="H1944" s="16" t="s">
        <v>3643</v>
      </c>
      <c r="I1944" s="16" t="s">
        <v>31</v>
      </c>
      <c r="J1944" s="36">
        <v>195.61</v>
      </c>
      <c r="K1944" t="str">
        <f t="shared" si="61"/>
        <v>，1735373</v>
      </c>
      <c r="L1944" s="37" t="str">
        <f>VLOOKUP(E1944,[2]应付款管理!$A$1:$I$1146,9,0)</f>
        <v>195.61</v>
      </c>
      <c r="M1944">
        <f t="shared" si="62"/>
        <v>0</v>
      </c>
    </row>
    <row r="1945" spans="2:13">
      <c r="B1945" s="14" t="s">
        <v>3438</v>
      </c>
      <c r="C1945" s="15">
        <v>475085880</v>
      </c>
      <c r="E1945" t="s">
        <v>3644</v>
      </c>
      <c r="F1945" s="15" t="s">
        <v>3438</v>
      </c>
      <c r="G1945" s="15" t="s">
        <v>3255</v>
      </c>
      <c r="H1945" s="16" t="s">
        <v>3645</v>
      </c>
      <c r="I1945" s="16" t="s">
        <v>31</v>
      </c>
      <c r="J1945" s="36">
        <v>251.78</v>
      </c>
      <c r="K1945" t="str">
        <f t="shared" si="61"/>
        <v>，1735369</v>
      </c>
      <c r="L1945" s="37" t="str">
        <f>VLOOKUP(E1945,[2]应付款管理!$A$1:$I$1146,9,0)</f>
        <v>251.78</v>
      </c>
      <c r="M1945">
        <f t="shared" si="62"/>
        <v>0</v>
      </c>
    </row>
    <row r="1946" spans="2:13">
      <c r="B1946" s="14" t="s">
        <v>3438</v>
      </c>
      <c r="C1946" s="15">
        <v>475083624</v>
      </c>
      <c r="E1946" t="s">
        <v>3646</v>
      </c>
      <c r="F1946" s="15" t="s">
        <v>3438</v>
      </c>
      <c r="G1946" s="15" t="s">
        <v>2958</v>
      </c>
      <c r="H1946" s="16" t="s">
        <v>3647</v>
      </c>
      <c r="I1946" s="16" t="s">
        <v>31</v>
      </c>
      <c r="J1946" s="36">
        <v>272.3</v>
      </c>
      <c r="K1946" t="str">
        <f t="shared" si="61"/>
        <v>，1735357</v>
      </c>
      <c r="L1946" s="37" t="str">
        <f>VLOOKUP(E1946,[2]应付款管理!$A$1:$I$1146,9,0)</f>
        <v>272.3</v>
      </c>
      <c r="M1946">
        <f t="shared" si="62"/>
        <v>0</v>
      </c>
    </row>
    <row r="1947" spans="2:13">
      <c r="B1947" s="14" t="s">
        <v>3438</v>
      </c>
      <c r="C1947" s="15">
        <v>475082700</v>
      </c>
      <c r="E1947" t="s">
        <v>3648</v>
      </c>
      <c r="F1947" s="15" t="s">
        <v>3438</v>
      </c>
      <c r="G1947" s="15" t="s">
        <v>3255</v>
      </c>
      <c r="H1947" s="16" t="s">
        <v>3649</v>
      </c>
      <c r="I1947" s="16" t="s">
        <v>31</v>
      </c>
      <c r="J1947" s="36">
        <v>227.5</v>
      </c>
      <c r="K1947" t="str">
        <f t="shared" si="61"/>
        <v>，1735351</v>
      </c>
      <c r="L1947" s="37" t="str">
        <f>VLOOKUP(E1947,[2]应付款管理!$A$1:$I$1146,9,0)</f>
        <v>227.5</v>
      </c>
      <c r="M1947">
        <f t="shared" si="62"/>
        <v>0</v>
      </c>
    </row>
    <row r="1948" spans="2:13">
      <c r="B1948" s="14" t="s">
        <v>3438</v>
      </c>
      <c r="C1948" s="15">
        <v>475079816</v>
      </c>
      <c r="E1948" t="s">
        <v>3650</v>
      </c>
      <c r="F1948" s="15" t="s">
        <v>3255</v>
      </c>
      <c r="G1948" s="15" t="s">
        <v>2958</v>
      </c>
      <c r="H1948" s="16" t="s">
        <v>3651</v>
      </c>
      <c r="I1948" s="16" t="s">
        <v>31</v>
      </c>
      <c r="J1948" s="36">
        <v>75.92</v>
      </c>
      <c r="K1948" t="str">
        <f t="shared" si="61"/>
        <v>，1735345</v>
      </c>
      <c r="L1948" s="37" t="str">
        <f>VLOOKUP(E1948,[2]应付款管理!$A$1:$I$1146,9,0)</f>
        <v>75.92</v>
      </c>
      <c r="M1948">
        <f t="shared" si="62"/>
        <v>0</v>
      </c>
    </row>
    <row r="1949" spans="2:13">
      <c r="B1949" s="14" t="s">
        <v>3438</v>
      </c>
      <c r="C1949" s="15">
        <v>475078772</v>
      </c>
      <c r="E1949" t="s">
        <v>3652</v>
      </c>
      <c r="F1949" s="15" t="s">
        <v>3255</v>
      </c>
      <c r="G1949" s="15" t="s">
        <v>2958</v>
      </c>
      <c r="H1949" s="16" t="s">
        <v>3653</v>
      </c>
      <c r="I1949" s="16" t="s">
        <v>31</v>
      </c>
      <c r="J1949" s="36">
        <v>118.17</v>
      </c>
      <c r="K1949" t="str">
        <f t="shared" si="61"/>
        <v>，1735340</v>
      </c>
      <c r="L1949" s="37" t="str">
        <f>VLOOKUP(E1949,[2]应付款管理!$A$1:$I$1146,9,0)</f>
        <v>118.17</v>
      </c>
      <c r="M1949">
        <f t="shared" si="62"/>
        <v>0</v>
      </c>
    </row>
    <row r="1950" spans="2:13">
      <c r="B1950" s="14" t="s">
        <v>3438</v>
      </c>
      <c r="C1950" s="15">
        <v>475078392</v>
      </c>
      <c r="E1950" t="s">
        <v>3654</v>
      </c>
      <c r="F1950" s="15" t="s">
        <v>3255</v>
      </c>
      <c r="G1950" s="15" t="s">
        <v>2563</v>
      </c>
      <c r="H1950" s="16" t="s">
        <v>3655</v>
      </c>
      <c r="I1950" s="16" t="s">
        <v>31</v>
      </c>
      <c r="J1950" s="36">
        <v>130.6</v>
      </c>
      <c r="K1950" t="str">
        <f t="shared" si="61"/>
        <v>，1735337</v>
      </c>
      <c r="L1950" s="37" t="str">
        <f>VLOOKUP(E1950,[2]应付款管理!$A$1:$I$1146,9,0)</f>
        <v>130.6</v>
      </c>
      <c r="M1950">
        <f t="shared" si="62"/>
        <v>0</v>
      </c>
    </row>
    <row r="1951" spans="2:13">
      <c r="B1951" s="14" t="s">
        <v>3438</v>
      </c>
      <c r="C1951" s="15">
        <v>475077332</v>
      </c>
      <c r="E1951" t="s">
        <v>3656</v>
      </c>
      <c r="F1951" s="15" t="s">
        <v>3438</v>
      </c>
      <c r="G1951" s="15" t="s">
        <v>3255</v>
      </c>
      <c r="H1951" s="16" t="s">
        <v>3657</v>
      </c>
      <c r="I1951" s="16" t="s">
        <v>31</v>
      </c>
      <c r="J1951" s="36">
        <v>95.48</v>
      </c>
      <c r="K1951" t="str">
        <f t="shared" si="61"/>
        <v>，1735329</v>
      </c>
      <c r="L1951" s="37" t="str">
        <f>VLOOKUP(E1951,[2]应付款管理!$A$1:$I$1146,9,0)</f>
        <v>95.48</v>
      </c>
      <c r="M1951">
        <f t="shared" si="62"/>
        <v>0</v>
      </c>
    </row>
    <row r="1952" spans="2:13">
      <c r="B1952" s="14" t="s">
        <v>3438</v>
      </c>
      <c r="C1952" s="15">
        <v>475076644</v>
      </c>
      <c r="E1952" t="s">
        <v>3658</v>
      </c>
      <c r="F1952" s="15" t="s">
        <v>3438</v>
      </c>
      <c r="G1952" s="15" t="s">
        <v>2958</v>
      </c>
      <c r="H1952" s="16" t="s">
        <v>3659</v>
      </c>
      <c r="I1952" s="16" t="s">
        <v>31</v>
      </c>
      <c r="J1952" s="36">
        <v>96.71</v>
      </c>
      <c r="K1952" t="str">
        <f t="shared" si="61"/>
        <v>，1735326</v>
      </c>
      <c r="L1952" s="37" t="str">
        <f>VLOOKUP(E1952,[2]应付款管理!$A$1:$I$1146,9,0)</f>
        <v>96.72</v>
      </c>
      <c r="M1952">
        <f t="shared" si="62"/>
        <v>0.0100000000000051</v>
      </c>
    </row>
    <row r="1953" spans="2:13">
      <c r="B1953" s="14" t="s">
        <v>3438</v>
      </c>
      <c r="C1953" s="15">
        <v>475076616</v>
      </c>
      <c r="E1953" t="s">
        <v>3660</v>
      </c>
      <c r="F1953" s="15" t="s">
        <v>2563</v>
      </c>
      <c r="G1953" s="15" t="s">
        <v>2234</v>
      </c>
      <c r="H1953" s="16" t="s">
        <v>3661</v>
      </c>
      <c r="I1953" s="16" t="s">
        <v>31</v>
      </c>
      <c r="J1953" s="36">
        <v>90.51</v>
      </c>
      <c r="K1953" t="str">
        <f t="shared" si="61"/>
        <v>，1735325</v>
      </c>
      <c r="L1953" s="37" t="str">
        <f>VLOOKUP(E1953,[2]应付款管理!$A$1:$I$1146,9,0)</f>
        <v>90.51</v>
      </c>
      <c r="M1953">
        <f t="shared" si="62"/>
        <v>0</v>
      </c>
    </row>
    <row r="1954" spans="2:13">
      <c r="B1954" s="14" t="s">
        <v>3438</v>
      </c>
      <c r="C1954" s="15">
        <v>475069984</v>
      </c>
      <c r="F1954" s="15" t="s">
        <v>2958</v>
      </c>
      <c r="G1954" s="15" t="s">
        <v>2234</v>
      </c>
      <c r="H1954" s="16" t="s">
        <v>3662</v>
      </c>
      <c r="I1954" s="16" t="s">
        <v>31</v>
      </c>
      <c r="J1954" s="20">
        <v>149.36</v>
      </c>
      <c r="K1954" t="str">
        <f t="shared" si="61"/>
        <v>，</v>
      </c>
      <c r="L1954" s="37" t="e">
        <f>VLOOKUP(E1954,[2]应付款管理!$A$1:$I$1146,9,0)</f>
        <v>#N/A</v>
      </c>
      <c r="M1954" t="e">
        <f t="shared" si="62"/>
        <v>#N/A</v>
      </c>
    </row>
    <row r="1955" spans="2:13">
      <c r="B1955" s="14" t="s">
        <v>3438</v>
      </c>
      <c r="C1955" s="15">
        <v>475069984</v>
      </c>
      <c r="F1955" s="15" t="s">
        <v>2958</v>
      </c>
      <c r="G1955" s="15" t="s">
        <v>2234</v>
      </c>
      <c r="H1955" s="16" t="s">
        <v>3663</v>
      </c>
      <c r="I1955" s="16" t="s">
        <v>31</v>
      </c>
      <c r="J1955" s="20">
        <v>-149.36</v>
      </c>
      <c r="K1955" t="str">
        <f t="shared" si="61"/>
        <v>，</v>
      </c>
      <c r="L1955" s="37" t="e">
        <f>VLOOKUP(E1955,[2]应付款管理!$A$1:$I$1146,9,0)</f>
        <v>#N/A</v>
      </c>
      <c r="M1955" t="e">
        <f t="shared" si="62"/>
        <v>#N/A</v>
      </c>
    </row>
    <row r="1956" spans="2:13">
      <c r="B1956" s="14" t="s">
        <v>3438</v>
      </c>
      <c r="C1956" s="15">
        <v>475068368</v>
      </c>
      <c r="E1956" t="s">
        <v>3664</v>
      </c>
      <c r="F1956" s="15" t="s">
        <v>3438</v>
      </c>
      <c r="G1956" s="15" t="s">
        <v>2234</v>
      </c>
      <c r="H1956" s="16" t="s">
        <v>3665</v>
      </c>
      <c r="I1956" s="16" t="s">
        <v>31</v>
      </c>
      <c r="J1956" s="36">
        <v>95.1</v>
      </c>
      <c r="K1956" t="str">
        <f t="shared" si="61"/>
        <v>，1735297</v>
      </c>
      <c r="L1956" s="37" t="str">
        <f>VLOOKUP(E1956,[2]应付款管理!$A$1:$I$1146,9,0)</f>
        <v>95.12</v>
      </c>
      <c r="M1956">
        <f t="shared" si="62"/>
        <v>0.0200000000000102</v>
      </c>
    </row>
    <row r="1957" spans="2:13">
      <c r="B1957" s="14" t="s">
        <v>3438</v>
      </c>
      <c r="C1957" s="15">
        <v>475065776</v>
      </c>
      <c r="E1957" t="s">
        <v>3666</v>
      </c>
      <c r="F1957" s="15" t="s">
        <v>3255</v>
      </c>
      <c r="G1957" s="15" t="s">
        <v>2234</v>
      </c>
      <c r="H1957" s="16" t="s">
        <v>3667</v>
      </c>
      <c r="I1957" s="16" t="s">
        <v>31</v>
      </c>
      <c r="J1957" s="36">
        <v>274.61</v>
      </c>
      <c r="K1957" t="str">
        <f t="shared" si="61"/>
        <v>，1735290</v>
      </c>
      <c r="L1957" s="37" t="str">
        <f>VLOOKUP(E1957,[2]应付款管理!$A$1:$I$1146,9,0)</f>
        <v>274.62</v>
      </c>
      <c r="M1957">
        <f t="shared" si="62"/>
        <v>0.00999999999999091</v>
      </c>
    </row>
    <row r="1958" spans="2:13">
      <c r="B1958" s="14" t="s">
        <v>3668</v>
      </c>
      <c r="C1958" s="15">
        <v>475058292</v>
      </c>
      <c r="E1958" t="s">
        <v>3669</v>
      </c>
      <c r="F1958" s="15" t="s">
        <v>3438</v>
      </c>
      <c r="G1958" s="15" t="s">
        <v>3255</v>
      </c>
      <c r="H1958" s="16" t="s">
        <v>3670</v>
      </c>
      <c r="I1958" s="16" t="s">
        <v>31</v>
      </c>
      <c r="J1958" s="36">
        <v>82.74</v>
      </c>
      <c r="K1958" t="str">
        <f t="shared" si="61"/>
        <v>，1735259</v>
      </c>
      <c r="L1958" s="37" t="str">
        <f>VLOOKUP(E1958,[2]应付款管理!$A$1:$I$1146,9,0)</f>
        <v>82.74</v>
      </c>
      <c r="M1958">
        <f t="shared" si="62"/>
        <v>0</v>
      </c>
    </row>
    <row r="1959" spans="2:13">
      <c r="B1959" s="14" t="s">
        <v>3668</v>
      </c>
      <c r="C1959" s="15">
        <v>475058284</v>
      </c>
      <c r="E1959" t="s">
        <v>3671</v>
      </c>
      <c r="F1959" s="15" t="s">
        <v>3438</v>
      </c>
      <c r="G1959" s="15" t="s">
        <v>3255</v>
      </c>
      <c r="H1959" s="16" t="s">
        <v>3672</v>
      </c>
      <c r="I1959" s="16" t="s">
        <v>31</v>
      </c>
      <c r="J1959" s="36">
        <v>20.74</v>
      </c>
      <c r="K1959" t="str">
        <f t="shared" si="61"/>
        <v>，1735258</v>
      </c>
      <c r="L1959" s="37" t="str">
        <f>VLOOKUP(E1959,[2]应付款管理!$A$1:$I$1146,9,0)</f>
        <v>20.74</v>
      </c>
      <c r="M1959">
        <f t="shared" si="62"/>
        <v>0</v>
      </c>
    </row>
    <row r="1960" spans="2:13">
      <c r="B1960" s="14" t="s">
        <v>3668</v>
      </c>
      <c r="C1960" s="15">
        <v>475053668</v>
      </c>
      <c r="E1960" t="s">
        <v>3673</v>
      </c>
      <c r="F1960" s="15" t="s">
        <v>3438</v>
      </c>
      <c r="G1960" s="15" t="s">
        <v>2958</v>
      </c>
      <c r="H1960" s="16" t="s">
        <v>3674</v>
      </c>
      <c r="I1960" s="16" t="s">
        <v>31</v>
      </c>
      <c r="J1960" s="36">
        <v>47.8</v>
      </c>
      <c r="K1960" t="str">
        <f t="shared" si="61"/>
        <v>，1735244</v>
      </c>
      <c r="L1960" s="37" t="str">
        <f>VLOOKUP(E1960,[2]应付款管理!$A$1:$I$1146,9,0)</f>
        <v>47.8</v>
      </c>
      <c r="M1960">
        <f t="shared" si="62"/>
        <v>0</v>
      </c>
    </row>
    <row r="1961" spans="2:13">
      <c r="B1961" s="14" t="s">
        <v>3668</v>
      </c>
      <c r="C1961" s="15">
        <v>475052456</v>
      </c>
      <c r="E1961" t="s">
        <v>3675</v>
      </c>
      <c r="F1961" s="15" t="s">
        <v>508</v>
      </c>
      <c r="G1961" s="15" t="s">
        <v>85</v>
      </c>
      <c r="H1961" s="16" t="s">
        <v>3676</v>
      </c>
      <c r="I1961" s="16" t="s">
        <v>31</v>
      </c>
      <c r="J1961" s="36">
        <v>93.76</v>
      </c>
      <c r="K1961" t="str">
        <f t="shared" si="61"/>
        <v>，1735239</v>
      </c>
      <c r="L1961" s="37" t="str">
        <f>VLOOKUP(E1961,[2]应付款管理!$A$1:$I$1146,9,0)</f>
        <v>93.75</v>
      </c>
      <c r="M1961">
        <f t="shared" si="62"/>
        <v>-0.0100000000000051</v>
      </c>
    </row>
    <row r="1962" spans="2:13">
      <c r="B1962" s="14" t="s">
        <v>3668</v>
      </c>
      <c r="C1962" s="15">
        <v>475042560</v>
      </c>
      <c r="E1962" t="s">
        <v>3677</v>
      </c>
      <c r="F1962" s="15" t="s">
        <v>2958</v>
      </c>
      <c r="G1962" s="15" t="s">
        <v>1941</v>
      </c>
      <c r="H1962" s="16" t="s">
        <v>3678</v>
      </c>
      <c r="I1962" s="16" t="s">
        <v>31</v>
      </c>
      <c r="J1962" s="36">
        <v>164.27</v>
      </c>
      <c r="K1962" t="str">
        <f t="shared" si="61"/>
        <v>，1735203</v>
      </c>
      <c r="L1962" s="37" t="str">
        <f>VLOOKUP(E1962,[2]应付款管理!$A$1:$I$1146,9,0)</f>
        <v>164.28</v>
      </c>
      <c r="M1962">
        <f t="shared" si="62"/>
        <v>0.00999999999999091</v>
      </c>
    </row>
    <row r="1963" spans="2:13">
      <c r="B1963" s="14" t="s">
        <v>3668</v>
      </c>
      <c r="C1963" s="15">
        <v>475020308</v>
      </c>
      <c r="E1963" t="s">
        <v>3679</v>
      </c>
      <c r="F1963" s="15" t="s">
        <v>3438</v>
      </c>
      <c r="G1963" s="15" t="s">
        <v>2958</v>
      </c>
      <c r="H1963" s="16" t="s">
        <v>2168</v>
      </c>
      <c r="I1963" s="16" t="s">
        <v>31</v>
      </c>
      <c r="J1963" s="36">
        <v>125.16</v>
      </c>
      <c r="K1963" t="str">
        <f t="shared" si="61"/>
        <v>，1735138</v>
      </c>
      <c r="L1963" s="37" t="str">
        <f>VLOOKUP(E1963,[2]应付款管理!$A$1:$I$1146,9,0)</f>
        <v>125.16</v>
      </c>
      <c r="M1963">
        <f t="shared" si="62"/>
        <v>0</v>
      </c>
    </row>
    <row r="1964" spans="2:13">
      <c r="B1964" s="14" t="s">
        <v>3668</v>
      </c>
      <c r="C1964" s="15">
        <v>475018740</v>
      </c>
      <c r="E1964" t="s">
        <v>3680</v>
      </c>
      <c r="F1964" s="15" t="s">
        <v>3255</v>
      </c>
      <c r="G1964" s="15" t="s">
        <v>2958</v>
      </c>
      <c r="H1964" s="16" t="s">
        <v>3681</v>
      </c>
      <c r="I1964" s="16" t="s">
        <v>31</v>
      </c>
      <c r="J1964" s="36">
        <v>52.38</v>
      </c>
      <c r="K1964" t="str">
        <f t="shared" si="61"/>
        <v>，1735133</v>
      </c>
      <c r="L1964" s="37" t="str">
        <f>VLOOKUP(E1964,[2]应付款管理!$A$1:$I$1146,9,0)</f>
        <v>52.38</v>
      </c>
      <c r="M1964">
        <f t="shared" si="62"/>
        <v>0</v>
      </c>
    </row>
    <row r="1965" spans="2:13">
      <c r="B1965" s="14" t="s">
        <v>3668</v>
      </c>
      <c r="C1965" s="15">
        <v>474997296</v>
      </c>
      <c r="E1965" t="s">
        <v>3682</v>
      </c>
      <c r="F1965" s="15" t="s">
        <v>2958</v>
      </c>
      <c r="G1965" s="15" t="s">
        <v>1941</v>
      </c>
      <c r="H1965" s="16" t="s">
        <v>3683</v>
      </c>
      <c r="I1965" s="16" t="s">
        <v>31</v>
      </c>
      <c r="J1965" s="36">
        <v>298.45</v>
      </c>
      <c r="K1965" t="str">
        <f t="shared" si="61"/>
        <v>，1735078</v>
      </c>
      <c r="L1965" s="37" t="str">
        <f>VLOOKUP(E1965,[2]应付款管理!$A$1:$I$1146,9,0)</f>
        <v>298.44</v>
      </c>
      <c r="M1965">
        <f t="shared" si="62"/>
        <v>-0.00999999999999091</v>
      </c>
    </row>
    <row r="1966" spans="2:13">
      <c r="B1966" s="14" t="s">
        <v>3668</v>
      </c>
      <c r="C1966" s="15">
        <v>474992152</v>
      </c>
      <c r="E1966" t="s">
        <v>3684</v>
      </c>
      <c r="F1966" s="15" t="s">
        <v>3438</v>
      </c>
      <c r="G1966" s="15" t="s">
        <v>3255</v>
      </c>
      <c r="H1966" s="16" t="s">
        <v>3685</v>
      </c>
      <c r="I1966" s="16" t="s">
        <v>31</v>
      </c>
      <c r="J1966" s="36">
        <v>269.46</v>
      </c>
      <c r="K1966" t="str">
        <f t="shared" si="61"/>
        <v>，1735068</v>
      </c>
      <c r="L1966" s="37" t="str">
        <f>VLOOKUP(E1966,[2]应付款管理!$A$1:$I$1146,9,0)</f>
        <v>269.46</v>
      </c>
      <c r="M1966">
        <f t="shared" si="62"/>
        <v>0</v>
      </c>
    </row>
    <row r="1967" spans="2:13">
      <c r="B1967" s="14" t="s">
        <v>3668</v>
      </c>
      <c r="C1967" s="15">
        <v>474990708</v>
      </c>
      <c r="E1967" t="s">
        <v>3686</v>
      </c>
      <c r="F1967" s="15" t="s">
        <v>1603</v>
      </c>
      <c r="G1967" s="15" t="s">
        <v>508</v>
      </c>
      <c r="H1967" s="16" t="s">
        <v>3687</v>
      </c>
      <c r="I1967" s="16" t="s">
        <v>31</v>
      </c>
      <c r="J1967" s="36">
        <v>894.9</v>
      </c>
      <c r="K1967" t="str">
        <f t="shared" si="61"/>
        <v>，1735066</v>
      </c>
      <c r="L1967" s="37" t="str">
        <f>VLOOKUP(E1967,[2]应付款管理!$A$1:$I$1146,9,0)</f>
        <v>894.9</v>
      </c>
      <c r="M1967">
        <f t="shared" si="62"/>
        <v>0</v>
      </c>
    </row>
    <row r="1968" spans="2:13">
      <c r="B1968" s="14" t="s">
        <v>3668</v>
      </c>
      <c r="C1968" s="15">
        <v>474981236</v>
      </c>
      <c r="E1968" t="s">
        <v>3688</v>
      </c>
      <c r="F1968" s="15" t="s">
        <v>3438</v>
      </c>
      <c r="G1968" s="15" t="s">
        <v>2958</v>
      </c>
      <c r="H1968" s="16" t="s">
        <v>3689</v>
      </c>
      <c r="I1968" s="16" t="s">
        <v>31</v>
      </c>
      <c r="J1968" s="36">
        <v>116</v>
      </c>
      <c r="K1968" t="str">
        <f t="shared" si="61"/>
        <v>，1735041</v>
      </c>
      <c r="L1968" s="37" t="str">
        <f>VLOOKUP(E1968,[2]应付款管理!$A$1:$I$1146,9,0)</f>
        <v>116</v>
      </c>
      <c r="M1968">
        <f t="shared" si="62"/>
        <v>0</v>
      </c>
    </row>
    <row r="1969" spans="2:13">
      <c r="B1969" s="14" t="s">
        <v>3668</v>
      </c>
      <c r="C1969" s="15">
        <v>474973960</v>
      </c>
      <c r="E1969" t="s">
        <v>3690</v>
      </c>
      <c r="F1969" s="15" t="s">
        <v>3438</v>
      </c>
      <c r="G1969" s="15" t="s">
        <v>2563</v>
      </c>
      <c r="H1969" s="16" t="s">
        <v>3691</v>
      </c>
      <c r="I1969" s="16" t="s">
        <v>31</v>
      </c>
      <c r="J1969" s="36">
        <v>557.09</v>
      </c>
      <c r="K1969" t="str">
        <f t="shared" si="61"/>
        <v>，1735025</v>
      </c>
      <c r="L1969" s="37" t="str">
        <f>VLOOKUP(E1969,[2]应付款管理!$A$1:$I$1146,9,0)</f>
        <v>557.1</v>
      </c>
      <c r="M1969">
        <f t="shared" si="62"/>
        <v>0.00999999999999091</v>
      </c>
    </row>
    <row r="1970" spans="2:13">
      <c r="B1970" s="14" t="s">
        <v>3668</v>
      </c>
      <c r="C1970" s="15">
        <v>474960932</v>
      </c>
      <c r="E1970" t="s">
        <v>3692</v>
      </c>
      <c r="F1970" s="15" t="s">
        <v>1941</v>
      </c>
      <c r="G1970" s="15" t="s">
        <v>1603</v>
      </c>
      <c r="H1970" s="16" t="s">
        <v>3693</v>
      </c>
      <c r="I1970" s="16" t="s">
        <v>31</v>
      </c>
      <c r="J1970" s="36">
        <v>51.07</v>
      </c>
      <c r="K1970" t="str">
        <f t="shared" si="61"/>
        <v>，1734985</v>
      </c>
      <c r="L1970" s="37" t="str">
        <f>VLOOKUP(E1970,[2]应付款管理!$A$1:$I$1146,9,0)</f>
        <v>51.07</v>
      </c>
      <c r="M1970">
        <f t="shared" si="62"/>
        <v>0</v>
      </c>
    </row>
    <row r="1971" spans="2:13">
      <c r="B1971" s="14" t="s">
        <v>3668</v>
      </c>
      <c r="C1971" s="15">
        <v>474959340</v>
      </c>
      <c r="E1971" t="s">
        <v>3694</v>
      </c>
      <c r="F1971" s="15" t="s">
        <v>3255</v>
      </c>
      <c r="G1971" s="15" t="s">
        <v>2958</v>
      </c>
      <c r="H1971" s="16" t="s">
        <v>3695</v>
      </c>
      <c r="I1971" s="16" t="s">
        <v>31</v>
      </c>
      <c r="J1971" s="36">
        <v>92.21</v>
      </c>
      <c r="K1971" t="str">
        <f t="shared" si="61"/>
        <v>，1734984</v>
      </c>
      <c r="L1971" s="37" t="str">
        <f>VLOOKUP(E1971,[2]应付款管理!$A$1:$I$1146,9,0)</f>
        <v>92.21</v>
      </c>
      <c r="M1971">
        <f t="shared" si="62"/>
        <v>0</v>
      </c>
    </row>
    <row r="1972" spans="2:13">
      <c r="B1972" s="14" t="s">
        <v>3668</v>
      </c>
      <c r="C1972" s="15">
        <v>474956420</v>
      </c>
      <c r="E1972" t="s">
        <v>3696</v>
      </c>
      <c r="F1972" s="15" t="s">
        <v>161</v>
      </c>
      <c r="G1972" s="15" t="s">
        <v>43</v>
      </c>
      <c r="H1972" s="16" t="s">
        <v>1328</v>
      </c>
      <c r="I1972" s="16" t="s">
        <v>31</v>
      </c>
      <c r="J1972" s="36">
        <v>44.64</v>
      </c>
      <c r="K1972" t="str">
        <f t="shared" si="61"/>
        <v>，1734978</v>
      </c>
      <c r="L1972" s="37" t="str">
        <f>VLOOKUP(E1972,[2]应付款管理!$A$1:$I$1146,9,0)</f>
        <v>44.64</v>
      </c>
      <c r="M1972">
        <f t="shared" si="62"/>
        <v>0</v>
      </c>
    </row>
    <row r="1973" spans="2:13">
      <c r="B1973" s="14" t="s">
        <v>3668</v>
      </c>
      <c r="C1973" s="15">
        <v>474954176</v>
      </c>
      <c r="E1973" t="s">
        <v>3697</v>
      </c>
      <c r="F1973" s="15" t="s">
        <v>3255</v>
      </c>
      <c r="G1973" s="15" t="s">
        <v>2234</v>
      </c>
      <c r="H1973" s="16" t="s">
        <v>3698</v>
      </c>
      <c r="I1973" s="16" t="s">
        <v>31</v>
      </c>
      <c r="J1973" s="36">
        <v>207.18</v>
      </c>
      <c r="K1973" t="str">
        <f t="shared" si="61"/>
        <v>，1734970</v>
      </c>
      <c r="L1973" s="37" t="str">
        <f>VLOOKUP(E1973,[2]应付款管理!$A$1:$I$1146,9,0)</f>
        <v>207.18</v>
      </c>
      <c r="M1973">
        <f t="shared" si="62"/>
        <v>0</v>
      </c>
    </row>
    <row r="1974" spans="2:13">
      <c r="B1974" s="14" t="s">
        <v>3668</v>
      </c>
      <c r="C1974" s="15">
        <v>474950752</v>
      </c>
      <c r="E1974" t="s">
        <v>3699</v>
      </c>
      <c r="F1974" s="15" t="s">
        <v>3668</v>
      </c>
      <c r="G1974" s="15" t="s">
        <v>3255</v>
      </c>
      <c r="H1974" s="16" t="s">
        <v>3700</v>
      </c>
      <c r="I1974" s="16" t="s">
        <v>31</v>
      </c>
      <c r="J1974" s="36">
        <v>117.71</v>
      </c>
      <c r="K1974" t="str">
        <f t="shared" si="61"/>
        <v>，1734952</v>
      </c>
      <c r="L1974" s="37" t="str">
        <f>VLOOKUP(E1974,[2]应付款管理!$A$1:$I$1146,9,0)</f>
        <v>117.72</v>
      </c>
      <c r="M1974">
        <f t="shared" si="62"/>
        <v>0.0100000000000051</v>
      </c>
    </row>
    <row r="1975" spans="2:13">
      <c r="B1975" s="14" t="s">
        <v>3668</v>
      </c>
      <c r="C1975" s="15">
        <v>474949648</v>
      </c>
      <c r="E1975" t="s">
        <v>3701</v>
      </c>
      <c r="F1975" s="15" t="s">
        <v>3668</v>
      </c>
      <c r="G1975" s="15" t="s">
        <v>3255</v>
      </c>
      <c r="H1975" s="16" t="s">
        <v>3702</v>
      </c>
      <c r="I1975" s="16" t="s">
        <v>31</v>
      </c>
      <c r="J1975" s="36">
        <v>121.06</v>
      </c>
      <c r="K1975" t="str">
        <f t="shared" si="61"/>
        <v>，1734946</v>
      </c>
      <c r="L1975" s="37" t="str">
        <f>VLOOKUP(E1975,[2]应付款管理!$A$1:$I$1146,9,0)</f>
        <v>121.06</v>
      </c>
      <c r="M1975">
        <f t="shared" si="62"/>
        <v>0</v>
      </c>
    </row>
    <row r="1976" spans="2:13">
      <c r="B1976" s="14" t="s">
        <v>3668</v>
      </c>
      <c r="C1976" s="15">
        <v>474937264</v>
      </c>
      <c r="E1976" t="s">
        <v>3703</v>
      </c>
      <c r="F1976" s="15" t="s">
        <v>3438</v>
      </c>
      <c r="G1976" s="15" t="s">
        <v>3255</v>
      </c>
      <c r="H1976" s="16" t="s">
        <v>3704</v>
      </c>
      <c r="I1976" s="16" t="s">
        <v>31</v>
      </c>
      <c r="J1976" s="36">
        <v>416.35</v>
      </c>
      <c r="K1976" t="str">
        <f t="shared" si="61"/>
        <v>，1734904</v>
      </c>
      <c r="L1976" s="37" t="str">
        <f>VLOOKUP(E1976,[2]应付款管理!$A$1:$I$1146,9,0)</f>
        <v>416.35</v>
      </c>
      <c r="M1976">
        <f t="shared" si="62"/>
        <v>0</v>
      </c>
    </row>
    <row r="1977" spans="2:13">
      <c r="B1977" s="14" t="s">
        <v>3668</v>
      </c>
      <c r="C1977" s="15">
        <v>474892572</v>
      </c>
      <c r="E1977" t="s">
        <v>3705</v>
      </c>
      <c r="F1977" s="15" t="s">
        <v>3668</v>
      </c>
      <c r="G1977" s="15" t="s">
        <v>3255</v>
      </c>
      <c r="H1977" s="16" t="s">
        <v>3706</v>
      </c>
      <c r="I1977" s="16" t="s">
        <v>31</v>
      </c>
      <c r="J1977" s="36">
        <v>156.25</v>
      </c>
      <c r="K1977" t="str">
        <f t="shared" si="61"/>
        <v>，1734756</v>
      </c>
      <c r="L1977" s="37" t="str">
        <f>VLOOKUP(E1977,[2]应付款管理!$A$1:$I$1146,9,0)</f>
        <v>156.26</v>
      </c>
      <c r="M1977">
        <f t="shared" si="62"/>
        <v>0.00999999999999091</v>
      </c>
    </row>
    <row r="1978" spans="2:13">
      <c r="B1978" s="14" t="s">
        <v>3668</v>
      </c>
      <c r="C1978" s="15">
        <v>474888224</v>
      </c>
      <c r="E1978" t="s">
        <v>3707</v>
      </c>
      <c r="F1978" s="15" t="s">
        <v>508</v>
      </c>
      <c r="G1978" s="15" t="s">
        <v>264</v>
      </c>
      <c r="H1978" s="16" t="s">
        <v>1683</v>
      </c>
      <c r="I1978" s="16" t="s">
        <v>31</v>
      </c>
      <c r="J1978" s="36">
        <v>113.49</v>
      </c>
      <c r="K1978" t="str">
        <f t="shared" si="61"/>
        <v>，1734739</v>
      </c>
      <c r="L1978" s="37" t="str">
        <f>VLOOKUP(E1978,[2]应付款管理!$A$1:$I$1146,9,0)</f>
        <v>113.49</v>
      </c>
      <c r="M1978">
        <f t="shared" si="62"/>
        <v>0</v>
      </c>
    </row>
    <row r="1979" spans="2:13">
      <c r="B1979" s="14" t="s">
        <v>3668</v>
      </c>
      <c r="C1979" s="15">
        <v>474887236</v>
      </c>
      <c r="E1979" t="s">
        <v>3708</v>
      </c>
      <c r="F1979" s="15" t="s">
        <v>3668</v>
      </c>
      <c r="G1979" s="15" t="s">
        <v>3255</v>
      </c>
      <c r="H1979" s="16" t="s">
        <v>3390</v>
      </c>
      <c r="I1979" s="16" t="s">
        <v>31</v>
      </c>
      <c r="J1979" s="36">
        <v>75.6</v>
      </c>
      <c r="K1979" t="str">
        <f t="shared" si="61"/>
        <v>，1734733</v>
      </c>
      <c r="L1979" s="37" t="str">
        <f>VLOOKUP(E1979,[2]应付款管理!$A$1:$I$1146,9,0)</f>
        <v>75.6</v>
      </c>
      <c r="M1979">
        <f t="shared" si="62"/>
        <v>0</v>
      </c>
    </row>
    <row r="1980" spans="2:13">
      <c r="B1980" s="14" t="s">
        <v>3668</v>
      </c>
      <c r="C1980" s="15">
        <v>474885048</v>
      </c>
      <c r="E1980" t="s">
        <v>3709</v>
      </c>
      <c r="F1980" s="15" t="s">
        <v>3668</v>
      </c>
      <c r="G1980" s="15" t="s">
        <v>3255</v>
      </c>
      <c r="H1980" s="16" t="s">
        <v>3710</v>
      </c>
      <c r="I1980" s="16" t="s">
        <v>31</v>
      </c>
      <c r="J1980" s="36">
        <v>195.38</v>
      </c>
      <c r="K1980" t="str">
        <f t="shared" si="61"/>
        <v>，1734723</v>
      </c>
      <c r="L1980" s="37" t="str">
        <f>VLOOKUP(E1980,[2]应付款管理!$A$1:$I$1146,9,0)</f>
        <v>195.38</v>
      </c>
      <c r="M1980">
        <f t="shared" si="62"/>
        <v>0</v>
      </c>
    </row>
    <row r="1981" spans="2:13">
      <c r="B1981" s="14" t="s">
        <v>3668</v>
      </c>
      <c r="C1981" s="15">
        <v>474876888</v>
      </c>
      <c r="E1981" t="s">
        <v>3711</v>
      </c>
      <c r="F1981" s="15" t="s">
        <v>3668</v>
      </c>
      <c r="G1981" s="15" t="s">
        <v>3255</v>
      </c>
      <c r="H1981" s="16" t="s">
        <v>3712</v>
      </c>
      <c r="I1981" s="16" t="s">
        <v>31</v>
      </c>
      <c r="J1981" s="36">
        <v>71.2</v>
      </c>
      <c r="K1981" t="str">
        <f t="shared" si="61"/>
        <v>，1734691</v>
      </c>
      <c r="L1981" s="37" t="str">
        <f>VLOOKUP(E1981,[2]应付款管理!$A$1:$I$1146,9,0)</f>
        <v>71.2</v>
      </c>
      <c r="M1981">
        <f t="shared" si="62"/>
        <v>0</v>
      </c>
    </row>
    <row r="1982" spans="2:13">
      <c r="B1982" s="14" t="s">
        <v>3668</v>
      </c>
      <c r="C1982" s="15">
        <v>474862880</v>
      </c>
      <c r="E1982" t="s">
        <v>3713</v>
      </c>
      <c r="F1982" s="15" t="s">
        <v>3255</v>
      </c>
      <c r="G1982" s="15" t="s">
        <v>1941</v>
      </c>
      <c r="H1982" s="16" t="s">
        <v>3714</v>
      </c>
      <c r="I1982" s="16" t="s">
        <v>31</v>
      </c>
      <c r="J1982" s="36">
        <v>841.24</v>
      </c>
      <c r="K1982" t="str">
        <f t="shared" si="61"/>
        <v>，1734639</v>
      </c>
      <c r="L1982" s="37" t="str">
        <f>VLOOKUP(E1982,[2]应付款管理!$A$1:$I$1146,9,0)</f>
        <v>841.24</v>
      </c>
      <c r="M1982">
        <f t="shared" si="62"/>
        <v>0</v>
      </c>
    </row>
    <row r="1983" spans="2:13">
      <c r="B1983" s="14" t="s">
        <v>3668</v>
      </c>
      <c r="C1983" s="15">
        <v>474850884</v>
      </c>
      <c r="E1983" t="s">
        <v>3715</v>
      </c>
      <c r="F1983" s="15" t="s">
        <v>3255</v>
      </c>
      <c r="G1983" s="15" t="s">
        <v>2563</v>
      </c>
      <c r="H1983" s="16" t="s">
        <v>3716</v>
      </c>
      <c r="I1983" s="16" t="s">
        <v>31</v>
      </c>
      <c r="J1983" s="36">
        <v>271.2</v>
      </c>
      <c r="K1983" t="str">
        <f t="shared" si="61"/>
        <v>，1734599</v>
      </c>
      <c r="L1983" s="37" t="str">
        <f>VLOOKUP(E1983,[2]应付款管理!$A$1:$I$1146,9,0)</f>
        <v>271.2</v>
      </c>
      <c r="M1983">
        <f t="shared" si="62"/>
        <v>0</v>
      </c>
    </row>
    <row r="1984" spans="2:13">
      <c r="B1984" s="14" t="s">
        <v>3668</v>
      </c>
      <c r="C1984" s="15">
        <v>474846024</v>
      </c>
      <c r="E1984" t="s">
        <v>3717</v>
      </c>
      <c r="F1984" s="15" t="s">
        <v>161</v>
      </c>
      <c r="G1984" s="15" t="s">
        <v>85</v>
      </c>
      <c r="H1984" s="16" t="s">
        <v>3718</v>
      </c>
      <c r="I1984" s="16" t="s">
        <v>31</v>
      </c>
      <c r="J1984" s="36">
        <v>71.43</v>
      </c>
      <c r="K1984" t="str">
        <f t="shared" si="61"/>
        <v>，1734581</v>
      </c>
      <c r="L1984" s="37" t="str">
        <f>VLOOKUP(E1984,[2]应付款管理!$A$1:$I$1146,9,0)</f>
        <v>71.43</v>
      </c>
      <c r="M1984">
        <f t="shared" si="62"/>
        <v>0</v>
      </c>
    </row>
    <row r="1985" spans="2:13">
      <c r="B1985" s="14" t="s">
        <v>3668</v>
      </c>
      <c r="C1985" s="15">
        <v>474838044</v>
      </c>
      <c r="E1985" t="s">
        <v>3719</v>
      </c>
      <c r="F1985" s="15" t="s">
        <v>1314</v>
      </c>
      <c r="G1985" s="15" t="s">
        <v>161</v>
      </c>
      <c r="H1985" s="16" t="s">
        <v>3720</v>
      </c>
      <c r="I1985" s="16" t="s">
        <v>31</v>
      </c>
      <c r="J1985" s="36">
        <v>248.41</v>
      </c>
      <c r="K1985" t="str">
        <f t="shared" si="61"/>
        <v>，1734543</v>
      </c>
      <c r="L1985" s="37" t="str">
        <f>VLOOKUP(E1985,[2]应付款管理!$A$1:$I$1146,9,0)</f>
        <v>248.4</v>
      </c>
      <c r="M1985">
        <f t="shared" si="62"/>
        <v>-0.00999999999999091</v>
      </c>
    </row>
    <row r="1986" spans="2:13">
      <c r="B1986" s="14" t="s">
        <v>3668</v>
      </c>
      <c r="C1986" s="15">
        <v>474836048</v>
      </c>
      <c r="E1986" t="s">
        <v>3721</v>
      </c>
      <c r="F1986" s="15" t="s">
        <v>3438</v>
      </c>
      <c r="G1986" s="15" t="s">
        <v>3255</v>
      </c>
      <c r="H1986" s="16" t="s">
        <v>3722</v>
      </c>
      <c r="I1986" s="16" t="s">
        <v>31</v>
      </c>
      <c r="J1986" s="36">
        <v>77.71</v>
      </c>
      <c r="K1986" t="str">
        <f t="shared" si="61"/>
        <v>，1734532</v>
      </c>
      <c r="L1986" s="37" t="str">
        <f>VLOOKUP(E1986,[2]应付款管理!$A$1:$I$1146,9,0)</f>
        <v>77.71</v>
      </c>
      <c r="M1986">
        <f t="shared" si="62"/>
        <v>0</v>
      </c>
    </row>
    <row r="1987" spans="2:13">
      <c r="B1987" s="14" t="s">
        <v>3668</v>
      </c>
      <c r="C1987" s="15">
        <v>474835364</v>
      </c>
      <c r="E1987" t="s">
        <v>3723</v>
      </c>
      <c r="F1987" s="15" t="s">
        <v>3668</v>
      </c>
      <c r="G1987" s="15" t="s">
        <v>3255</v>
      </c>
      <c r="H1987" s="16" t="s">
        <v>3724</v>
      </c>
      <c r="I1987" s="16" t="s">
        <v>31</v>
      </c>
      <c r="J1987" s="36">
        <v>241.67</v>
      </c>
      <c r="K1987" t="str">
        <f t="shared" si="61"/>
        <v>，1734530</v>
      </c>
      <c r="L1987" s="37" t="str">
        <f>VLOOKUP(E1987,[2]应付款管理!$A$1:$I$1146,9,0)</f>
        <v>241.68</v>
      </c>
      <c r="M1987">
        <f t="shared" si="62"/>
        <v>0.0100000000000193</v>
      </c>
    </row>
    <row r="1988" spans="2:13">
      <c r="B1988" s="14" t="s">
        <v>3668</v>
      </c>
      <c r="C1988" s="15">
        <v>474821976</v>
      </c>
      <c r="E1988" t="s">
        <v>3725</v>
      </c>
      <c r="F1988" s="15" t="s">
        <v>3668</v>
      </c>
      <c r="G1988" s="15" t="s">
        <v>3255</v>
      </c>
      <c r="H1988" s="16" t="s">
        <v>3726</v>
      </c>
      <c r="I1988" s="16" t="s">
        <v>31</v>
      </c>
      <c r="J1988" s="36">
        <v>126.26</v>
      </c>
      <c r="K1988" t="str">
        <f t="shared" si="61"/>
        <v>，1734484</v>
      </c>
      <c r="L1988" s="37" t="str">
        <f>VLOOKUP(E1988,[2]应付款管理!$A$1:$I$1146,9,0)</f>
        <v>126.26</v>
      </c>
      <c r="M1988">
        <f t="shared" si="62"/>
        <v>0</v>
      </c>
    </row>
    <row r="1989" spans="2:13">
      <c r="B1989" s="14" t="s">
        <v>3668</v>
      </c>
      <c r="C1989" s="15">
        <v>474817236</v>
      </c>
      <c r="E1989" t="s">
        <v>3727</v>
      </c>
      <c r="F1989" s="15" t="s">
        <v>161</v>
      </c>
      <c r="G1989" s="15" t="s">
        <v>85</v>
      </c>
      <c r="H1989" s="16" t="s">
        <v>3728</v>
      </c>
      <c r="I1989" s="16" t="s">
        <v>31</v>
      </c>
      <c r="J1989" s="36">
        <v>131.47</v>
      </c>
      <c r="K1989" t="str">
        <f t="shared" si="61"/>
        <v>，1734455</v>
      </c>
      <c r="L1989" s="37" t="str">
        <f>VLOOKUP(E1989,[2]应付款管理!$A$1:$I$1146,9,0)</f>
        <v>131.47</v>
      </c>
      <c r="M1989">
        <f t="shared" si="62"/>
        <v>0</v>
      </c>
    </row>
    <row r="1990" spans="2:13">
      <c r="B1990" s="14" t="s">
        <v>3668</v>
      </c>
      <c r="C1990" s="15">
        <v>474816872</v>
      </c>
      <c r="E1990" t="s">
        <v>3729</v>
      </c>
      <c r="F1990" s="15" t="s">
        <v>3668</v>
      </c>
      <c r="G1990" s="15" t="s">
        <v>2958</v>
      </c>
      <c r="H1990" s="16" t="s">
        <v>3730</v>
      </c>
      <c r="I1990" s="16" t="s">
        <v>31</v>
      </c>
      <c r="J1990" s="36">
        <v>173.02</v>
      </c>
      <c r="K1990" t="str">
        <f t="shared" si="61"/>
        <v>，1734454</v>
      </c>
      <c r="L1990" s="37" t="str">
        <f>VLOOKUP(E1990,[2]应付款管理!$A$1:$I$1146,9,0)</f>
        <v>173.01</v>
      </c>
      <c r="M1990">
        <f t="shared" si="62"/>
        <v>-0.0100000000000193</v>
      </c>
    </row>
    <row r="1991" spans="2:13">
      <c r="B1991" s="14" t="s">
        <v>3668</v>
      </c>
      <c r="C1991" s="15">
        <v>474815664</v>
      </c>
      <c r="E1991" t="s">
        <v>3731</v>
      </c>
      <c r="F1991" s="15" t="s">
        <v>161</v>
      </c>
      <c r="G1991" s="15" t="s">
        <v>85</v>
      </c>
      <c r="H1991" s="16" t="s">
        <v>3732</v>
      </c>
      <c r="I1991" s="16" t="s">
        <v>31</v>
      </c>
      <c r="J1991" s="36">
        <v>101.42</v>
      </c>
      <c r="K1991" t="str">
        <f t="shared" si="61"/>
        <v>，1734447</v>
      </c>
      <c r="L1991" s="37" t="str">
        <f>VLOOKUP(E1991,[2]应付款管理!$A$1:$I$1146,9,0)</f>
        <v>101.42</v>
      </c>
      <c r="M1991">
        <f t="shared" si="62"/>
        <v>0</v>
      </c>
    </row>
    <row r="1992" spans="2:13">
      <c r="B1992" s="14" t="s">
        <v>3668</v>
      </c>
      <c r="C1992" s="15">
        <v>474814408</v>
      </c>
      <c r="E1992" t="s">
        <v>3733</v>
      </c>
      <c r="F1992" s="15" t="s">
        <v>3438</v>
      </c>
      <c r="G1992" s="15" t="s">
        <v>2958</v>
      </c>
      <c r="H1992" s="16" t="s">
        <v>3734</v>
      </c>
      <c r="I1992" s="16" t="s">
        <v>31</v>
      </c>
      <c r="J1992" s="36">
        <v>556.38</v>
      </c>
      <c r="K1992" t="str">
        <f t="shared" si="61"/>
        <v>，1734438</v>
      </c>
      <c r="L1992" s="37" t="str">
        <f>VLOOKUP(E1992,[2]应付款管理!$A$1:$I$1146,9,0)</f>
        <v>556.38</v>
      </c>
      <c r="M1992">
        <f t="shared" si="62"/>
        <v>0</v>
      </c>
    </row>
    <row r="1993" spans="2:13">
      <c r="B1993" s="14" t="s">
        <v>3668</v>
      </c>
      <c r="C1993" s="15">
        <v>474814128</v>
      </c>
      <c r="E1993" t="s">
        <v>3735</v>
      </c>
      <c r="F1993" s="15" t="s">
        <v>3668</v>
      </c>
      <c r="G1993" s="15" t="s">
        <v>2958</v>
      </c>
      <c r="H1993" s="16" t="s">
        <v>3736</v>
      </c>
      <c r="I1993" s="16" t="s">
        <v>31</v>
      </c>
      <c r="J1993" s="36">
        <v>578.59</v>
      </c>
      <c r="K1993" t="str">
        <f t="shared" si="61"/>
        <v>，1734436</v>
      </c>
      <c r="L1993" s="37" t="str">
        <f>VLOOKUP(E1993,[2]应付款管理!$A$1:$I$1146,9,0)</f>
        <v>578.58</v>
      </c>
      <c r="M1993">
        <f t="shared" si="62"/>
        <v>-0.00999999999999091</v>
      </c>
    </row>
    <row r="1994" spans="2:13">
      <c r="B1994" s="14" t="s">
        <v>3668</v>
      </c>
      <c r="C1994" s="15">
        <v>474808644</v>
      </c>
      <c r="E1994" t="s">
        <v>3737</v>
      </c>
      <c r="F1994" s="15" t="s">
        <v>3255</v>
      </c>
      <c r="G1994" s="15" t="s">
        <v>2234</v>
      </c>
      <c r="H1994" s="16" t="s">
        <v>3738</v>
      </c>
      <c r="I1994" s="16" t="s">
        <v>31</v>
      </c>
      <c r="J1994" s="36">
        <v>884.57</v>
      </c>
      <c r="K1994" t="str">
        <f t="shared" si="61"/>
        <v>，1734417</v>
      </c>
      <c r="L1994" s="37" t="str">
        <f>VLOOKUP(E1994,[2]应付款管理!$A$1:$I$1146,9,0)</f>
        <v>884.58</v>
      </c>
      <c r="M1994">
        <f t="shared" si="62"/>
        <v>0.00999999999999091</v>
      </c>
    </row>
    <row r="1995" spans="2:13">
      <c r="B1995" s="14" t="s">
        <v>3668</v>
      </c>
      <c r="C1995" s="15">
        <v>474798256</v>
      </c>
      <c r="E1995" t="s">
        <v>3739</v>
      </c>
      <c r="F1995" s="15" t="s">
        <v>3438</v>
      </c>
      <c r="G1995" s="15" t="s">
        <v>2563</v>
      </c>
      <c r="H1995" s="16" t="s">
        <v>3740</v>
      </c>
      <c r="I1995" s="16" t="s">
        <v>31</v>
      </c>
      <c r="J1995" s="36">
        <v>380.85</v>
      </c>
      <c r="K1995" t="str">
        <f t="shared" si="61"/>
        <v>，1734370</v>
      </c>
      <c r="L1995" s="37" t="str">
        <f>VLOOKUP(E1995,[2]应付款管理!$A$1:$I$1146,9,0)</f>
        <v>380.85</v>
      </c>
      <c r="M1995">
        <f t="shared" si="62"/>
        <v>0</v>
      </c>
    </row>
    <row r="1996" spans="2:13">
      <c r="B1996" s="14" t="s">
        <v>3668</v>
      </c>
      <c r="C1996" s="15">
        <v>474797676</v>
      </c>
      <c r="E1996" t="s">
        <v>3741</v>
      </c>
      <c r="F1996" s="15" t="s">
        <v>1314</v>
      </c>
      <c r="G1996" s="15" t="s">
        <v>161</v>
      </c>
      <c r="H1996" s="16" t="s">
        <v>1583</v>
      </c>
      <c r="I1996" s="16" t="s">
        <v>31</v>
      </c>
      <c r="J1996" s="36">
        <v>53.44</v>
      </c>
      <c r="K1996" t="str">
        <f t="shared" si="61"/>
        <v>，1734369</v>
      </c>
      <c r="L1996" s="37" t="str">
        <f>VLOOKUP(E1996,[2]应付款管理!$A$1:$I$1146,9,0)</f>
        <v>53.44</v>
      </c>
      <c r="M1996">
        <f t="shared" si="62"/>
        <v>0</v>
      </c>
    </row>
    <row r="1997" spans="2:13">
      <c r="B1997" s="14" t="s">
        <v>3668</v>
      </c>
      <c r="C1997" s="15">
        <v>474785364</v>
      </c>
      <c r="E1997" t="s">
        <v>3742</v>
      </c>
      <c r="F1997" s="15" t="s">
        <v>3438</v>
      </c>
      <c r="G1997" s="15" t="s">
        <v>3255</v>
      </c>
      <c r="H1997" s="16" t="s">
        <v>3743</v>
      </c>
      <c r="I1997" s="16" t="s">
        <v>31</v>
      </c>
      <c r="J1997" s="36">
        <v>51.52</v>
      </c>
      <c r="K1997" t="str">
        <f t="shared" si="61"/>
        <v>，1734306</v>
      </c>
      <c r="L1997" s="37" t="str">
        <f>VLOOKUP(E1997,[2]应付款管理!$A$1:$I$1146,9,0)</f>
        <v>51.52</v>
      </c>
      <c r="M1997">
        <f t="shared" si="62"/>
        <v>0</v>
      </c>
    </row>
    <row r="1998" spans="2:13">
      <c r="B1998" s="14" t="s">
        <v>3668</v>
      </c>
      <c r="C1998" s="15">
        <v>474776028</v>
      </c>
      <c r="E1998" t="s">
        <v>3744</v>
      </c>
      <c r="F1998" s="15" t="s">
        <v>3255</v>
      </c>
      <c r="G1998" s="15" t="s">
        <v>2234</v>
      </c>
      <c r="H1998" s="16" t="s">
        <v>3745</v>
      </c>
      <c r="I1998" s="16" t="s">
        <v>31</v>
      </c>
      <c r="J1998" s="36">
        <v>149.99</v>
      </c>
      <c r="K1998" t="str">
        <f t="shared" si="61"/>
        <v>，1734298</v>
      </c>
      <c r="L1998" s="37" t="str">
        <f>VLOOKUP(E1998,[2]应付款管理!$A$1:$I$1146,9,0)</f>
        <v>150</v>
      </c>
      <c r="M1998">
        <f t="shared" si="62"/>
        <v>0.00999999999999091</v>
      </c>
    </row>
    <row r="1999" spans="2:13">
      <c r="B1999" s="14" t="s">
        <v>3668</v>
      </c>
      <c r="C1999" s="15">
        <v>474770108</v>
      </c>
      <c r="E1999" t="s">
        <v>3746</v>
      </c>
      <c r="F1999" s="15" t="s">
        <v>3438</v>
      </c>
      <c r="G1999" s="15" t="s">
        <v>3255</v>
      </c>
      <c r="H1999" s="16" t="s">
        <v>3747</v>
      </c>
      <c r="I1999" s="16" t="s">
        <v>31</v>
      </c>
      <c r="J1999" s="36">
        <v>81.78</v>
      </c>
      <c r="K1999" t="str">
        <f t="shared" si="61"/>
        <v>，1734277</v>
      </c>
      <c r="L1999" s="37" t="str">
        <f>VLOOKUP(E1999,[2]应付款管理!$A$1:$I$1146,9,0)</f>
        <v>81.78</v>
      </c>
      <c r="M1999">
        <f t="shared" si="62"/>
        <v>0</v>
      </c>
    </row>
    <row r="2000" spans="2:13">
      <c r="B2000" s="14" t="s">
        <v>3668</v>
      </c>
      <c r="C2000" s="15">
        <v>474769572</v>
      </c>
      <c r="E2000" t="s">
        <v>3748</v>
      </c>
      <c r="F2000" s="15" t="s">
        <v>3255</v>
      </c>
      <c r="G2000" s="15" t="s">
        <v>1941</v>
      </c>
      <c r="H2000" s="16" t="s">
        <v>3749</v>
      </c>
      <c r="I2000" s="16" t="s">
        <v>31</v>
      </c>
      <c r="J2000" s="36">
        <v>681.86</v>
      </c>
      <c r="K2000" t="str">
        <f t="shared" si="61"/>
        <v>，1734275</v>
      </c>
      <c r="L2000" s="37" t="str">
        <f>VLOOKUP(E2000,[2]应付款管理!$A$1:$I$1146,9,0)</f>
        <v>681.88</v>
      </c>
      <c r="M2000">
        <f t="shared" si="62"/>
        <v>0.0199999999999818</v>
      </c>
    </row>
    <row r="2001" spans="2:13">
      <c r="B2001" s="14" t="s">
        <v>3668</v>
      </c>
      <c r="C2001" s="15">
        <v>474766468</v>
      </c>
      <c r="E2001" t="s">
        <v>3750</v>
      </c>
      <c r="F2001" s="15" t="s">
        <v>2958</v>
      </c>
      <c r="G2001" s="15" t="s">
        <v>1603</v>
      </c>
      <c r="H2001" s="16" t="s">
        <v>3751</v>
      </c>
      <c r="I2001" s="16" t="s">
        <v>31</v>
      </c>
      <c r="J2001" s="36">
        <v>283.88</v>
      </c>
      <c r="K2001" t="str">
        <f t="shared" si="61"/>
        <v>，1734262</v>
      </c>
      <c r="L2001" s="37" t="str">
        <f>VLOOKUP(E2001,[2]应付款管理!$A$1:$I$1146,9,0)</f>
        <v>283.88</v>
      </c>
      <c r="M2001">
        <f t="shared" si="62"/>
        <v>0</v>
      </c>
    </row>
    <row r="2002" spans="2:13">
      <c r="B2002" s="14" t="s">
        <v>3668</v>
      </c>
      <c r="C2002" s="15">
        <v>474764596</v>
      </c>
      <c r="E2002" t="s">
        <v>3752</v>
      </c>
      <c r="F2002" s="15" t="s">
        <v>3438</v>
      </c>
      <c r="G2002" s="15" t="s">
        <v>3255</v>
      </c>
      <c r="H2002" s="16" t="s">
        <v>3753</v>
      </c>
      <c r="I2002" s="16" t="s">
        <v>31</v>
      </c>
      <c r="J2002" s="36">
        <v>133.75</v>
      </c>
      <c r="K2002" t="str">
        <f t="shared" si="61"/>
        <v>，1734256</v>
      </c>
      <c r="L2002" s="37" t="str">
        <f>VLOOKUP(E2002,[2]应付款管理!$A$1:$I$1146,9,0)</f>
        <v>133.75</v>
      </c>
      <c r="M2002">
        <f t="shared" si="62"/>
        <v>0</v>
      </c>
    </row>
    <row r="2003" spans="2:13">
      <c r="B2003" s="14" t="s">
        <v>3668</v>
      </c>
      <c r="C2003" s="15">
        <v>474761420</v>
      </c>
      <c r="E2003" t="s">
        <v>3754</v>
      </c>
      <c r="F2003" s="15" t="s">
        <v>2958</v>
      </c>
      <c r="G2003" s="15" t="s">
        <v>1941</v>
      </c>
      <c r="H2003" s="16" t="s">
        <v>186</v>
      </c>
      <c r="I2003" s="16" t="s">
        <v>31</v>
      </c>
      <c r="J2003" s="36">
        <v>91.47</v>
      </c>
      <c r="K2003" t="str">
        <f t="shared" si="61"/>
        <v>，1734245</v>
      </c>
      <c r="L2003" s="37" t="str">
        <f>VLOOKUP(E2003,[2]应付款管理!$A$1:$I$1146,9,0)</f>
        <v>91.47</v>
      </c>
      <c r="M2003">
        <f t="shared" si="62"/>
        <v>0</v>
      </c>
    </row>
    <row r="2004" spans="2:13">
      <c r="B2004" s="14" t="s">
        <v>3668</v>
      </c>
      <c r="C2004" s="15">
        <v>474747032</v>
      </c>
      <c r="E2004" t="s">
        <v>3755</v>
      </c>
      <c r="F2004" s="15" t="s">
        <v>3438</v>
      </c>
      <c r="G2004" s="15" t="s">
        <v>3255</v>
      </c>
      <c r="H2004" s="16" t="s">
        <v>3756</v>
      </c>
      <c r="I2004" s="16" t="s">
        <v>31</v>
      </c>
      <c r="J2004" s="36">
        <v>58.02</v>
      </c>
      <c r="K2004" t="str">
        <f t="shared" si="61"/>
        <v>，1734177</v>
      </c>
      <c r="L2004" s="37" t="str">
        <f>VLOOKUP(E2004,[2]应付款管理!$A$1:$I$1146,9,0)</f>
        <v>58.02</v>
      </c>
      <c r="M2004">
        <f t="shared" si="62"/>
        <v>0</v>
      </c>
    </row>
    <row r="2005" spans="2:13">
      <c r="B2005" s="14" t="s">
        <v>3668</v>
      </c>
      <c r="C2005" s="15">
        <v>474745188</v>
      </c>
      <c r="E2005" t="s">
        <v>3757</v>
      </c>
      <c r="F2005" s="15" t="s">
        <v>3438</v>
      </c>
      <c r="G2005" s="15" t="s">
        <v>3255</v>
      </c>
      <c r="H2005" s="16" t="s">
        <v>3758</v>
      </c>
      <c r="I2005" s="16" t="s">
        <v>31</v>
      </c>
      <c r="J2005" s="36">
        <v>346.95</v>
      </c>
      <c r="K2005" t="str">
        <f t="shared" ref="K2005:K2068" si="63">$K$20&amp;E2005</f>
        <v>，1734165</v>
      </c>
      <c r="L2005" s="37" t="str">
        <f>VLOOKUP(E2005,[2]应付款管理!$A$1:$I$1146,9,0)</f>
        <v>346.95</v>
      </c>
      <c r="M2005">
        <f t="shared" ref="M2005:M2068" si="64">L2005-J2005</f>
        <v>0</v>
      </c>
    </row>
    <row r="2006" spans="2:13">
      <c r="B2006" s="14" t="s">
        <v>3668</v>
      </c>
      <c r="C2006" s="15">
        <v>474744200</v>
      </c>
      <c r="E2006" t="s">
        <v>3759</v>
      </c>
      <c r="F2006" s="15" t="s">
        <v>1603</v>
      </c>
      <c r="G2006" s="15" t="s">
        <v>1314</v>
      </c>
      <c r="H2006" s="16" t="s">
        <v>3760</v>
      </c>
      <c r="I2006" s="16" t="s">
        <v>31</v>
      </c>
      <c r="J2006" s="36">
        <v>36.78</v>
      </c>
      <c r="K2006" t="str">
        <f t="shared" si="63"/>
        <v>，1734157</v>
      </c>
      <c r="L2006" s="37" t="str">
        <f>VLOOKUP(E2006,[2]应付款管理!$A$1:$I$1146,9,0)</f>
        <v>36.78</v>
      </c>
      <c r="M2006">
        <f t="shared" si="64"/>
        <v>0</v>
      </c>
    </row>
    <row r="2007" spans="2:13">
      <c r="B2007" s="14" t="s">
        <v>3668</v>
      </c>
      <c r="C2007" s="15">
        <v>474738432</v>
      </c>
      <c r="E2007" t="s">
        <v>3761</v>
      </c>
      <c r="F2007" s="15" t="s">
        <v>3438</v>
      </c>
      <c r="G2007" s="15" t="s">
        <v>2958</v>
      </c>
      <c r="H2007" s="16" t="s">
        <v>3762</v>
      </c>
      <c r="I2007" s="16" t="s">
        <v>31</v>
      </c>
      <c r="J2007" s="36">
        <v>125.86</v>
      </c>
      <c r="K2007" t="str">
        <f t="shared" si="63"/>
        <v>，1734118</v>
      </c>
      <c r="L2007" s="37" t="str">
        <f>VLOOKUP(E2007,[2]应付款管理!$A$1:$I$1146,9,0)</f>
        <v>125.86</v>
      </c>
      <c r="M2007">
        <f t="shared" si="64"/>
        <v>0</v>
      </c>
    </row>
    <row r="2008" spans="2:13">
      <c r="B2008" s="14" t="s">
        <v>3668</v>
      </c>
      <c r="C2008" s="15">
        <v>474736208</v>
      </c>
      <c r="E2008" t="s">
        <v>3763</v>
      </c>
      <c r="F2008" s="15" t="s">
        <v>3438</v>
      </c>
      <c r="G2008" s="15" t="s">
        <v>2958</v>
      </c>
      <c r="H2008" s="16" t="s">
        <v>3764</v>
      </c>
      <c r="I2008" s="16" t="s">
        <v>31</v>
      </c>
      <c r="J2008" s="36">
        <v>194.19</v>
      </c>
      <c r="K2008" t="str">
        <f t="shared" si="63"/>
        <v>，1734106</v>
      </c>
      <c r="L2008" s="37" t="str">
        <f>VLOOKUP(E2008,[2]应付款管理!$A$1:$I$1146,9,0)</f>
        <v>194.2</v>
      </c>
      <c r="M2008">
        <f t="shared" si="64"/>
        <v>0.00999999999999091</v>
      </c>
    </row>
    <row r="2009" spans="2:13">
      <c r="B2009" s="14" t="s">
        <v>3668</v>
      </c>
      <c r="C2009" s="15">
        <v>474735452</v>
      </c>
      <c r="E2009" t="s">
        <v>3765</v>
      </c>
      <c r="F2009" s="15" t="s">
        <v>3668</v>
      </c>
      <c r="G2009" s="15" t="s">
        <v>3255</v>
      </c>
      <c r="H2009" s="16" t="s">
        <v>3762</v>
      </c>
      <c r="I2009" s="16" t="s">
        <v>31</v>
      </c>
      <c r="J2009" s="36">
        <v>125.86</v>
      </c>
      <c r="K2009" t="str">
        <f t="shared" si="63"/>
        <v>，1734100</v>
      </c>
      <c r="L2009" s="37" t="str">
        <f>VLOOKUP(E2009,[2]应付款管理!$A$1:$I$1146,9,0)</f>
        <v>125.86</v>
      </c>
      <c r="M2009">
        <f t="shared" si="64"/>
        <v>0</v>
      </c>
    </row>
    <row r="2010" spans="2:13">
      <c r="B2010" s="14" t="s">
        <v>3668</v>
      </c>
      <c r="C2010" s="15">
        <v>474729560</v>
      </c>
      <c r="E2010" t="s">
        <v>3766</v>
      </c>
      <c r="F2010" s="15" t="s">
        <v>3438</v>
      </c>
      <c r="G2010" s="15" t="s">
        <v>3255</v>
      </c>
      <c r="H2010" s="16" t="s">
        <v>3767</v>
      </c>
      <c r="I2010" s="16" t="s">
        <v>31</v>
      </c>
      <c r="J2010" s="36">
        <v>22.53</v>
      </c>
      <c r="K2010" t="str">
        <f t="shared" si="63"/>
        <v>，1734073</v>
      </c>
      <c r="L2010" s="37" t="str">
        <f>VLOOKUP(E2010,[2]应付款管理!$A$1:$I$1146,9,0)</f>
        <v>22.53</v>
      </c>
      <c r="M2010">
        <f t="shared" si="64"/>
        <v>0</v>
      </c>
    </row>
    <row r="2011" spans="2:13">
      <c r="B2011" s="14" t="s">
        <v>3668</v>
      </c>
      <c r="C2011" s="15">
        <v>474720568</v>
      </c>
      <c r="E2011" t="s">
        <v>3768</v>
      </c>
      <c r="F2011" s="15" t="s">
        <v>3255</v>
      </c>
      <c r="G2011" s="15" t="s">
        <v>2958</v>
      </c>
      <c r="H2011" s="16" t="s">
        <v>3769</v>
      </c>
      <c r="I2011" s="16" t="s">
        <v>31</v>
      </c>
      <c r="J2011" s="36">
        <v>63.86</v>
      </c>
      <c r="K2011" t="str">
        <f t="shared" si="63"/>
        <v>，1734027</v>
      </c>
      <c r="L2011" s="37" t="str">
        <f>VLOOKUP(E2011,[2]应付款管理!$A$1:$I$1146,9,0)</f>
        <v>63.86</v>
      </c>
      <c r="M2011">
        <f t="shared" si="64"/>
        <v>0</v>
      </c>
    </row>
    <row r="2012" spans="2:13">
      <c r="B2012" s="14" t="s">
        <v>3668</v>
      </c>
      <c r="C2012" s="15">
        <v>474714844</v>
      </c>
      <c r="E2012" t="s">
        <v>3770</v>
      </c>
      <c r="F2012" s="15" t="s">
        <v>2958</v>
      </c>
      <c r="G2012" s="15" t="s">
        <v>2563</v>
      </c>
      <c r="H2012" s="16" t="s">
        <v>529</v>
      </c>
      <c r="I2012" s="16" t="s">
        <v>31</v>
      </c>
      <c r="J2012" s="36">
        <v>53.04</v>
      </c>
      <c r="K2012" t="str">
        <f t="shared" si="63"/>
        <v>，1734004</v>
      </c>
      <c r="L2012" s="37" t="str">
        <f>VLOOKUP(E2012,[2]应付款管理!$A$1:$I$1146,9,0)</f>
        <v>53.04</v>
      </c>
      <c r="M2012">
        <f t="shared" si="64"/>
        <v>0</v>
      </c>
    </row>
    <row r="2013" spans="2:13">
      <c r="B2013" s="14" t="s">
        <v>3668</v>
      </c>
      <c r="C2013" s="15">
        <v>474710316</v>
      </c>
      <c r="E2013" t="s">
        <v>3771</v>
      </c>
      <c r="F2013" s="15" t="s">
        <v>3668</v>
      </c>
      <c r="G2013" s="15" t="s">
        <v>2958</v>
      </c>
      <c r="H2013" s="16" t="s">
        <v>3772</v>
      </c>
      <c r="I2013" s="16" t="s">
        <v>31</v>
      </c>
      <c r="J2013" s="36">
        <v>226.53</v>
      </c>
      <c r="K2013" t="str">
        <f t="shared" si="63"/>
        <v>，1733992</v>
      </c>
      <c r="L2013" s="37" t="str">
        <f>VLOOKUP(E2013,[2]应付款管理!$A$1:$I$1146,9,0)</f>
        <v>226.53</v>
      </c>
      <c r="M2013">
        <f t="shared" si="64"/>
        <v>0</v>
      </c>
    </row>
    <row r="2014" spans="2:13">
      <c r="B2014" s="14" t="s">
        <v>3668</v>
      </c>
      <c r="C2014" s="15">
        <v>474709072</v>
      </c>
      <c r="E2014" t="s">
        <v>3773</v>
      </c>
      <c r="F2014" s="15" t="s">
        <v>2563</v>
      </c>
      <c r="G2014" s="15" t="s">
        <v>2234</v>
      </c>
      <c r="H2014" s="16" t="s">
        <v>3774</v>
      </c>
      <c r="I2014" s="16" t="s">
        <v>31</v>
      </c>
      <c r="J2014" s="36">
        <v>245.97</v>
      </c>
      <c r="K2014" t="str">
        <f t="shared" si="63"/>
        <v>，1733985</v>
      </c>
      <c r="L2014" s="37" t="str">
        <f>VLOOKUP(E2014,[2]应付款管理!$A$1:$I$1146,9,0)</f>
        <v>245.97</v>
      </c>
      <c r="M2014">
        <f t="shared" si="64"/>
        <v>0</v>
      </c>
    </row>
    <row r="2015" spans="2:13">
      <c r="B2015" s="14" t="s">
        <v>3668</v>
      </c>
      <c r="C2015" s="15">
        <v>474707844</v>
      </c>
      <c r="E2015" t="s">
        <v>3775</v>
      </c>
      <c r="F2015" s="15" t="s">
        <v>161</v>
      </c>
      <c r="G2015" s="15" t="s">
        <v>85</v>
      </c>
      <c r="H2015" s="16" t="s">
        <v>3728</v>
      </c>
      <c r="I2015" s="16" t="s">
        <v>31</v>
      </c>
      <c r="J2015" s="36">
        <v>131.47</v>
      </c>
      <c r="K2015" t="str">
        <f t="shared" si="63"/>
        <v>，1733981</v>
      </c>
      <c r="L2015" s="37" t="str">
        <f>VLOOKUP(E2015,[2]应付款管理!$A$1:$I$1146,9,0)</f>
        <v>131.47</v>
      </c>
      <c r="M2015">
        <f t="shared" si="64"/>
        <v>0</v>
      </c>
    </row>
    <row r="2016" spans="2:13">
      <c r="B2016" s="14" t="s">
        <v>3668</v>
      </c>
      <c r="C2016" s="15">
        <v>474707740</v>
      </c>
      <c r="E2016" t="s">
        <v>3776</v>
      </c>
      <c r="F2016" s="15" t="s">
        <v>2958</v>
      </c>
      <c r="G2016" s="15" t="s">
        <v>2234</v>
      </c>
      <c r="H2016" s="16" t="s">
        <v>3777</v>
      </c>
      <c r="I2016" s="16" t="s">
        <v>31</v>
      </c>
      <c r="J2016" s="36">
        <v>76.7</v>
      </c>
      <c r="K2016" t="str">
        <f t="shared" si="63"/>
        <v>，1733980</v>
      </c>
      <c r="L2016" s="37" t="str">
        <f>VLOOKUP(E2016,[2]应付款管理!$A$1:$I$1146,9,0)</f>
        <v>76.7</v>
      </c>
      <c r="M2016">
        <f t="shared" si="64"/>
        <v>0</v>
      </c>
    </row>
    <row r="2017" spans="2:13">
      <c r="B2017" s="14" t="s">
        <v>3668</v>
      </c>
      <c r="C2017" s="15">
        <v>474696360</v>
      </c>
      <c r="E2017" t="s">
        <v>3778</v>
      </c>
      <c r="F2017" s="15" t="s">
        <v>1603</v>
      </c>
      <c r="G2017" s="15" t="s">
        <v>958</v>
      </c>
      <c r="H2017" s="16" t="s">
        <v>3779</v>
      </c>
      <c r="I2017" s="16" t="s">
        <v>31</v>
      </c>
      <c r="J2017" s="36">
        <v>113.26</v>
      </c>
      <c r="K2017" t="str">
        <f t="shared" si="63"/>
        <v>，1733926</v>
      </c>
      <c r="L2017" s="37" t="str">
        <f>VLOOKUP(E2017,[2]应付款管理!$A$1:$I$1146,9,0)</f>
        <v>113.26</v>
      </c>
      <c r="M2017">
        <f t="shared" si="64"/>
        <v>0</v>
      </c>
    </row>
    <row r="2018" spans="2:13">
      <c r="B2018" s="14" t="s">
        <v>3668</v>
      </c>
      <c r="C2018" s="15">
        <v>474693324</v>
      </c>
      <c r="E2018" t="s">
        <v>3780</v>
      </c>
      <c r="F2018" s="15" t="s">
        <v>3668</v>
      </c>
      <c r="G2018" s="15" t="s">
        <v>3255</v>
      </c>
      <c r="H2018" s="16" t="s">
        <v>3781</v>
      </c>
      <c r="I2018" s="16" t="s">
        <v>31</v>
      </c>
      <c r="J2018" s="36">
        <v>53.86</v>
      </c>
      <c r="K2018" t="str">
        <f t="shared" si="63"/>
        <v>，1733914</v>
      </c>
      <c r="L2018" s="37" t="str">
        <f>VLOOKUP(E2018,[2]应付款管理!$A$1:$I$1146,9,0)</f>
        <v>53.86</v>
      </c>
      <c r="M2018">
        <f t="shared" si="64"/>
        <v>0</v>
      </c>
    </row>
    <row r="2019" spans="2:13">
      <c r="B2019" s="14" t="s">
        <v>3668</v>
      </c>
      <c r="C2019" s="15">
        <v>474692744</v>
      </c>
      <c r="E2019" t="s">
        <v>3782</v>
      </c>
      <c r="F2019" s="15" t="s">
        <v>3438</v>
      </c>
      <c r="G2019" s="15" t="s">
        <v>3255</v>
      </c>
      <c r="H2019" s="16" t="s">
        <v>3783</v>
      </c>
      <c r="I2019" s="16" t="s">
        <v>31</v>
      </c>
      <c r="J2019" s="36">
        <v>71.7</v>
      </c>
      <c r="K2019" t="str">
        <f t="shared" si="63"/>
        <v>，1733909</v>
      </c>
      <c r="L2019" s="37" t="str">
        <f>VLOOKUP(E2019,[2]应付款管理!$A$1:$I$1146,9,0)</f>
        <v>71.7</v>
      </c>
      <c r="M2019">
        <f t="shared" si="64"/>
        <v>0</v>
      </c>
    </row>
    <row r="2020" spans="2:13">
      <c r="B2020" s="14" t="s">
        <v>3668</v>
      </c>
      <c r="C2020" s="15">
        <v>474686296</v>
      </c>
      <c r="E2020" t="s">
        <v>3784</v>
      </c>
      <c r="F2020" s="15" t="s">
        <v>3255</v>
      </c>
      <c r="G2020" s="15" t="s">
        <v>2958</v>
      </c>
      <c r="H2020" s="16" t="s">
        <v>3785</v>
      </c>
      <c r="I2020" s="16" t="s">
        <v>31</v>
      </c>
      <c r="J2020" s="36">
        <v>102.29</v>
      </c>
      <c r="K2020" t="str">
        <f t="shared" si="63"/>
        <v>，1733891</v>
      </c>
      <c r="L2020" s="37" t="str">
        <f>VLOOKUP(E2020,[2]应付款管理!$A$1:$I$1146,9,0)</f>
        <v>102.29</v>
      </c>
      <c r="M2020">
        <f t="shared" si="64"/>
        <v>0</v>
      </c>
    </row>
    <row r="2021" spans="2:13">
      <c r="B2021" s="14" t="s">
        <v>3668</v>
      </c>
      <c r="C2021" s="15">
        <v>474686108</v>
      </c>
      <c r="E2021" t="s">
        <v>3786</v>
      </c>
      <c r="F2021" s="15" t="s">
        <v>3438</v>
      </c>
      <c r="G2021" s="15" t="s">
        <v>2563</v>
      </c>
      <c r="H2021" s="16" t="s">
        <v>3787</v>
      </c>
      <c r="I2021" s="16" t="s">
        <v>31</v>
      </c>
      <c r="J2021" s="36">
        <v>182.65</v>
      </c>
      <c r="K2021" t="str">
        <f t="shared" si="63"/>
        <v>，1733889</v>
      </c>
      <c r="L2021" s="37" t="str">
        <f>VLOOKUP(E2021,[2]应付款管理!$A$1:$I$1146,9,0)</f>
        <v>182.64</v>
      </c>
      <c r="M2021">
        <f t="shared" si="64"/>
        <v>-0.0100000000000193</v>
      </c>
    </row>
    <row r="2022" spans="2:13">
      <c r="B2022" s="14" t="s">
        <v>3668</v>
      </c>
      <c r="C2022" s="15">
        <v>474679060</v>
      </c>
      <c r="E2022" t="s">
        <v>3788</v>
      </c>
      <c r="F2022" s="15" t="s">
        <v>3438</v>
      </c>
      <c r="G2022" s="15" t="s">
        <v>3255</v>
      </c>
      <c r="H2022" s="16" t="s">
        <v>3789</v>
      </c>
      <c r="I2022" s="16" t="s">
        <v>31</v>
      </c>
      <c r="J2022" s="36">
        <v>151.75</v>
      </c>
      <c r="K2022" t="str">
        <f t="shared" si="63"/>
        <v>，1733862</v>
      </c>
      <c r="L2022" s="37" t="str">
        <f>VLOOKUP(E2022,[2]应付款管理!$A$1:$I$1146,9,0)</f>
        <v>151.75</v>
      </c>
      <c r="M2022">
        <f t="shared" si="64"/>
        <v>0</v>
      </c>
    </row>
    <row r="2023" spans="2:13">
      <c r="B2023" s="14" t="s">
        <v>3668</v>
      </c>
      <c r="C2023" s="15">
        <v>474678580</v>
      </c>
      <c r="E2023" t="s">
        <v>3790</v>
      </c>
      <c r="F2023" s="15" t="s">
        <v>3255</v>
      </c>
      <c r="G2023" s="15" t="s">
        <v>2234</v>
      </c>
      <c r="H2023" s="16" t="s">
        <v>3791</v>
      </c>
      <c r="I2023" s="16" t="s">
        <v>31</v>
      </c>
      <c r="J2023" s="36">
        <v>219.6</v>
      </c>
      <c r="K2023" t="str">
        <f t="shared" si="63"/>
        <v>，1733858</v>
      </c>
      <c r="L2023" s="37" t="str">
        <f>VLOOKUP(E2023,[2]应付款管理!$A$1:$I$1146,9,0)</f>
        <v>219.6</v>
      </c>
      <c r="M2023">
        <f t="shared" si="64"/>
        <v>0</v>
      </c>
    </row>
    <row r="2024" spans="2:13">
      <c r="B2024" s="14" t="s">
        <v>3668</v>
      </c>
      <c r="C2024" s="15">
        <v>474677424</v>
      </c>
      <c r="E2024" t="s">
        <v>3792</v>
      </c>
      <c r="F2024" s="15" t="s">
        <v>3438</v>
      </c>
      <c r="G2024" s="15" t="s">
        <v>3255</v>
      </c>
      <c r="H2024" s="16" t="s">
        <v>3793</v>
      </c>
      <c r="I2024" s="16" t="s">
        <v>31</v>
      </c>
      <c r="J2024" s="36">
        <v>47.75</v>
      </c>
      <c r="K2024" t="str">
        <f t="shared" si="63"/>
        <v>，1733849</v>
      </c>
      <c r="L2024" s="37" t="str">
        <f>VLOOKUP(E2024,[2]应付款管理!$A$1:$I$1146,9,0)</f>
        <v>47.75</v>
      </c>
      <c r="M2024">
        <f t="shared" si="64"/>
        <v>0</v>
      </c>
    </row>
    <row r="2025" spans="2:13">
      <c r="B2025" s="14" t="s">
        <v>3668</v>
      </c>
      <c r="C2025" s="15">
        <v>474673244</v>
      </c>
      <c r="E2025" t="s">
        <v>3794</v>
      </c>
      <c r="F2025" s="15" t="s">
        <v>3668</v>
      </c>
      <c r="G2025" s="15" t="s">
        <v>3255</v>
      </c>
      <c r="H2025" s="16" t="s">
        <v>3795</v>
      </c>
      <c r="I2025" s="16" t="s">
        <v>31</v>
      </c>
      <c r="J2025" s="36">
        <v>373.82</v>
      </c>
      <c r="K2025" t="str">
        <f t="shared" si="63"/>
        <v>，1733830</v>
      </c>
      <c r="L2025" s="37" t="str">
        <f>VLOOKUP(E2025,[2]应付款管理!$A$1:$I$1146,9,0)</f>
        <v>373.82</v>
      </c>
      <c r="M2025">
        <f t="shared" si="64"/>
        <v>0</v>
      </c>
    </row>
    <row r="2026" spans="2:13">
      <c r="B2026" s="14" t="s">
        <v>3668</v>
      </c>
      <c r="C2026" s="15">
        <v>474672040</v>
      </c>
      <c r="E2026" t="s">
        <v>3796</v>
      </c>
      <c r="F2026" s="15" t="s">
        <v>508</v>
      </c>
      <c r="G2026" s="15" t="s">
        <v>161</v>
      </c>
      <c r="H2026" s="16" t="s">
        <v>3797</v>
      </c>
      <c r="I2026" s="16" t="s">
        <v>31</v>
      </c>
      <c r="J2026" s="36">
        <v>35.56</v>
      </c>
      <c r="K2026" t="str">
        <f t="shared" si="63"/>
        <v>，1733824</v>
      </c>
      <c r="L2026" s="37" t="str">
        <f>VLOOKUP(E2026,[2]应付款管理!$A$1:$I$1146,9,0)</f>
        <v>35.56</v>
      </c>
      <c r="M2026">
        <f t="shared" si="64"/>
        <v>0</v>
      </c>
    </row>
    <row r="2027" spans="2:13">
      <c r="B2027" s="14" t="s">
        <v>3668</v>
      </c>
      <c r="C2027" s="15">
        <v>474671928</v>
      </c>
      <c r="E2027" t="s">
        <v>3798</v>
      </c>
      <c r="F2027" s="15" t="s">
        <v>508</v>
      </c>
      <c r="G2027" s="15" t="s">
        <v>43</v>
      </c>
      <c r="H2027" s="16" t="s">
        <v>3799</v>
      </c>
      <c r="I2027" s="16" t="s">
        <v>31</v>
      </c>
      <c r="J2027" s="36">
        <v>370.96</v>
      </c>
      <c r="K2027" t="str">
        <f t="shared" si="63"/>
        <v>，1733823</v>
      </c>
      <c r="L2027" s="37" t="str">
        <f>VLOOKUP(E2027,[2]应付款管理!$A$1:$I$1146,9,0)</f>
        <v>370.96</v>
      </c>
      <c r="M2027">
        <f t="shared" si="64"/>
        <v>0</v>
      </c>
    </row>
    <row r="2028" spans="2:13">
      <c r="B2028" s="14" t="s">
        <v>3668</v>
      </c>
      <c r="C2028" s="15">
        <v>474666572</v>
      </c>
      <c r="E2028" t="s">
        <v>3800</v>
      </c>
      <c r="F2028" s="15" t="s">
        <v>1603</v>
      </c>
      <c r="G2028" s="15" t="s">
        <v>1314</v>
      </c>
      <c r="H2028" s="16" t="s">
        <v>3801</v>
      </c>
      <c r="I2028" s="16" t="s">
        <v>31</v>
      </c>
      <c r="J2028" s="36">
        <v>71.52</v>
      </c>
      <c r="K2028" t="str">
        <f t="shared" si="63"/>
        <v>，1733799</v>
      </c>
      <c r="L2028" s="37" t="str">
        <f>VLOOKUP(E2028,[2]应付款管理!$A$1:$I$1146,9,0)</f>
        <v>71.52</v>
      </c>
      <c r="M2028">
        <f t="shared" si="64"/>
        <v>0</v>
      </c>
    </row>
    <row r="2029" spans="2:13">
      <c r="B2029" s="14" t="s">
        <v>3668</v>
      </c>
      <c r="C2029" s="15">
        <v>474663768</v>
      </c>
      <c r="E2029" t="s">
        <v>3802</v>
      </c>
      <c r="F2029" s="15" t="s">
        <v>43</v>
      </c>
      <c r="G2029" s="15" t="s">
        <v>27</v>
      </c>
      <c r="H2029" s="16" t="s">
        <v>3803</v>
      </c>
      <c r="I2029" s="16" t="s">
        <v>31</v>
      </c>
      <c r="J2029" s="36">
        <v>99.12</v>
      </c>
      <c r="K2029" t="str">
        <f t="shared" si="63"/>
        <v>，1733783</v>
      </c>
      <c r="L2029" s="37" t="str">
        <f>VLOOKUP(E2029,[2]应付款管理!$A$1:$I$1146,9,0)</f>
        <v>99.12</v>
      </c>
      <c r="M2029">
        <f t="shared" si="64"/>
        <v>0</v>
      </c>
    </row>
    <row r="2030" spans="2:13">
      <c r="B2030" s="14" t="s">
        <v>3668</v>
      </c>
      <c r="C2030" s="15">
        <v>474660640</v>
      </c>
      <c r="E2030" t="s">
        <v>3804</v>
      </c>
      <c r="F2030" s="15" t="s">
        <v>3438</v>
      </c>
      <c r="G2030" s="15" t="s">
        <v>3255</v>
      </c>
      <c r="H2030" s="16" t="s">
        <v>3805</v>
      </c>
      <c r="I2030" s="16" t="s">
        <v>31</v>
      </c>
      <c r="J2030" s="36">
        <v>192.94</v>
      </c>
      <c r="K2030" t="str">
        <f t="shared" si="63"/>
        <v>，1733771</v>
      </c>
      <c r="L2030" s="37" t="str">
        <f>VLOOKUP(E2030,[2]应付款管理!$A$1:$I$1146,9,0)</f>
        <v>192.94</v>
      </c>
      <c r="M2030">
        <f t="shared" si="64"/>
        <v>0</v>
      </c>
    </row>
    <row r="2031" spans="2:13">
      <c r="B2031" s="14" t="s">
        <v>3806</v>
      </c>
      <c r="C2031" s="15">
        <v>474651760</v>
      </c>
      <c r="E2031" t="s">
        <v>3807</v>
      </c>
      <c r="F2031" s="15" t="s">
        <v>3438</v>
      </c>
      <c r="G2031" s="15" t="s">
        <v>3255</v>
      </c>
      <c r="H2031" s="16" t="s">
        <v>3808</v>
      </c>
      <c r="I2031" s="16" t="s">
        <v>31</v>
      </c>
      <c r="J2031" s="36">
        <v>108.99</v>
      </c>
      <c r="K2031" t="str">
        <f t="shared" si="63"/>
        <v>，1733745</v>
      </c>
      <c r="L2031" s="37" t="str">
        <f>VLOOKUP(E2031,[2]应付款管理!$A$1:$I$1146,9,0)</f>
        <v>108.99</v>
      </c>
      <c r="M2031">
        <f t="shared" si="64"/>
        <v>0</v>
      </c>
    </row>
    <row r="2032" spans="2:13">
      <c r="B2032" s="14" t="s">
        <v>3806</v>
      </c>
      <c r="C2032" s="15">
        <v>474641628</v>
      </c>
      <c r="E2032" t="s">
        <v>3809</v>
      </c>
      <c r="F2032" s="15" t="s">
        <v>2563</v>
      </c>
      <c r="G2032" s="15" t="s">
        <v>2234</v>
      </c>
      <c r="H2032" s="16" t="s">
        <v>3810</v>
      </c>
      <c r="I2032" s="16" t="s">
        <v>31</v>
      </c>
      <c r="J2032" s="36">
        <v>40.5</v>
      </c>
      <c r="K2032" t="str">
        <f t="shared" si="63"/>
        <v>，1733710</v>
      </c>
      <c r="L2032" s="37" t="str">
        <f>VLOOKUP(E2032,[2]应付款管理!$A$1:$I$1146,9,0)</f>
        <v>40.5</v>
      </c>
      <c r="M2032">
        <f t="shared" si="64"/>
        <v>0</v>
      </c>
    </row>
    <row r="2033" spans="2:13">
      <c r="B2033" s="14" t="s">
        <v>3806</v>
      </c>
      <c r="C2033" s="15">
        <v>474641428</v>
      </c>
      <c r="E2033" t="s">
        <v>3811</v>
      </c>
      <c r="F2033" s="15" t="s">
        <v>3668</v>
      </c>
      <c r="G2033" s="15" t="s">
        <v>3255</v>
      </c>
      <c r="H2033" s="16" t="s">
        <v>3812</v>
      </c>
      <c r="I2033" s="16" t="s">
        <v>31</v>
      </c>
      <c r="J2033" s="36">
        <v>960.8</v>
      </c>
      <c r="K2033" t="str">
        <f t="shared" si="63"/>
        <v>，1733707</v>
      </c>
      <c r="L2033" s="37" t="str">
        <f>VLOOKUP(E2033,[2]应付款管理!$A$1:$I$1146,9,0)</f>
        <v>960.8</v>
      </c>
      <c r="M2033">
        <f t="shared" si="64"/>
        <v>0</v>
      </c>
    </row>
    <row r="2034" spans="2:13">
      <c r="B2034" s="14" t="s">
        <v>3806</v>
      </c>
      <c r="C2034" s="15">
        <v>474641200</v>
      </c>
      <c r="E2034" t="s">
        <v>3813</v>
      </c>
      <c r="F2034" s="15" t="s">
        <v>2563</v>
      </c>
      <c r="G2034" s="15" t="s">
        <v>2234</v>
      </c>
      <c r="H2034" s="16" t="s">
        <v>3810</v>
      </c>
      <c r="I2034" s="16" t="s">
        <v>31</v>
      </c>
      <c r="J2034" s="36">
        <v>40.5</v>
      </c>
      <c r="K2034" t="str">
        <f t="shared" si="63"/>
        <v>，1733705</v>
      </c>
      <c r="L2034" s="37" t="str">
        <f>VLOOKUP(E2034,[2]应付款管理!$A$1:$I$1146,9,0)</f>
        <v>40.5</v>
      </c>
      <c r="M2034">
        <f t="shared" si="64"/>
        <v>0</v>
      </c>
    </row>
    <row r="2035" spans="2:13">
      <c r="B2035" s="14" t="s">
        <v>3806</v>
      </c>
      <c r="C2035" s="15">
        <v>474640512</v>
      </c>
      <c r="E2035" t="s">
        <v>3814</v>
      </c>
      <c r="F2035" s="15" t="s">
        <v>958</v>
      </c>
      <c r="G2035" s="15" t="s">
        <v>264</v>
      </c>
      <c r="H2035" s="16" t="s">
        <v>3815</v>
      </c>
      <c r="I2035" s="16" t="s">
        <v>31</v>
      </c>
      <c r="J2035" s="36">
        <v>94.14</v>
      </c>
      <c r="K2035" t="str">
        <f t="shared" si="63"/>
        <v>，1733700</v>
      </c>
      <c r="L2035" s="37" t="str">
        <f>VLOOKUP(E2035,[2]应付款管理!$A$1:$I$1146,9,0)</f>
        <v>94.14</v>
      </c>
      <c r="M2035">
        <f t="shared" si="64"/>
        <v>0</v>
      </c>
    </row>
    <row r="2036" spans="2:13">
      <c r="B2036" s="14" t="s">
        <v>3806</v>
      </c>
      <c r="C2036" s="15">
        <v>474635996</v>
      </c>
      <c r="E2036" t="s">
        <v>3816</v>
      </c>
      <c r="F2036" s="15" t="s">
        <v>2958</v>
      </c>
      <c r="G2036" s="15" t="s">
        <v>2563</v>
      </c>
      <c r="H2036" s="16" t="s">
        <v>3817</v>
      </c>
      <c r="I2036" s="16" t="s">
        <v>31</v>
      </c>
      <c r="J2036" s="36">
        <v>32.03</v>
      </c>
      <c r="K2036" t="str">
        <f t="shared" si="63"/>
        <v>，1733692</v>
      </c>
      <c r="L2036" s="37" t="str">
        <f>VLOOKUP(E2036,[2]应付款管理!$A$1:$I$1146,9,0)</f>
        <v>32.03</v>
      </c>
      <c r="M2036">
        <f t="shared" si="64"/>
        <v>0</v>
      </c>
    </row>
    <row r="2037" spans="2:13">
      <c r="B2037" s="14" t="s">
        <v>3806</v>
      </c>
      <c r="C2037" s="15">
        <v>474634152</v>
      </c>
      <c r="E2037" t="s">
        <v>3818</v>
      </c>
      <c r="F2037" s="15" t="s">
        <v>2234</v>
      </c>
      <c r="G2037" s="15" t="s">
        <v>1941</v>
      </c>
      <c r="H2037" s="16" t="s">
        <v>3819</v>
      </c>
      <c r="I2037" s="16" t="s">
        <v>31</v>
      </c>
      <c r="J2037" s="36">
        <v>206.3</v>
      </c>
      <c r="K2037" t="str">
        <f t="shared" si="63"/>
        <v>，1733689</v>
      </c>
      <c r="L2037" s="37" t="str">
        <f>VLOOKUP(E2037,[2]应付款管理!$A$1:$I$1146,9,0)</f>
        <v>206.3</v>
      </c>
      <c r="M2037">
        <f t="shared" si="64"/>
        <v>0</v>
      </c>
    </row>
    <row r="2038" spans="2:13">
      <c r="B2038" s="14" t="s">
        <v>3806</v>
      </c>
      <c r="C2038" s="15">
        <v>474623188</v>
      </c>
      <c r="E2038" t="s">
        <v>3820</v>
      </c>
      <c r="F2038" s="15" t="s">
        <v>3668</v>
      </c>
      <c r="G2038" s="15" t="s">
        <v>2563</v>
      </c>
      <c r="H2038" s="16" t="s">
        <v>3821</v>
      </c>
      <c r="I2038" s="16" t="s">
        <v>31</v>
      </c>
      <c r="J2038" s="36">
        <v>319.54</v>
      </c>
      <c r="K2038" t="str">
        <f t="shared" si="63"/>
        <v>，1733652</v>
      </c>
      <c r="L2038" s="37" t="str">
        <f>VLOOKUP(E2038,[2]应付款管理!$A$1:$I$1146,9,0)</f>
        <v>319.56</v>
      </c>
      <c r="M2038">
        <f t="shared" si="64"/>
        <v>0.0199999999999818</v>
      </c>
    </row>
    <row r="2039" spans="2:13">
      <c r="B2039" s="14" t="s">
        <v>3806</v>
      </c>
      <c r="C2039" s="15">
        <v>474622836</v>
      </c>
      <c r="E2039" t="s">
        <v>3822</v>
      </c>
      <c r="F2039" s="15" t="s">
        <v>1603</v>
      </c>
      <c r="G2039" s="15" t="s">
        <v>958</v>
      </c>
      <c r="H2039" s="16" t="s">
        <v>3823</v>
      </c>
      <c r="I2039" s="16" t="s">
        <v>31</v>
      </c>
      <c r="J2039" s="36">
        <v>78.46</v>
      </c>
      <c r="K2039" t="str">
        <f t="shared" si="63"/>
        <v>，1733648</v>
      </c>
      <c r="L2039" s="37" t="str">
        <f>VLOOKUP(E2039,[2]应付款管理!$A$1:$I$1146,9,0)</f>
        <v>78.46</v>
      </c>
      <c r="M2039">
        <f t="shared" si="64"/>
        <v>0</v>
      </c>
    </row>
    <row r="2040" spans="2:13">
      <c r="B2040" s="14" t="s">
        <v>3806</v>
      </c>
      <c r="C2040" s="15">
        <v>474620720</v>
      </c>
      <c r="E2040" t="s">
        <v>3824</v>
      </c>
      <c r="F2040" s="15" t="s">
        <v>1941</v>
      </c>
      <c r="G2040" s="15" t="s">
        <v>1603</v>
      </c>
      <c r="H2040" s="16" t="s">
        <v>3693</v>
      </c>
      <c r="I2040" s="16" t="s">
        <v>31</v>
      </c>
      <c r="J2040" s="36">
        <v>51.07</v>
      </c>
      <c r="K2040" t="str">
        <f t="shared" si="63"/>
        <v>，1733643</v>
      </c>
      <c r="L2040" s="37" t="str">
        <f>VLOOKUP(E2040,[2]应付款管理!$A$1:$I$1146,9,0)</f>
        <v>51.07</v>
      </c>
      <c r="M2040">
        <f t="shared" si="64"/>
        <v>0</v>
      </c>
    </row>
    <row r="2041" spans="2:13">
      <c r="B2041" s="14" t="s">
        <v>3806</v>
      </c>
      <c r="C2041" s="15">
        <v>474615328</v>
      </c>
      <c r="E2041" t="s">
        <v>3825</v>
      </c>
      <c r="F2041" s="15" t="s">
        <v>161</v>
      </c>
      <c r="G2041" s="15" t="s">
        <v>85</v>
      </c>
      <c r="H2041" s="16" t="s">
        <v>3826</v>
      </c>
      <c r="I2041" s="16" t="s">
        <v>31</v>
      </c>
      <c r="J2041" s="36">
        <v>89</v>
      </c>
      <c r="K2041" t="str">
        <f t="shared" si="63"/>
        <v>，1733633</v>
      </c>
      <c r="L2041" s="37" t="str">
        <f>VLOOKUP(E2041,[2]应付款管理!$A$1:$I$1146,9,0)</f>
        <v>89</v>
      </c>
      <c r="M2041">
        <f t="shared" si="64"/>
        <v>0</v>
      </c>
    </row>
    <row r="2042" spans="2:13">
      <c r="B2042" s="14" t="s">
        <v>3806</v>
      </c>
      <c r="C2042" s="15">
        <v>474609820</v>
      </c>
      <c r="E2042" t="s">
        <v>3827</v>
      </c>
      <c r="F2042" s="15" t="s">
        <v>2234</v>
      </c>
      <c r="G2042" s="15" t="s">
        <v>1941</v>
      </c>
      <c r="H2042" s="16" t="s">
        <v>3828</v>
      </c>
      <c r="I2042" s="16" t="s">
        <v>31</v>
      </c>
      <c r="J2042" s="36">
        <v>36.6</v>
      </c>
      <c r="K2042" t="str">
        <f t="shared" si="63"/>
        <v>，1733617</v>
      </c>
      <c r="L2042" s="37" t="str">
        <f>VLOOKUP(E2042,[2]应付款管理!$A$1:$I$1146,9,0)</f>
        <v>36.6</v>
      </c>
      <c r="M2042">
        <f t="shared" si="64"/>
        <v>0</v>
      </c>
    </row>
    <row r="2043" spans="2:13">
      <c r="B2043" s="14" t="s">
        <v>3806</v>
      </c>
      <c r="C2043" s="15">
        <v>474609040</v>
      </c>
      <c r="E2043" t="s">
        <v>3829</v>
      </c>
      <c r="F2043" s="15" t="s">
        <v>2234</v>
      </c>
      <c r="G2043" s="15" t="s">
        <v>1941</v>
      </c>
      <c r="H2043" s="16" t="s">
        <v>3828</v>
      </c>
      <c r="I2043" s="16" t="s">
        <v>31</v>
      </c>
      <c r="J2043" s="36">
        <v>36.6</v>
      </c>
      <c r="K2043" t="str">
        <f t="shared" si="63"/>
        <v>，1733615</v>
      </c>
      <c r="L2043" s="37" t="str">
        <f>VLOOKUP(E2043,[2]应付款管理!$A$1:$I$1146,9,0)</f>
        <v>36.6</v>
      </c>
      <c r="M2043">
        <f t="shared" si="64"/>
        <v>0</v>
      </c>
    </row>
    <row r="2044" spans="2:13">
      <c r="B2044" s="14" t="s">
        <v>3806</v>
      </c>
      <c r="C2044" s="15">
        <v>474606852</v>
      </c>
      <c r="E2044" t="s">
        <v>3830</v>
      </c>
      <c r="F2044" s="15" t="s">
        <v>508</v>
      </c>
      <c r="G2044" s="15" t="s">
        <v>85</v>
      </c>
      <c r="H2044" s="16" t="s">
        <v>3831</v>
      </c>
      <c r="I2044" s="16" t="s">
        <v>31</v>
      </c>
      <c r="J2044" s="36">
        <v>208.36</v>
      </c>
      <c r="K2044" t="str">
        <f t="shared" si="63"/>
        <v>，1733608</v>
      </c>
      <c r="L2044" s="37" t="str">
        <f>VLOOKUP(E2044,[2]应付款管理!$A$1:$I$1146,9,0)</f>
        <v>208.35</v>
      </c>
      <c r="M2044">
        <f t="shared" si="64"/>
        <v>-0.0100000000000193</v>
      </c>
    </row>
    <row r="2045" spans="2:13">
      <c r="B2045" s="14" t="s">
        <v>3806</v>
      </c>
      <c r="C2045" s="15">
        <v>474605368</v>
      </c>
      <c r="E2045" t="s">
        <v>3832</v>
      </c>
      <c r="F2045" s="15" t="s">
        <v>2563</v>
      </c>
      <c r="G2045" s="15" t="s">
        <v>2234</v>
      </c>
      <c r="H2045" s="16" t="s">
        <v>3833</v>
      </c>
      <c r="I2045" s="16" t="s">
        <v>31</v>
      </c>
      <c r="J2045" s="36">
        <v>197.5</v>
      </c>
      <c r="K2045" t="str">
        <f t="shared" si="63"/>
        <v>，1733605</v>
      </c>
      <c r="L2045" s="37" t="str">
        <f>VLOOKUP(E2045,[2]应付款管理!$A$1:$I$1146,9,0)</f>
        <v>197.5</v>
      </c>
      <c r="M2045">
        <f t="shared" si="64"/>
        <v>0</v>
      </c>
    </row>
    <row r="2046" spans="2:13">
      <c r="B2046" s="14" t="s">
        <v>3806</v>
      </c>
      <c r="C2046" s="15">
        <v>474604980</v>
      </c>
      <c r="E2046" t="s">
        <v>3834</v>
      </c>
      <c r="F2046" s="15" t="s">
        <v>3255</v>
      </c>
      <c r="G2046" s="15" t="s">
        <v>2958</v>
      </c>
      <c r="H2046" s="16" t="s">
        <v>3835</v>
      </c>
      <c r="I2046" s="16" t="s">
        <v>31</v>
      </c>
      <c r="J2046" s="36">
        <v>148.61</v>
      </c>
      <c r="K2046" t="str">
        <f t="shared" si="63"/>
        <v>，1733601</v>
      </c>
      <c r="L2046" s="37" t="str">
        <f>VLOOKUP(E2046,[2]应付款管理!$A$1:$I$1146,9,0)</f>
        <v>148.61</v>
      </c>
      <c r="M2046">
        <f t="shared" si="64"/>
        <v>0</v>
      </c>
    </row>
    <row r="2047" spans="2:13">
      <c r="B2047" s="14" t="s">
        <v>3806</v>
      </c>
      <c r="C2047" s="15">
        <v>474601184</v>
      </c>
      <c r="E2047" t="s">
        <v>3836</v>
      </c>
      <c r="F2047" s="15" t="s">
        <v>2563</v>
      </c>
      <c r="G2047" s="15" t="s">
        <v>2234</v>
      </c>
      <c r="H2047" s="16" t="s">
        <v>2473</v>
      </c>
      <c r="I2047" s="16" t="s">
        <v>31</v>
      </c>
      <c r="J2047" s="36">
        <v>93.91</v>
      </c>
      <c r="K2047" t="str">
        <f t="shared" si="63"/>
        <v>，1733595</v>
      </c>
      <c r="L2047" s="37" t="str">
        <f>VLOOKUP(E2047,[2]应付款管理!$A$1:$I$1146,9,0)</f>
        <v>93.91</v>
      </c>
      <c r="M2047">
        <f t="shared" si="64"/>
        <v>0</v>
      </c>
    </row>
    <row r="2048" spans="2:13">
      <c r="B2048" s="14" t="s">
        <v>3806</v>
      </c>
      <c r="C2048" s="15">
        <v>474600180</v>
      </c>
      <c r="E2048" t="s">
        <v>3837</v>
      </c>
      <c r="F2048" s="15" t="s">
        <v>1603</v>
      </c>
      <c r="G2048" s="15" t="s">
        <v>264</v>
      </c>
      <c r="H2048" s="16" t="s">
        <v>3838</v>
      </c>
      <c r="I2048" s="16" t="s">
        <v>31</v>
      </c>
      <c r="J2048" s="36">
        <v>222.6</v>
      </c>
      <c r="K2048" t="str">
        <f t="shared" si="63"/>
        <v>，1733590</v>
      </c>
      <c r="L2048" s="37" t="str">
        <f>VLOOKUP(E2048,[2]应付款管理!$A$1:$I$1146,9,0)</f>
        <v>222.6</v>
      </c>
      <c r="M2048">
        <f t="shared" si="64"/>
        <v>0</v>
      </c>
    </row>
    <row r="2049" spans="2:13">
      <c r="B2049" s="14" t="s">
        <v>3806</v>
      </c>
      <c r="C2049" s="15">
        <v>474597840</v>
      </c>
      <c r="E2049" t="s">
        <v>3839</v>
      </c>
      <c r="F2049" s="15" t="s">
        <v>2563</v>
      </c>
      <c r="G2049" s="15" t="s">
        <v>2234</v>
      </c>
      <c r="H2049" s="16" t="s">
        <v>3840</v>
      </c>
      <c r="I2049" s="16" t="s">
        <v>31</v>
      </c>
      <c r="J2049" s="36">
        <v>35.79</v>
      </c>
      <c r="K2049" t="str">
        <f t="shared" si="63"/>
        <v>，1733582</v>
      </c>
      <c r="L2049" s="37" t="str">
        <f>VLOOKUP(E2049,[2]应付款管理!$A$1:$I$1146,9,0)</f>
        <v>35.79</v>
      </c>
      <c r="M2049">
        <f t="shared" si="64"/>
        <v>0</v>
      </c>
    </row>
    <row r="2050" spans="2:13">
      <c r="B2050" s="14" t="s">
        <v>3806</v>
      </c>
      <c r="C2050" s="15">
        <v>474592928</v>
      </c>
      <c r="E2050" t="s">
        <v>3841</v>
      </c>
      <c r="F2050" s="15" t="s">
        <v>85</v>
      </c>
      <c r="G2050" s="15" t="s">
        <v>43</v>
      </c>
      <c r="H2050" s="16" t="s">
        <v>3842</v>
      </c>
      <c r="I2050" s="16" t="s">
        <v>31</v>
      </c>
      <c r="J2050" s="36">
        <v>90.16</v>
      </c>
      <c r="K2050" t="str">
        <f t="shared" si="63"/>
        <v>，1733578</v>
      </c>
      <c r="L2050" s="37" t="str">
        <f>VLOOKUP(E2050,[2]应付款管理!$A$1:$I$1146,9,0)</f>
        <v>90.16</v>
      </c>
      <c r="M2050">
        <f t="shared" si="64"/>
        <v>0</v>
      </c>
    </row>
    <row r="2051" spans="2:13">
      <c r="B2051" s="14" t="s">
        <v>3806</v>
      </c>
      <c r="C2051" s="15">
        <v>474592136</v>
      </c>
      <c r="E2051" t="s">
        <v>3843</v>
      </c>
      <c r="F2051" s="15" t="s">
        <v>1603</v>
      </c>
      <c r="G2051" s="15" t="s">
        <v>958</v>
      </c>
      <c r="H2051" s="16" t="s">
        <v>3844</v>
      </c>
      <c r="I2051" s="16" t="s">
        <v>31</v>
      </c>
      <c r="J2051" s="36">
        <v>209.86</v>
      </c>
      <c r="K2051" t="str">
        <f t="shared" si="63"/>
        <v>，1733575</v>
      </c>
      <c r="L2051" s="37" t="str">
        <f>VLOOKUP(E2051,[2]应付款管理!$A$1:$I$1146,9,0)</f>
        <v>209.86</v>
      </c>
      <c r="M2051">
        <f t="shared" si="64"/>
        <v>0</v>
      </c>
    </row>
    <row r="2052" spans="2:13">
      <c r="B2052" s="14" t="s">
        <v>3806</v>
      </c>
      <c r="C2052" s="15">
        <v>474591404</v>
      </c>
      <c r="E2052" t="s">
        <v>3845</v>
      </c>
      <c r="F2052" s="15" t="s">
        <v>3255</v>
      </c>
      <c r="G2052" s="15" t="s">
        <v>2958</v>
      </c>
      <c r="H2052" s="16" t="s">
        <v>3846</v>
      </c>
      <c r="I2052" s="16" t="s">
        <v>31</v>
      </c>
      <c r="J2052" s="36">
        <v>75.61</v>
      </c>
      <c r="K2052" t="str">
        <f t="shared" si="63"/>
        <v>，1733573</v>
      </c>
      <c r="L2052" s="37" t="str">
        <f>VLOOKUP(E2052,[2]应付款管理!$A$1:$I$1146,9,0)</f>
        <v>75.61</v>
      </c>
      <c r="M2052">
        <f t="shared" si="64"/>
        <v>0</v>
      </c>
    </row>
    <row r="2053" spans="2:13">
      <c r="B2053" s="14" t="s">
        <v>3806</v>
      </c>
      <c r="C2053" s="15">
        <v>474585976</v>
      </c>
      <c r="E2053" t="s">
        <v>3847</v>
      </c>
      <c r="F2053" s="15" t="s">
        <v>161</v>
      </c>
      <c r="G2053" s="15" t="s">
        <v>85</v>
      </c>
      <c r="H2053" s="16" t="s">
        <v>3848</v>
      </c>
      <c r="I2053" s="16" t="s">
        <v>31</v>
      </c>
      <c r="J2053" s="36">
        <v>71.73</v>
      </c>
      <c r="K2053" t="str">
        <f t="shared" si="63"/>
        <v>，1733556</v>
      </c>
      <c r="L2053" s="37" t="str">
        <f>VLOOKUP(E2053,[2]应付款管理!$A$1:$I$1146,9,0)</f>
        <v>71.73</v>
      </c>
      <c r="M2053">
        <f t="shared" si="64"/>
        <v>0</v>
      </c>
    </row>
    <row r="2054" spans="2:13">
      <c r="B2054" s="14" t="s">
        <v>3806</v>
      </c>
      <c r="C2054" s="15">
        <v>474579992</v>
      </c>
      <c r="E2054" t="s">
        <v>3849</v>
      </c>
      <c r="F2054" s="15" t="s">
        <v>3255</v>
      </c>
      <c r="G2054" s="15" t="s">
        <v>2234</v>
      </c>
      <c r="H2054" s="16" t="s">
        <v>3745</v>
      </c>
      <c r="I2054" s="16" t="s">
        <v>31</v>
      </c>
      <c r="J2054" s="36">
        <v>149.99</v>
      </c>
      <c r="K2054" t="str">
        <f t="shared" si="63"/>
        <v>，1733540</v>
      </c>
      <c r="L2054" s="37" t="str">
        <f>VLOOKUP(E2054,[2]应付款管理!$A$1:$I$1146,9,0)</f>
        <v>150</v>
      </c>
      <c r="M2054">
        <f t="shared" si="64"/>
        <v>0.00999999999999091</v>
      </c>
    </row>
    <row r="2055" spans="2:13">
      <c r="B2055" s="14" t="s">
        <v>3806</v>
      </c>
      <c r="C2055" s="15">
        <v>474578636</v>
      </c>
      <c r="E2055" t="s">
        <v>3850</v>
      </c>
      <c r="F2055" s="15" t="s">
        <v>161</v>
      </c>
      <c r="G2055" s="15" t="s">
        <v>85</v>
      </c>
      <c r="H2055" s="16" t="s">
        <v>3851</v>
      </c>
      <c r="I2055" s="16" t="s">
        <v>31</v>
      </c>
      <c r="J2055" s="36">
        <v>222.75</v>
      </c>
      <c r="K2055" t="str">
        <f t="shared" si="63"/>
        <v>，1733538</v>
      </c>
      <c r="L2055" s="37" t="str">
        <f>VLOOKUP(E2055,[2]应付款管理!$A$1:$I$1146,9,0)</f>
        <v>222.75</v>
      </c>
      <c r="M2055">
        <f t="shared" si="64"/>
        <v>0</v>
      </c>
    </row>
    <row r="2056" spans="2:13">
      <c r="B2056" s="14" t="s">
        <v>3806</v>
      </c>
      <c r="C2056" s="15">
        <v>474569312</v>
      </c>
      <c r="E2056" t="s">
        <v>3852</v>
      </c>
      <c r="F2056" s="15" t="s">
        <v>2563</v>
      </c>
      <c r="G2056" s="15" t="s">
        <v>2234</v>
      </c>
      <c r="H2056" s="16" t="s">
        <v>3853</v>
      </c>
      <c r="I2056" s="16" t="s">
        <v>31</v>
      </c>
      <c r="J2056" s="36">
        <v>172.44</v>
      </c>
      <c r="K2056" t="str">
        <f t="shared" si="63"/>
        <v>，1733511</v>
      </c>
      <c r="L2056" s="37" t="str">
        <f>VLOOKUP(E2056,[2]应付款管理!$A$1:$I$1146,9,0)</f>
        <v>172.44</v>
      </c>
      <c r="M2056">
        <f t="shared" si="64"/>
        <v>0</v>
      </c>
    </row>
    <row r="2057" spans="2:13">
      <c r="B2057" s="14" t="s">
        <v>3806</v>
      </c>
      <c r="C2057" s="15">
        <v>474568636</v>
      </c>
      <c r="E2057" t="s">
        <v>3854</v>
      </c>
      <c r="F2057" s="15" t="s">
        <v>2563</v>
      </c>
      <c r="G2057" s="15" t="s">
        <v>1941</v>
      </c>
      <c r="H2057" s="16" t="s">
        <v>3855</v>
      </c>
      <c r="I2057" s="16" t="s">
        <v>31</v>
      </c>
      <c r="J2057" s="36">
        <v>159.87</v>
      </c>
      <c r="K2057" t="str">
        <f t="shared" si="63"/>
        <v>，1733505</v>
      </c>
      <c r="L2057" s="37" t="str">
        <f>VLOOKUP(E2057,[2]应付款管理!$A$1:$I$1146,9,0)</f>
        <v>159.88</v>
      </c>
      <c r="M2057">
        <f t="shared" si="64"/>
        <v>0.00999999999999091</v>
      </c>
    </row>
    <row r="2058" spans="2:13">
      <c r="B2058" s="14" t="s">
        <v>3806</v>
      </c>
      <c r="C2058" s="15">
        <v>474567960</v>
      </c>
      <c r="E2058" t="s">
        <v>3856</v>
      </c>
      <c r="F2058" s="15" t="s">
        <v>3668</v>
      </c>
      <c r="G2058" s="15" t="s">
        <v>3255</v>
      </c>
      <c r="H2058" s="16" t="s">
        <v>3857</v>
      </c>
      <c r="I2058" s="16" t="s">
        <v>31</v>
      </c>
      <c r="J2058" s="36">
        <v>148.44</v>
      </c>
      <c r="K2058" t="str">
        <f t="shared" si="63"/>
        <v>，1733502</v>
      </c>
      <c r="L2058" s="37" t="str">
        <f>VLOOKUP(E2058,[2]应付款管理!$A$1:$I$1146,9,0)</f>
        <v>148.44</v>
      </c>
      <c r="M2058">
        <f t="shared" si="64"/>
        <v>0</v>
      </c>
    </row>
    <row r="2059" spans="2:13">
      <c r="B2059" s="14" t="s">
        <v>3806</v>
      </c>
      <c r="C2059" s="15">
        <v>474550792</v>
      </c>
      <c r="E2059" t="s">
        <v>3858</v>
      </c>
      <c r="F2059" s="15" t="s">
        <v>27</v>
      </c>
      <c r="G2059" s="15" t="s">
        <v>29</v>
      </c>
      <c r="H2059" s="16" t="s">
        <v>3859</v>
      </c>
      <c r="I2059" s="16" t="s">
        <v>31</v>
      </c>
      <c r="J2059" s="36">
        <v>44.89</v>
      </c>
      <c r="K2059" t="str">
        <f t="shared" si="63"/>
        <v>，1733457</v>
      </c>
      <c r="L2059" s="37" t="str">
        <f>VLOOKUP(E2059,[2]应付款管理!$A$1:$I$1146,9,0)</f>
        <v>44.89</v>
      </c>
      <c r="M2059">
        <f t="shared" si="64"/>
        <v>0</v>
      </c>
    </row>
    <row r="2060" spans="2:13">
      <c r="B2060" s="14" t="s">
        <v>3806</v>
      </c>
      <c r="C2060" s="15">
        <v>474526696</v>
      </c>
      <c r="E2060" t="s">
        <v>3860</v>
      </c>
      <c r="F2060" s="15" t="s">
        <v>3668</v>
      </c>
      <c r="G2060" s="15" t="s">
        <v>3255</v>
      </c>
      <c r="H2060" s="16" t="s">
        <v>3861</v>
      </c>
      <c r="I2060" s="16" t="s">
        <v>31</v>
      </c>
      <c r="J2060" s="36">
        <v>177.24</v>
      </c>
      <c r="K2060" t="str">
        <f t="shared" si="63"/>
        <v>，1733366</v>
      </c>
      <c r="L2060" s="37" t="str">
        <f>VLOOKUP(E2060,[2]应付款管理!$A$1:$I$1146,9,0)</f>
        <v>177.24</v>
      </c>
      <c r="M2060">
        <f t="shared" si="64"/>
        <v>0</v>
      </c>
    </row>
    <row r="2061" spans="2:13">
      <c r="B2061" s="14" t="s">
        <v>3806</v>
      </c>
      <c r="C2061" s="15">
        <v>474526196</v>
      </c>
      <c r="E2061" t="s">
        <v>3862</v>
      </c>
      <c r="F2061" s="15" t="s">
        <v>264</v>
      </c>
      <c r="G2061" s="15" t="s">
        <v>161</v>
      </c>
      <c r="H2061" s="16" t="s">
        <v>3863</v>
      </c>
      <c r="I2061" s="16" t="s">
        <v>31</v>
      </c>
      <c r="J2061" s="36">
        <v>47.42</v>
      </c>
      <c r="K2061" t="str">
        <f t="shared" si="63"/>
        <v>，1733363</v>
      </c>
      <c r="L2061" s="37" t="str">
        <f>VLOOKUP(E2061,[2]应付款管理!$A$1:$I$1146,9,0)</f>
        <v>47.42</v>
      </c>
      <c r="M2061">
        <f t="shared" si="64"/>
        <v>0</v>
      </c>
    </row>
    <row r="2062" spans="2:13">
      <c r="B2062" s="14" t="s">
        <v>3806</v>
      </c>
      <c r="C2062" s="15">
        <v>474519544</v>
      </c>
      <c r="E2062" t="s">
        <v>3864</v>
      </c>
      <c r="F2062" s="15" t="s">
        <v>3668</v>
      </c>
      <c r="G2062" s="15" t="s">
        <v>3255</v>
      </c>
      <c r="H2062" s="16" t="s">
        <v>3865</v>
      </c>
      <c r="I2062" s="16" t="s">
        <v>31</v>
      </c>
      <c r="J2062" s="36">
        <v>88.6</v>
      </c>
      <c r="K2062" t="str">
        <f t="shared" si="63"/>
        <v>，1733335</v>
      </c>
      <c r="L2062" s="37" t="str">
        <f>VLOOKUP(E2062,[2]应付款管理!$A$1:$I$1146,9,0)</f>
        <v>88.6</v>
      </c>
      <c r="M2062">
        <f t="shared" si="64"/>
        <v>0</v>
      </c>
    </row>
    <row r="2063" spans="2:13">
      <c r="B2063" s="14" t="s">
        <v>3806</v>
      </c>
      <c r="C2063" s="15">
        <v>474519024</v>
      </c>
      <c r="E2063" t="s">
        <v>3866</v>
      </c>
      <c r="F2063" s="15" t="s">
        <v>3438</v>
      </c>
      <c r="G2063" s="15" t="s">
        <v>2958</v>
      </c>
      <c r="H2063" s="16" t="s">
        <v>3867</v>
      </c>
      <c r="I2063" s="16" t="s">
        <v>31</v>
      </c>
      <c r="J2063" s="36">
        <v>67.5</v>
      </c>
      <c r="K2063" t="str">
        <f t="shared" si="63"/>
        <v>，1733332</v>
      </c>
      <c r="L2063" s="37" t="str">
        <f>VLOOKUP(E2063,[2]应付款管理!$A$1:$I$1146,9,0)</f>
        <v>67.5</v>
      </c>
      <c r="M2063">
        <f t="shared" si="64"/>
        <v>0</v>
      </c>
    </row>
    <row r="2064" spans="2:13">
      <c r="B2064" s="14" t="s">
        <v>3806</v>
      </c>
      <c r="C2064" s="15">
        <v>474513876</v>
      </c>
      <c r="E2064" t="s">
        <v>3868</v>
      </c>
      <c r="F2064" s="15" t="s">
        <v>85</v>
      </c>
      <c r="G2064" s="15" t="s">
        <v>43</v>
      </c>
      <c r="H2064" s="16" t="s">
        <v>3869</v>
      </c>
      <c r="I2064" s="16" t="s">
        <v>31</v>
      </c>
      <c r="J2064" s="36">
        <v>355.18</v>
      </c>
      <c r="K2064" t="str">
        <f t="shared" si="63"/>
        <v>，1733319</v>
      </c>
      <c r="L2064" s="37" t="str">
        <f>VLOOKUP(E2064,[2]应付款管理!$A$1:$I$1146,9,0)</f>
        <v>355.18</v>
      </c>
      <c r="M2064">
        <f t="shared" si="64"/>
        <v>0</v>
      </c>
    </row>
    <row r="2065" spans="2:13">
      <c r="B2065" s="14" t="s">
        <v>3806</v>
      </c>
      <c r="C2065" s="15">
        <v>474505556</v>
      </c>
      <c r="E2065" t="s">
        <v>3870</v>
      </c>
      <c r="F2065" s="15" t="s">
        <v>2563</v>
      </c>
      <c r="G2065" s="15" t="s">
        <v>2234</v>
      </c>
      <c r="H2065" s="16" t="s">
        <v>3871</v>
      </c>
      <c r="I2065" s="16" t="s">
        <v>31</v>
      </c>
      <c r="J2065" s="36">
        <v>55.34</v>
      </c>
      <c r="K2065" t="str">
        <f t="shared" si="63"/>
        <v>，1733293</v>
      </c>
      <c r="L2065" s="37" t="str">
        <f>VLOOKUP(E2065,[2]应付款管理!$A$1:$I$1146,9,0)</f>
        <v>55.34</v>
      </c>
      <c r="M2065">
        <f t="shared" si="64"/>
        <v>0</v>
      </c>
    </row>
    <row r="2066" spans="2:13">
      <c r="B2066" s="14" t="s">
        <v>3806</v>
      </c>
      <c r="C2066" s="15">
        <v>474503788</v>
      </c>
      <c r="E2066" t="s">
        <v>3872</v>
      </c>
      <c r="F2066" s="15" t="s">
        <v>3438</v>
      </c>
      <c r="G2066" s="15" t="s">
        <v>3255</v>
      </c>
      <c r="H2066" s="16" t="s">
        <v>3873</v>
      </c>
      <c r="I2066" s="16" t="s">
        <v>31</v>
      </c>
      <c r="J2066" s="36">
        <v>220.18</v>
      </c>
      <c r="K2066" t="str">
        <f t="shared" si="63"/>
        <v>，1733287</v>
      </c>
      <c r="L2066" s="37" t="str">
        <f>VLOOKUP(E2066,[2]应付款管理!$A$1:$I$1146,9,0)</f>
        <v>220.18</v>
      </c>
      <c r="M2066">
        <f t="shared" si="64"/>
        <v>0</v>
      </c>
    </row>
    <row r="2067" spans="2:13">
      <c r="B2067" s="14" t="s">
        <v>3806</v>
      </c>
      <c r="C2067" s="15">
        <v>474482336</v>
      </c>
      <c r="E2067" t="s">
        <v>3874</v>
      </c>
      <c r="F2067" s="15" t="s">
        <v>958</v>
      </c>
      <c r="G2067" s="15" t="s">
        <v>161</v>
      </c>
      <c r="H2067" s="16" t="s">
        <v>3875</v>
      </c>
      <c r="I2067" s="16" t="s">
        <v>31</v>
      </c>
      <c r="J2067" s="36">
        <v>453.57</v>
      </c>
      <c r="K2067" t="str">
        <f t="shared" si="63"/>
        <v>，1733223</v>
      </c>
      <c r="L2067" s="37" t="str">
        <f>VLOOKUP(E2067,[2]应付款管理!$A$1:$I$1146,9,0)</f>
        <v>453.57</v>
      </c>
      <c r="M2067">
        <f t="shared" si="64"/>
        <v>0</v>
      </c>
    </row>
    <row r="2068" spans="2:13">
      <c r="B2068" s="14" t="s">
        <v>3806</v>
      </c>
      <c r="C2068" s="15">
        <v>474482092</v>
      </c>
      <c r="E2068" t="s">
        <v>3876</v>
      </c>
      <c r="F2068" s="15" t="s">
        <v>3668</v>
      </c>
      <c r="G2068" s="15" t="s">
        <v>3255</v>
      </c>
      <c r="H2068" s="16" t="s">
        <v>3877</v>
      </c>
      <c r="I2068" s="16" t="s">
        <v>31</v>
      </c>
      <c r="J2068" s="38">
        <v>1918.59</v>
      </c>
      <c r="K2068" t="str">
        <f t="shared" si="63"/>
        <v>，1733221</v>
      </c>
      <c r="L2068" s="37" t="str">
        <f>VLOOKUP(E2068,[2]应付款管理!$A$1:$I$1146,9,0)</f>
        <v>1918.6</v>
      </c>
      <c r="M2068">
        <f t="shared" si="64"/>
        <v>0.00999999999999091</v>
      </c>
    </row>
    <row r="2069" spans="2:13">
      <c r="B2069" s="14" t="s">
        <v>3806</v>
      </c>
      <c r="C2069" s="15">
        <v>474472700</v>
      </c>
      <c r="E2069" t="s">
        <v>3878</v>
      </c>
      <c r="F2069" s="15" t="s">
        <v>3255</v>
      </c>
      <c r="G2069" s="15" t="s">
        <v>2958</v>
      </c>
      <c r="H2069" s="16" t="s">
        <v>3879</v>
      </c>
      <c r="I2069" s="16" t="s">
        <v>31</v>
      </c>
      <c r="J2069" s="36">
        <v>92.51</v>
      </c>
      <c r="K2069" t="str">
        <f t="shared" ref="K2069:K2132" si="65">$K$20&amp;E2069</f>
        <v>，1733192</v>
      </c>
      <c r="L2069" s="37" t="str">
        <f>VLOOKUP(E2069,[2]应付款管理!$A$1:$I$1146,9,0)</f>
        <v>92.51</v>
      </c>
      <c r="M2069">
        <f t="shared" ref="M2069:M2132" si="66">L2069-J2069</f>
        <v>0</v>
      </c>
    </row>
    <row r="2070" spans="2:13">
      <c r="B2070" s="14" t="s">
        <v>3806</v>
      </c>
      <c r="C2070" s="15">
        <v>474471148</v>
      </c>
      <c r="E2070" t="s">
        <v>3880</v>
      </c>
      <c r="F2070" s="15" t="s">
        <v>3438</v>
      </c>
      <c r="G2070" s="15" t="s">
        <v>3255</v>
      </c>
      <c r="H2070" s="16" t="s">
        <v>3881</v>
      </c>
      <c r="I2070" s="16" t="s">
        <v>31</v>
      </c>
      <c r="J2070" s="36">
        <v>313.96</v>
      </c>
      <c r="K2070" t="str">
        <f t="shared" si="65"/>
        <v>，1733186</v>
      </c>
      <c r="L2070" s="37" t="str">
        <f>VLOOKUP(E2070,[2]应付款管理!$A$1:$I$1146,9,0)</f>
        <v>313.96</v>
      </c>
      <c r="M2070">
        <f t="shared" si="66"/>
        <v>0</v>
      </c>
    </row>
    <row r="2071" spans="2:13">
      <c r="B2071" s="14" t="s">
        <v>3806</v>
      </c>
      <c r="C2071" s="15">
        <v>474470740</v>
      </c>
      <c r="E2071" t="s">
        <v>3882</v>
      </c>
      <c r="F2071" s="15" t="s">
        <v>3668</v>
      </c>
      <c r="G2071" s="15" t="s">
        <v>2234</v>
      </c>
      <c r="H2071" s="16" t="s">
        <v>3883</v>
      </c>
      <c r="I2071" s="16" t="s">
        <v>31</v>
      </c>
      <c r="J2071" s="36">
        <v>664.62</v>
      </c>
      <c r="K2071" t="str">
        <f t="shared" si="65"/>
        <v>，1733184</v>
      </c>
      <c r="L2071" s="37" t="str">
        <f>VLOOKUP(E2071,[2]应付款管理!$A$1:$I$1146,9,0)</f>
        <v>664.6</v>
      </c>
      <c r="M2071">
        <f t="shared" si="66"/>
        <v>-0.0199999999999818</v>
      </c>
    </row>
    <row r="2072" spans="2:13">
      <c r="B2072" s="14" t="s">
        <v>3806</v>
      </c>
      <c r="C2072" s="15">
        <v>474469260</v>
      </c>
      <c r="E2072" t="s">
        <v>3884</v>
      </c>
      <c r="F2072" s="15" t="s">
        <v>1603</v>
      </c>
      <c r="G2072" s="15" t="s">
        <v>508</v>
      </c>
      <c r="H2072" s="16" t="s">
        <v>3885</v>
      </c>
      <c r="I2072" s="16" t="s">
        <v>31</v>
      </c>
      <c r="J2072" s="36">
        <v>168.81</v>
      </c>
      <c r="K2072" t="str">
        <f t="shared" si="65"/>
        <v>，1733181</v>
      </c>
      <c r="L2072" s="37" t="str">
        <f>VLOOKUP(E2072,[2]应付款管理!$A$1:$I$1146,9,0)</f>
        <v>168.81</v>
      </c>
      <c r="M2072">
        <f t="shared" si="66"/>
        <v>0</v>
      </c>
    </row>
    <row r="2073" spans="2:13">
      <c r="B2073" s="14" t="s">
        <v>3806</v>
      </c>
      <c r="C2073" s="15">
        <v>474451284</v>
      </c>
      <c r="E2073" t="s">
        <v>3886</v>
      </c>
      <c r="F2073" s="15" t="s">
        <v>2563</v>
      </c>
      <c r="G2073" s="15" t="s">
        <v>1314</v>
      </c>
      <c r="H2073" s="16" t="s">
        <v>3887</v>
      </c>
      <c r="I2073" s="16" t="s">
        <v>31</v>
      </c>
      <c r="J2073" s="36">
        <v>418.68</v>
      </c>
      <c r="K2073" t="str">
        <f t="shared" si="65"/>
        <v>，1733097</v>
      </c>
      <c r="L2073" s="37" t="str">
        <f>VLOOKUP(E2073,[2]应付款管理!$A$1:$I$1146,9,0)</f>
        <v>418.68</v>
      </c>
      <c r="M2073">
        <f t="shared" si="66"/>
        <v>0</v>
      </c>
    </row>
    <row r="2074" spans="2:13">
      <c r="B2074" s="14" t="s">
        <v>3806</v>
      </c>
      <c r="C2074" s="15">
        <v>474450500</v>
      </c>
      <c r="E2074" t="s">
        <v>3888</v>
      </c>
      <c r="F2074" s="15" t="s">
        <v>161</v>
      </c>
      <c r="G2074" s="15" t="s">
        <v>85</v>
      </c>
      <c r="H2074" s="16" t="s">
        <v>3889</v>
      </c>
      <c r="I2074" s="16" t="s">
        <v>31</v>
      </c>
      <c r="J2074" s="36">
        <v>75.19</v>
      </c>
      <c r="K2074" t="str">
        <f t="shared" si="65"/>
        <v>，1733094</v>
      </c>
      <c r="L2074" s="37" t="str">
        <f>VLOOKUP(E2074,[2]应付款管理!$A$1:$I$1146,9,0)</f>
        <v>75.19</v>
      </c>
      <c r="M2074">
        <f t="shared" si="66"/>
        <v>0</v>
      </c>
    </row>
    <row r="2075" spans="2:13">
      <c r="B2075" s="14" t="s">
        <v>3806</v>
      </c>
      <c r="C2075" s="15">
        <v>474444984</v>
      </c>
      <c r="E2075" t="s">
        <v>3890</v>
      </c>
      <c r="F2075" s="15" t="s">
        <v>3438</v>
      </c>
      <c r="G2075" s="15" t="s">
        <v>3255</v>
      </c>
      <c r="H2075" s="16" t="s">
        <v>3891</v>
      </c>
      <c r="I2075" s="16" t="s">
        <v>31</v>
      </c>
      <c r="J2075" s="36">
        <v>100.12</v>
      </c>
      <c r="K2075" t="str">
        <f t="shared" si="65"/>
        <v>，1733069</v>
      </c>
      <c r="L2075" s="37" t="str">
        <f>VLOOKUP(E2075,[2]应付款管理!$A$1:$I$1146,9,0)</f>
        <v>100.12</v>
      </c>
      <c r="M2075">
        <f t="shared" si="66"/>
        <v>0</v>
      </c>
    </row>
    <row r="2076" spans="2:13">
      <c r="B2076" s="14" t="s">
        <v>3806</v>
      </c>
      <c r="C2076" s="15">
        <v>474441904</v>
      </c>
      <c r="E2076" t="s">
        <v>3892</v>
      </c>
      <c r="F2076" s="15" t="s">
        <v>1603</v>
      </c>
      <c r="G2076" s="15" t="s">
        <v>958</v>
      </c>
      <c r="H2076" s="16" t="s">
        <v>3893</v>
      </c>
      <c r="I2076" s="16" t="s">
        <v>31</v>
      </c>
      <c r="J2076" s="36">
        <v>159.1</v>
      </c>
      <c r="K2076" t="str">
        <f t="shared" si="65"/>
        <v>，1733062</v>
      </c>
      <c r="L2076" s="37" t="str">
        <f>VLOOKUP(E2076,[2]应付款管理!$A$1:$I$1146,9,0)</f>
        <v>159.1</v>
      </c>
      <c r="M2076">
        <f t="shared" si="66"/>
        <v>0</v>
      </c>
    </row>
    <row r="2077" spans="2:13">
      <c r="B2077" s="14" t="s">
        <v>3806</v>
      </c>
      <c r="C2077" s="15">
        <v>474438088</v>
      </c>
      <c r="E2077" t="s">
        <v>3894</v>
      </c>
      <c r="F2077" s="15" t="s">
        <v>3255</v>
      </c>
      <c r="G2077" s="15" t="s">
        <v>1941</v>
      </c>
      <c r="H2077" s="16" t="s">
        <v>3895</v>
      </c>
      <c r="I2077" s="16" t="s">
        <v>31</v>
      </c>
      <c r="J2077" s="36">
        <v>398.28</v>
      </c>
      <c r="K2077" t="str">
        <f t="shared" si="65"/>
        <v>，1733047</v>
      </c>
      <c r="L2077" s="37" t="str">
        <f>VLOOKUP(E2077,[2]应付款管理!$A$1:$I$1146,9,0)</f>
        <v>398.28</v>
      </c>
      <c r="M2077">
        <f t="shared" si="66"/>
        <v>0</v>
      </c>
    </row>
    <row r="2078" spans="2:13">
      <c r="B2078" s="14" t="s">
        <v>3806</v>
      </c>
      <c r="C2078" s="15">
        <v>474435268</v>
      </c>
      <c r="E2078" t="s">
        <v>3896</v>
      </c>
      <c r="F2078" s="15" t="s">
        <v>3806</v>
      </c>
      <c r="G2078" s="15" t="s">
        <v>3255</v>
      </c>
      <c r="H2078" s="16" t="s">
        <v>3897</v>
      </c>
      <c r="I2078" s="16" t="s">
        <v>31</v>
      </c>
      <c r="J2078" s="36">
        <v>894.96</v>
      </c>
      <c r="K2078" t="str">
        <f t="shared" si="65"/>
        <v>，1733032</v>
      </c>
      <c r="L2078" s="37" t="str">
        <f>VLOOKUP(E2078,[2]应付款管理!$A$1:$I$1146,9,0)</f>
        <v>894.96</v>
      </c>
      <c r="M2078">
        <f t="shared" si="66"/>
        <v>0</v>
      </c>
    </row>
    <row r="2079" spans="2:13">
      <c r="B2079" s="14" t="s">
        <v>3806</v>
      </c>
      <c r="C2079" s="15">
        <v>474433544</v>
      </c>
      <c r="E2079" t="s">
        <v>3898</v>
      </c>
      <c r="F2079" s="15" t="s">
        <v>2563</v>
      </c>
      <c r="G2079" s="15" t="s">
        <v>2234</v>
      </c>
      <c r="H2079" s="16" t="s">
        <v>3899</v>
      </c>
      <c r="I2079" s="16" t="s">
        <v>31</v>
      </c>
      <c r="J2079" s="36">
        <v>171.77</v>
      </c>
      <c r="K2079" t="str">
        <f t="shared" si="65"/>
        <v>，1733030</v>
      </c>
      <c r="L2079" s="37" t="str">
        <f>VLOOKUP(E2079,[2]应付款管理!$A$1:$I$1146,9,0)</f>
        <v>171.77</v>
      </c>
      <c r="M2079">
        <f t="shared" si="66"/>
        <v>0</v>
      </c>
    </row>
    <row r="2080" spans="2:13">
      <c r="B2080" s="14" t="s">
        <v>3806</v>
      </c>
      <c r="C2080" s="15">
        <v>474418740</v>
      </c>
      <c r="E2080" t="s">
        <v>3900</v>
      </c>
      <c r="F2080" s="15" t="s">
        <v>2234</v>
      </c>
      <c r="G2080" s="15" t="s">
        <v>1941</v>
      </c>
      <c r="H2080" s="16" t="s">
        <v>3901</v>
      </c>
      <c r="I2080" s="16" t="s">
        <v>31</v>
      </c>
      <c r="J2080" s="36">
        <v>102.11</v>
      </c>
      <c r="K2080" t="str">
        <f t="shared" si="65"/>
        <v>，1732953</v>
      </c>
      <c r="L2080" s="37" t="str">
        <f>VLOOKUP(E2080,[2]应付款管理!$A$1:$I$1146,9,0)</f>
        <v>102.11</v>
      </c>
      <c r="M2080">
        <f t="shared" si="66"/>
        <v>0</v>
      </c>
    </row>
    <row r="2081" spans="2:13">
      <c r="B2081" s="14" t="s">
        <v>3806</v>
      </c>
      <c r="C2081" s="15">
        <v>474417668</v>
      </c>
      <c r="E2081" t="s">
        <v>3902</v>
      </c>
      <c r="F2081" s="15" t="s">
        <v>3438</v>
      </c>
      <c r="G2081" s="15" t="s">
        <v>2958</v>
      </c>
      <c r="H2081" s="16" t="s">
        <v>3903</v>
      </c>
      <c r="I2081" s="16" t="s">
        <v>31</v>
      </c>
      <c r="J2081" s="36">
        <v>306.57</v>
      </c>
      <c r="K2081" t="str">
        <f t="shared" si="65"/>
        <v>，1732951</v>
      </c>
      <c r="L2081" s="37" t="str">
        <f>VLOOKUP(E2081,[2]应付款管理!$A$1:$I$1146,9,0)</f>
        <v>306.58</v>
      </c>
      <c r="M2081">
        <f t="shared" si="66"/>
        <v>0.00999999999999091</v>
      </c>
    </row>
    <row r="2082" spans="2:13">
      <c r="B2082" s="14" t="s">
        <v>3806</v>
      </c>
      <c r="C2082" s="15">
        <v>474417176</v>
      </c>
      <c r="E2082" t="s">
        <v>3904</v>
      </c>
      <c r="F2082" s="15" t="s">
        <v>3438</v>
      </c>
      <c r="G2082" s="15" t="s">
        <v>3255</v>
      </c>
      <c r="H2082" s="16" t="s">
        <v>3905</v>
      </c>
      <c r="I2082" s="16" t="s">
        <v>31</v>
      </c>
      <c r="J2082" s="36">
        <v>51.65</v>
      </c>
      <c r="K2082" t="str">
        <f t="shared" si="65"/>
        <v>，1732946</v>
      </c>
      <c r="L2082" s="37" t="str">
        <f>VLOOKUP(E2082,[2]应付款管理!$A$1:$I$1146,9,0)</f>
        <v>51.65</v>
      </c>
      <c r="M2082">
        <f t="shared" si="66"/>
        <v>0</v>
      </c>
    </row>
    <row r="2083" spans="2:13">
      <c r="B2083" s="14" t="s">
        <v>3806</v>
      </c>
      <c r="C2083" s="15">
        <v>474416916</v>
      </c>
      <c r="E2083" t="s">
        <v>3906</v>
      </c>
      <c r="F2083" s="15" t="s">
        <v>3438</v>
      </c>
      <c r="G2083" s="15" t="s">
        <v>3255</v>
      </c>
      <c r="H2083" s="16" t="s">
        <v>3907</v>
      </c>
      <c r="I2083" s="16" t="s">
        <v>31</v>
      </c>
      <c r="J2083" s="36">
        <v>268.01</v>
      </c>
      <c r="K2083" t="str">
        <f t="shared" si="65"/>
        <v>，1732943</v>
      </c>
      <c r="L2083" s="37" t="str">
        <f>VLOOKUP(E2083,[2]应付款管理!$A$1:$I$1146,9,0)</f>
        <v>268.01</v>
      </c>
      <c r="M2083">
        <f t="shared" si="66"/>
        <v>0</v>
      </c>
    </row>
    <row r="2084" spans="2:13">
      <c r="B2084" s="14" t="s">
        <v>3806</v>
      </c>
      <c r="C2084" s="15">
        <v>474416320</v>
      </c>
      <c r="E2084" t="s">
        <v>3908</v>
      </c>
      <c r="F2084" s="15" t="s">
        <v>3438</v>
      </c>
      <c r="G2084" s="15" t="s">
        <v>3255</v>
      </c>
      <c r="H2084" s="16" t="s">
        <v>3909</v>
      </c>
      <c r="I2084" s="16" t="s">
        <v>31</v>
      </c>
      <c r="J2084" s="36">
        <v>68.64</v>
      </c>
      <c r="K2084" t="str">
        <f t="shared" si="65"/>
        <v>，1732938</v>
      </c>
      <c r="L2084" s="37" t="str">
        <f>VLOOKUP(E2084,[2]应付款管理!$A$1:$I$1146,9,0)</f>
        <v>68.64</v>
      </c>
      <c r="M2084">
        <f t="shared" si="66"/>
        <v>0</v>
      </c>
    </row>
    <row r="2085" spans="2:13">
      <c r="B2085" s="14" t="s">
        <v>3806</v>
      </c>
      <c r="C2085" s="15">
        <v>474415712</v>
      </c>
      <c r="E2085" t="s">
        <v>3910</v>
      </c>
      <c r="F2085" s="15" t="s">
        <v>3438</v>
      </c>
      <c r="G2085" s="15" t="s">
        <v>3255</v>
      </c>
      <c r="H2085" s="16" t="s">
        <v>3911</v>
      </c>
      <c r="I2085" s="16" t="s">
        <v>31</v>
      </c>
      <c r="J2085" s="36">
        <v>71.1</v>
      </c>
      <c r="K2085" t="str">
        <f t="shared" si="65"/>
        <v>，1732936</v>
      </c>
      <c r="L2085" s="37" t="str">
        <f>VLOOKUP(E2085,[2]应付款管理!$A$1:$I$1146,9,0)</f>
        <v>71.1</v>
      </c>
      <c r="M2085">
        <f t="shared" si="66"/>
        <v>0</v>
      </c>
    </row>
    <row r="2086" spans="2:13">
      <c r="B2086" s="14" t="s">
        <v>3806</v>
      </c>
      <c r="C2086" s="15">
        <v>474413992</v>
      </c>
      <c r="E2086" t="s">
        <v>3912</v>
      </c>
      <c r="F2086" s="15" t="s">
        <v>3438</v>
      </c>
      <c r="G2086" s="15" t="s">
        <v>2234</v>
      </c>
      <c r="H2086" s="16" t="s">
        <v>3913</v>
      </c>
      <c r="I2086" s="16" t="s">
        <v>31</v>
      </c>
      <c r="J2086" s="36">
        <v>151.2</v>
      </c>
      <c r="K2086" t="str">
        <f t="shared" si="65"/>
        <v>，1732932</v>
      </c>
      <c r="L2086" s="37" t="str">
        <f>VLOOKUP(E2086,[2]应付款管理!$A$1:$I$1146,9,0)</f>
        <v>151.2</v>
      </c>
      <c r="M2086">
        <f t="shared" si="66"/>
        <v>0</v>
      </c>
    </row>
    <row r="2087" spans="2:13">
      <c r="B2087" s="14" t="s">
        <v>3806</v>
      </c>
      <c r="C2087" s="15">
        <v>474408640</v>
      </c>
      <c r="E2087" t="s">
        <v>3914</v>
      </c>
      <c r="F2087" s="15" t="s">
        <v>3255</v>
      </c>
      <c r="G2087" s="15" t="s">
        <v>2958</v>
      </c>
      <c r="H2087" s="16" t="s">
        <v>3915</v>
      </c>
      <c r="I2087" s="16" t="s">
        <v>31</v>
      </c>
      <c r="J2087" s="36">
        <v>69</v>
      </c>
      <c r="K2087" t="str">
        <f t="shared" si="65"/>
        <v>，1732914</v>
      </c>
      <c r="L2087" s="37" t="str">
        <f>VLOOKUP(E2087,[2]应付款管理!$A$1:$I$1146,9,0)</f>
        <v>69</v>
      </c>
      <c r="M2087">
        <f t="shared" si="66"/>
        <v>0</v>
      </c>
    </row>
    <row r="2088" spans="2:13">
      <c r="B2088" s="14" t="s">
        <v>3806</v>
      </c>
      <c r="C2088" s="15">
        <v>474405652</v>
      </c>
      <c r="E2088" t="s">
        <v>3916</v>
      </c>
      <c r="F2088" s="15" t="s">
        <v>3668</v>
      </c>
      <c r="G2088" s="15" t="s">
        <v>3255</v>
      </c>
      <c r="H2088" s="16" t="s">
        <v>3917</v>
      </c>
      <c r="I2088" s="16" t="s">
        <v>31</v>
      </c>
      <c r="J2088" s="36">
        <v>504.98</v>
      </c>
      <c r="K2088" t="str">
        <f t="shared" si="65"/>
        <v>，1732902</v>
      </c>
      <c r="L2088" s="37" t="str">
        <f>VLOOKUP(E2088,[2]应付款管理!$A$1:$I$1146,9,0)</f>
        <v>504.98</v>
      </c>
      <c r="M2088">
        <f t="shared" si="66"/>
        <v>0</v>
      </c>
    </row>
    <row r="2089" spans="2:13">
      <c r="B2089" s="14" t="s">
        <v>3806</v>
      </c>
      <c r="C2089" s="15">
        <v>474400844</v>
      </c>
      <c r="E2089" t="s">
        <v>3918</v>
      </c>
      <c r="F2089" s="15" t="s">
        <v>3668</v>
      </c>
      <c r="G2089" s="15" t="s">
        <v>2958</v>
      </c>
      <c r="H2089" s="16" t="s">
        <v>3919</v>
      </c>
      <c r="I2089" s="16" t="s">
        <v>31</v>
      </c>
      <c r="J2089" s="38">
        <v>1286.1</v>
      </c>
      <c r="K2089" t="str">
        <f t="shared" si="65"/>
        <v>，1732876</v>
      </c>
      <c r="L2089" s="37" t="str">
        <f>VLOOKUP(E2089,[2]应付款管理!$A$1:$I$1146,9,0)</f>
        <v>1286.1</v>
      </c>
      <c r="M2089">
        <f t="shared" si="66"/>
        <v>0</v>
      </c>
    </row>
    <row r="2090" spans="2:13">
      <c r="B2090" s="14" t="s">
        <v>3806</v>
      </c>
      <c r="C2090" s="15">
        <v>474398600</v>
      </c>
      <c r="E2090" t="s">
        <v>3920</v>
      </c>
      <c r="F2090" s="15" t="s">
        <v>3438</v>
      </c>
      <c r="G2090" s="15" t="s">
        <v>3255</v>
      </c>
      <c r="H2090" s="16" t="s">
        <v>3921</v>
      </c>
      <c r="I2090" s="16" t="s">
        <v>31</v>
      </c>
      <c r="J2090" s="36">
        <v>326.1</v>
      </c>
      <c r="K2090" t="str">
        <f t="shared" si="65"/>
        <v>，1732869</v>
      </c>
      <c r="L2090" s="37" t="str">
        <f>VLOOKUP(E2090,[2]应付款管理!$A$1:$I$1146,9,0)</f>
        <v>326.1</v>
      </c>
      <c r="M2090">
        <f t="shared" si="66"/>
        <v>0</v>
      </c>
    </row>
    <row r="2091" spans="2:13">
      <c r="B2091" s="14" t="s">
        <v>3806</v>
      </c>
      <c r="C2091" s="15">
        <v>474397680</v>
      </c>
      <c r="E2091" t="s">
        <v>3922</v>
      </c>
      <c r="F2091" s="15" t="s">
        <v>3668</v>
      </c>
      <c r="G2091" s="15" t="s">
        <v>2958</v>
      </c>
      <c r="H2091" s="16" t="s">
        <v>3923</v>
      </c>
      <c r="I2091" s="16" t="s">
        <v>31</v>
      </c>
      <c r="J2091" s="36">
        <v>80.46</v>
      </c>
      <c r="K2091" t="str">
        <f t="shared" si="65"/>
        <v>，1732865</v>
      </c>
      <c r="L2091" s="37" t="str">
        <f>VLOOKUP(E2091,[2]应付款管理!$A$1:$I$1146,9,0)</f>
        <v>80.46</v>
      </c>
      <c r="M2091">
        <f t="shared" si="66"/>
        <v>0</v>
      </c>
    </row>
    <row r="2092" spans="2:13">
      <c r="B2092" s="14" t="s">
        <v>3806</v>
      </c>
      <c r="C2092" s="15">
        <v>474395172</v>
      </c>
      <c r="E2092" t="s">
        <v>3924</v>
      </c>
      <c r="F2092" s="15" t="s">
        <v>2234</v>
      </c>
      <c r="G2092" s="15" t="s">
        <v>1941</v>
      </c>
      <c r="H2092" s="16" t="s">
        <v>3925</v>
      </c>
      <c r="I2092" s="16" t="s">
        <v>31</v>
      </c>
      <c r="J2092" s="36">
        <v>229.01</v>
      </c>
      <c r="K2092" t="str">
        <f t="shared" si="65"/>
        <v>，1732854</v>
      </c>
      <c r="L2092" s="37" t="str">
        <f>VLOOKUP(E2092,[2]应付款管理!$A$1:$I$1146,9,0)</f>
        <v>229.01</v>
      </c>
      <c r="M2092">
        <f t="shared" si="66"/>
        <v>0</v>
      </c>
    </row>
    <row r="2093" spans="2:13">
      <c r="B2093" s="14" t="s">
        <v>3806</v>
      </c>
      <c r="C2093" s="15">
        <v>474395068</v>
      </c>
      <c r="E2093" t="s">
        <v>3926</v>
      </c>
      <c r="F2093" s="15" t="s">
        <v>2234</v>
      </c>
      <c r="G2093" s="15" t="s">
        <v>1941</v>
      </c>
      <c r="H2093" s="16" t="s">
        <v>3927</v>
      </c>
      <c r="I2093" s="16" t="s">
        <v>31</v>
      </c>
      <c r="J2093" s="36">
        <v>172.5</v>
      </c>
      <c r="K2093" t="str">
        <f t="shared" si="65"/>
        <v>，1732853</v>
      </c>
      <c r="L2093" s="37" t="str">
        <f>VLOOKUP(E2093,[2]应付款管理!$A$1:$I$1146,9,0)</f>
        <v>172.5</v>
      </c>
      <c r="M2093">
        <f t="shared" si="66"/>
        <v>0</v>
      </c>
    </row>
    <row r="2094" spans="2:13">
      <c r="B2094" s="14" t="s">
        <v>3806</v>
      </c>
      <c r="C2094" s="15">
        <v>474392916</v>
      </c>
      <c r="E2094" t="s">
        <v>3928</v>
      </c>
      <c r="F2094" s="15" t="s">
        <v>2563</v>
      </c>
      <c r="G2094" s="15" t="s">
        <v>2234</v>
      </c>
      <c r="H2094" s="16" t="s">
        <v>3929</v>
      </c>
      <c r="I2094" s="16" t="s">
        <v>31</v>
      </c>
      <c r="J2094" s="36">
        <v>72.12</v>
      </c>
      <c r="K2094" t="str">
        <f t="shared" si="65"/>
        <v>，1732848</v>
      </c>
      <c r="L2094" s="37" t="str">
        <f>VLOOKUP(E2094,[2]应付款管理!$A$1:$I$1146,9,0)</f>
        <v>72.12</v>
      </c>
      <c r="M2094">
        <f t="shared" si="66"/>
        <v>0</v>
      </c>
    </row>
    <row r="2095" spans="2:13">
      <c r="B2095" s="14" t="s">
        <v>3806</v>
      </c>
      <c r="C2095" s="15">
        <v>474389536</v>
      </c>
      <c r="F2095" s="15" t="s">
        <v>3438</v>
      </c>
      <c r="G2095" s="15" t="s">
        <v>3255</v>
      </c>
      <c r="H2095" s="16" t="s">
        <v>3930</v>
      </c>
      <c r="I2095" s="16" t="s">
        <v>31</v>
      </c>
      <c r="J2095" s="20">
        <v>600.83</v>
      </c>
      <c r="K2095" t="str">
        <f t="shared" si="65"/>
        <v>，</v>
      </c>
      <c r="L2095" s="37" t="e">
        <f>VLOOKUP(E2095,[2]应付款管理!$A$1:$I$1146,9,0)</f>
        <v>#N/A</v>
      </c>
      <c r="M2095" t="e">
        <f t="shared" si="66"/>
        <v>#N/A</v>
      </c>
    </row>
    <row r="2096" spans="2:13">
      <c r="B2096" s="14" t="s">
        <v>3806</v>
      </c>
      <c r="C2096" s="15">
        <v>474389536</v>
      </c>
      <c r="F2096" s="15" t="s">
        <v>3438</v>
      </c>
      <c r="G2096" s="15" t="s">
        <v>3255</v>
      </c>
      <c r="H2096" s="16" t="s">
        <v>3931</v>
      </c>
      <c r="I2096" s="16" t="s">
        <v>31</v>
      </c>
      <c r="J2096" s="20">
        <v>-600.83</v>
      </c>
      <c r="K2096" t="str">
        <f t="shared" si="65"/>
        <v>，</v>
      </c>
      <c r="L2096" s="37" t="e">
        <f>VLOOKUP(E2096,[2]应付款管理!$A$1:$I$1146,9,0)</f>
        <v>#N/A</v>
      </c>
      <c r="M2096" t="e">
        <f t="shared" si="66"/>
        <v>#N/A</v>
      </c>
    </row>
    <row r="2097" spans="2:13">
      <c r="B2097" s="14" t="s">
        <v>3806</v>
      </c>
      <c r="C2097" s="15">
        <v>474389456</v>
      </c>
      <c r="E2097" t="s">
        <v>3932</v>
      </c>
      <c r="F2097" s="15" t="s">
        <v>3255</v>
      </c>
      <c r="G2097" s="15" t="s">
        <v>2958</v>
      </c>
      <c r="H2097" s="16" t="s">
        <v>3933</v>
      </c>
      <c r="I2097" s="16" t="s">
        <v>31</v>
      </c>
      <c r="J2097" s="36">
        <v>97.95</v>
      </c>
      <c r="K2097" t="str">
        <f t="shared" si="65"/>
        <v>，1732835</v>
      </c>
      <c r="L2097" s="37" t="str">
        <f>VLOOKUP(E2097,[2]应付款管理!$A$1:$I$1146,9,0)</f>
        <v>97.95</v>
      </c>
      <c r="M2097">
        <f t="shared" si="66"/>
        <v>0</v>
      </c>
    </row>
    <row r="2098" spans="2:13">
      <c r="B2098" s="14" t="s">
        <v>3806</v>
      </c>
      <c r="C2098" s="15">
        <v>474383700</v>
      </c>
      <c r="E2098" t="s">
        <v>3934</v>
      </c>
      <c r="F2098" s="15" t="s">
        <v>85</v>
      </c>
      <c r="G2098" s="15" t="s">
        <v>43</v>
      </c>
      <c r="H2098" s="16" t="s">
        <v>951</v>
      </c>
      <c r="I2098" s="16" t="s">
        <v>31</v>
      </c>
      <c r="J2098" s="36">
        <v>72.19</v>
      </c>
      <c r="K2098" t="str">
        <f t="shared" si="65"/>
        <v>，1732811</v>
      </c>
      <c r="L2098" s="37" t="str">
        <f>VLOOKUP(E2098,[2]应付款管理!$A$1:$I$1146,9,0)</f>
        <v>72.19</v>
      </c>
      <c r="M2098">
        <f t="shared" si="66"/>
        <v>0</v>
      </c>
    </row>
    <row r="2099" spans="2:13">
      <c r="B2099" s="14" t="s">
        <v>3806</v>
      </c>
      <c r="C2099" s="15">
        <v>474382424</v>
      </c>
      <c r="E2099" t="s">
        <v>3935</v>
      </c>
      <c r="F2099" s="15" t="s">
        <v>3806</v>
      </c>
      <c r="G2099" s="15" t="s">
        <v>2958</v>
      </c>
      <c r="H2099" s="16" t="s">
        <v>3936</v>
      </c>
      <c r="I2099" s="16" t="s">
        <v>31</v>
      </c>
      <c r="J2099" s="36">
        <v>571.44</v>
      </c>
      <c r="K2099" t="str">
        <f t="shared" si="65"/>
        <v>，1732802</v>
      </c>
      <c r="L2099" s="37" t="str">
        <f>VLOOKUP(E2099,[2]应付款管理!$A$1:$I$1146,9,0)</f>
        <v>571.44</v>
      </c>
      <c r="M2099">
        <f t="shared" si="66"/>
        <v>0</v>
      </c>
    </row>
    <row r="2100" spans="2:13">
      <c r="B2100" s="14" t="s">
        <v>3806</v>
      </c>
      <c r="C2100" s="15">
        <v>474378196</v>
      </c>
      <c r="E2100" t="s">
        <v>3937</v>
      </c>
      <c r="F2100" s="15" t="s">
        <v>3438</v>
      </c>
      <c r="G2100" s="15" t="s">
        <v>3255</v>
      </c>
      <c r="H2100" s="16" t="s">
        <v>3938</v>
      </c>
      <c r="I2100" s="16" t="s">
        <v>31</v>
      </c>
      <c r="J2100" s="36">
        <v>156.05</v>
      </c>
      <c r="K2100" t="str">
        <f t="shared" si="65"/>
        <v>，1732783</v>
      </c>
      <c r="L2100" s="37" t="str">
        <f>VLOOKUP(E2100,[2]应付款管理!$A$1:$I$1146,9,0)</f>
        <v>156.05</v>
      </c>
      <c r="M2100">
        <f t="shared" si="66"/>
        <v>0</v>
      </c>
    </row>
    <row r="2101" spans="2:13">
      <c r="B2101" s="14" t="s">
        <v>3806</v>
      </c>
      <c r="C2101" s="15">
        <v>474376108</v>
      </c>
      <c r="E2101" t="s">
        <v>3939</v>
      </c>
      <c r="F2101" s="15" t="s">
        <v>958</v>
      </c>
      <c r="G2101" s="15" t="s">
        <v>161</v>
      </c>
      <c r="H2101" s="16" t="s">
        <v>3940</v>
      </c>
      <c r="I2101" s="16" t="s">
        <v>31</v>
      </c>
      <c r="J2101" s="36">
        <v>212.4</v>
      </c>
      <c r="K2101" t="str">
        <f t="shared" si="65"/>
        <v>，1732774</v>
      </c>
      <c r="L2101" s="37" t="str">
        <f>VLOOKUP(E2101,[2]应付款管理!$A$1:$I$1146,9,0)</f>
        <v>212.4</v>
      </c>
      <c r="M2101">
        <f t="shared" si="66"/>
        <v>0</v>
      </c>
    </row>
    <row r="2102" spans="2:13">
      <c r="B2102" s="14" t="s">
        <v>3806</v>
      </c>
      <c r="C2102" s="15">
        <v>474372504</v>
      </c>
      <c r="E2102" t="s">
        <v>3941</v>
      </c>
      <c r="F2102" s="15" t="s">
        <v>958</v>
      </c>
      <c r="G2102" s="15" t="s">
        <v>508</v>
      </c>
      <c r="H2102" s="16" t="s">
        <v>3942</v>
      </c>
      <c r="I2102" s="16" t="s">
        <v>31</v>
      </c>
      <c r="J2102" s="36">
        <v>143.09</v>
      </c>
      <c r="K2102" t="str">
        <f t="shared" si="65"/>
        <v>，1732764</v>
      </c>
      <c r="L2102" s="37" t="str">
        <f>VLOOKUP(E2102,[2]应付款管理!$A$1:$I$1146,9,0)</f>
        <v>143.09</v>
      </c>
      <c r="M2102">
        <f t="shared" si="66"/>
        <v>0</v>
      </c>
    </row>
    <row r="2103" spans="2:13">
      <c r="B2103" s="14" t="s">
        <v>3806</v>
      </c>
      <c r="C2103" s="15">
        <v>474372424</v>
      </c>
      <c r="E2103" t="s">
        <v>3943</v>
      </c>
      <c r="F2103" s="15" t="s">
        <v>2958</v>
      </c>
      <c r="G2103" s="15" t="s">
        <v>1941</v>
      </c>
      <c r="H2103" s="16" t="s">
        <v>3944</v>
      </c>
      <c r="I2103" s="16" t="s">
        <v>31</v>
      </c>
      <c r="J2103" s="36">
        <v>159.21</v>
      </c>
      <c r="K2103" t="str">
        <f t="shared" si="65"/>
        <v>，1732763</v>
      </c>
      <c r="L2103" s="37" t="str">
        <f>VLOOKUP(E2103,[2]应付款管理!$A$1:$I$1146,9,0)</f>
        <v>159.21</v>
      </c>
      <c r="M2103">
        <f t="shared" si="66"/>
        <v>0</v>
      </c>
    </row>
    <row r="2104" spans="2:13">
      <c r="B2104" s="14" t="s">
        <v>3806</v>
      </c>
      <c r="C2104" s="15">
        <v>474369908</v>
      </c>
      <c r="E2104" t="s">
        <v>3945</v>
      </c>
      <c r="F2104" s="15" t="s">
        <v>3806</v>
      </c>
      <c r="G2104" s="15" t="s">
        <v>3255</v>
      </c>
      <c r="H2104" s="16" t="s">
        <v>3946</v>
      </c>
      <c r="I2104" s="16" t="s">
        <v>31</v>
      </c>
      <c r="J2104" s="36">
        <v>44.4</v>
      </c>
      <c r="K2104" t="str">
        <f t="shared" si="65"/>
        <v>，1732751</v>
      </c>
      <c r="L2104" s="37" t="str">
        <f>VLOOKUP(E2104,[2]应付款管理!$A$1:$I$1146,9,0)</f>
        <v>44.4</v>
      </c>
      <c r="M2104">
        <f t="shared" si="66"/>
        <v>0</v>
      </c>
    </row>
    <row r="2105" spans="2:13">
      <c r="B2105" s="14" t="s">
        <v>3806</v>
      </c>
      <c r="C2105" s="15">
        <v>474369804</v>
      </c>
      <c r="E2105" t="s">
        <v>3947</v>
      </c>
      <c r="F2105" s="15" t="s">
        <v>1603</v>
      </c>
      <c r="G2105" s="15" t="s">
        <v>508</v>
      </c>
      <c r="H2105" s="16" t="s">
        <v>3948</v>
      </c>
      <c r="I2105" s="16" t="s">
        <v>31</v>
      </c>
      <c r="J2105" s="38">
        <v>1495.32</v>
      </c>
      <c r="K2105" t="str">
        <f t="shared" si="65"/>
        <v>，1732750</v>
      </c>
      <c r="L2105" s="37" t="str">
        <f>VLOOKUP(E2105,[2]应付款管理!$A$1:$I$1146,9,0)</f>
        <v>1495.32</v>
      </c>
      <c r="M2105">
        <f t="shared" si="66"/>
        <v>0</v>
      </c>
    </row>
    <row r="2106" spans="2:13">
      <c r="B2106" s="14" t="s">
        <v>3806</v>
      </c>
      <c r="C2106" s="15">
        <v>474365208</v>
      </c>
      <c r="E2106" t="s">
        <v>3949</v>
      </c>
      <c r="F2106" s="15" t="s">
        <v>2234</v>
      </c>
      <c r="G2106" s="15" t="s">
        <v>1314</v>
      </c>
      <c r="H2106" s="16" t="s">
        <v>3950</v>
      </c>
      <c r="I2106" s="16" t="s">
        <v>31</v>
      </c>
      <c r="J2106" s="36">
        <v>127.1</v>
      </c>
      <c r="K2106" t="str">
        <f t="shared" si="65"/>
        <v>，1732733</v>
      </c>
      <c r="L2106" s="37" t="str">
        <f>VLOOKUP(E2106,[2]应付款管理!$A$1:$I$1146,9,0)</f>
        <v>127.11</v>
      </c>
      <c r="M2106">
        <f t="shared" si="66"/>
        <v>0.0100000000000051</v>
      </c>
    </row>
    <row r="2107" spans="2:13">
      <c r="B2107" s="14" t="s">
        <v>3806</v>
      </c>
      <c r="C2107" s="15">
        <v>474363612</v>
      </c>
      <c r="E2107" t="s">
        <v>3951</v>
      </c>
      <c r="F2107" s="15" t="s">
        <v>264</v>
      </c>
      <c r="G2107" s="15" t="s">
        <v>85</v>
      </c>
      <c r="H2107" s="16" t="s">
        <v>3952</v>
      </c>
      <c r="I2107" s="16" t="s">
        <v>31</v>
      </c>
      <c r="J2107" s="36">
        <v>237.9</v>
      </c>
      <c r="K2107" t="str">
        <f t="shared" si="65"/>
        <v>，1732726</v>
      </c>
      <c r="L2107" s="37" t="str">
        <f>VLOOKUP(E2107,[2]应付款管理!$A$1:$I$1146,9,0)</f>
        <v>237.9</v>
      </c>
      <c r="M2107">
        <f t="shared" si="66"/>
        <v>0</v>
      </c>
    </row>
    <row r="2108" spans="2:13">
      <c r="B2108" s="14" t="s">
        <v>3806</v>
      </c>
      <c r="C2108" s="15">
        <v>474360508</v>
      </c>
      <c r="E2108" t="s">
        <v>3953</v>
      </c>
      <c r="F2108" s="15" t="s">
        <v>3255</v>
      </c>
      <c r="G2108" s="15" t="s">
        <v>2958</v>
      </c>
      <c r="H2108" s="16" t="s">
        <v>892</v>
      </c>
      <c r="I2108" s="16" t="s">
        <v>31</v>
      </c>
      <c r="J2108" s="36">
        <v>112.83</v>
      </c>
      <c r="K2108" t="str">
        <f t="shared" si="65"/>
        <v>，1732715</v>
      </c>
      <c r="L2108" s="37" t="str">
        <f>VLOOKUP(E2108,[2]应付款管理!$A$1:$I$1146,9,0)</f>
        <v>112.83</v>
      </c>
      <c r="M2108">
        <f t="shared" si="66"/>
        <v>0</v>
      </c>
    </row>
    <row r="2109" spans="2:13">
      <c r="B2109" s="14" t="s">
        <v>3806</v>
      </c>
      <c r="C2109" s="15">
        <v>474358880</v>
      </c>
      <c r="E2109" t="s">
        <v>3954</v>
      </c>
      <c r="F2109" s="15" t="s">
        <v>1941</v>
      </c>
      <c r="G2109" s="15" t="s">
        <v>1314</v>
      </c>
      <c r="H2109" s="16" t="s">
        <v>3955</v>
      </c>
      <c r="I2109" s="16" t="s">
        <v>31</v>
      </c>
      <c r="J2109" s="36">
        <v>101.9</v>
      </c>
      <c r="K2109" t="str">
        <f t="shared" si="65"/>
        <v>，1732710</v>
      </c>
      <c r="L2109" s="37" t="str">
        <f>VLOOKUP(E2109,[2]应付款管理!$A$1:$I$1146,9,0)</f>
        <v>101.9</v>
      </c>
      <c r="M2109">
        <f t="shared" si="66"/>
        <v>0</v>
      </c>
    </row>
    <row r="2110" spans="2:13">
      <c r="B2110" s="14" t="s">
        <v>3806</v>
      </c>
      <c r="C2110" s="15">
        <v>474358780</v>
      </c>
      <c r="E2110" t="s">
        <v>3956</v>
      </c>
      <c r="F2110" s="15" t="s">
        <v>1941</v>
      </c>
      <c r="G2110" s="15" t="s">
        <v>1314</v>
      </c>
      <c r="H2110" s="16" t="s">
        <v>3955</v>
      </c>
      <c r="I2110" s="16" t="s">
        <v>31</v>
      </c>
      <c r="J2110" s="36">
        <v>101.9</v>
      </c>
      <c r="K2110" t="str">
        <f t="shared" si="65"/>
        <v>，1732708</v>
      </c>
      <c r="L2110" s="37" t="str">
        <f>VLOOKUP(E2110,[2]应付款管理!$A$1:$I$1146,9,0)</f>
        <v>101.9</v>
      </c>
      <c r="M2110">
        <f t="shared" si="66"/>
        <v>0</v>
      </c>
    </row>
    <row r="2111" spans="2:13">
      <c r="B2111" s="14" t="s">
        <v>3806</v>
      </c>
      <c r="C2111" s="15">
        <v>474354940</v>
      </c>
      <c r="E2111" t="s">
        <v>3957</v>
      </c>
      <c r="F2111" s="15" t="s">
        <v>3438</v>
      </c>
      <c r="G2111" s="15" t="s">
        <v>3255</v>
      </c>
      <c r="H2111" s="16" t="s">
        <v>3958</v>
      </c>
      <c r="I2111" s="16" t="s">
        <v>31</v>
      </c>
      <c r="J2111" s="36">
        <v>98.67</v>
      </c>
      <c r="K2111" t="str">
        <f t="shared" si="65"/>
        <v>，1732693</v>
      </c>
      <c r="L2111" s="37" t="str">
        <f>VLOOKUP(E2111,[2]应付款管理!$A$1:$I$1146,9,0)</f>
        <v>98.67</v>
      </c>
      <c r="M2111">
        <f t="shared" si="66"/>
        <v>0</v>
      </c>
    </row>
    <row r="2112" spans="2:13">
      <c r="B2112" s="14" t="s">
        <v>3806</v>
      </c>
      <c r="C2112" s="15">
        <v>474354588</v>
      </c>
      <c r="E2112" t="s">
        <v>3959</v>
      </c>
      <c r="F2112" s="15" t="s">
        <v>3438</v>
      </c>
      <c r="G2112" s="15" t="s">
        <v>3255</v>
      </c>
      <c r="H2112" s="16" t="s">
        <v>3960</v>
      </c>
      <c r="I2112" s="16" t="s">
        <v>31</v>
      </c>
      <c r="J2112" s="36">
        <v>17.76</v>
      </c>
      <c r="K2112" t="str">
        <f t="shared" si="65"/>
        <v>，1732689</v>
      </c>
      <c r="L2112" s="37" t="str">
        <f>VLOOKUP(E2112,[2]应付款管理!$A$1:$I$1146,9,0)</f>
        <v>17.76</v>
      </c>
      <c r="M2112">
        <f t="shared" si="66"/>
        <v>0</v>
      </c>
    </row>
    <row r="2113" spans="2:13">
      <c r="B2113" s="14" t="s">
        <v>3806</v>
      </c>
      <c r="C2113" s="15">
        <v>474350784</v>
      </c>
      <c r="E2113" t="s">
        <v>3961</v>
      </c>
      <c r="F2113" s="15" t="s">
        <v>3438</v>
      </c>
      <c r="G2113" s="15" t="s">
        <v>3255</v>
      </c>
      <c r="H2113" s="16" t="s">
        <v>3962</v>
      </c>
      <c r="I2113" s="16" t="s">
        <v>31</v>
      </c>
      <c r="J2113" s="36">
        <v>134.67</v>
      </c>
      <c r="K2113" t="str">
        <f t="shared" si="65"/>
        <v>，1732664</v>
      </c>
      <c r="L2113" s="37" t="str">
        <f>VLOOKUP(E2113,[2]应付款管理!$A$1:$I$1146,9,0)</f>
        <v>134.67</v>
      </c>
      <c r="M2113">
        <f t="shared" si="66"/>
        <v>0</v>
      </c>
    </row>
    <row r="2114" spans="2:13">
      <c r="B2114" s="14" t="s">
        <v>3806</v>
      </c>
      <c r="C2114" s="15">
        <v>474347072</v>
      </c>
      <c r="E2114" t="s">
        <v>3963</v>
      </c>
      <c r="F2114" s="15" t="s">
        <v>958</v>
      </c>
      <c r="G2114" s="15" t="s">
        <v>264</v>
      </c>
      <c r="H2114" s="16" t="s">
        <v>3964</v>
      </c>
      <c r="I2114" s="16" t="s">
        <v>31</v>
      </c>
      <c r="J2114" s="36">
        <v>64.32</v>
      </c>
      <c r="K2114" t="str">
        <f t="shared" si="65"/>
        <v>，1732649</v>
      </c>
      <c r="L2114" s="37" t="str">
        <f>VLOOKUP(E2114,[2]应付款管理!$A$1:$I$1146,9,0)</f>
        <v>64.32</v>
      </c>
      <c r="M2114">
        <f t="shared" si="66"/>
        <v>0</v>
      </c>
    </row>
    <row r="2115" spans="2:13">
      <c r="B2115" s="14" t="s">
        <v>3806</v>
      </c>
      <c r="C2115" s="15">
        <v>474346708</v>
      </c>
      <c r="E2115" t="s">
        <v>3965</v>
      </c>
      <c r="F2115" s="15" t="s">
        <v>1603</v>
      </c>
      <c r="G2115" s="15" t="s">
        <v>1314</v>
      </c>
      <c r="H2115" s="16" t="s">
        <v>1273</v>
      </c>
      <c r="I2115" s="16" t="s">
        <v>31</v>
      </c>
      <c r="J2115" s="36">
        <v>33.17</v>
      </c>
      <c r="K2115" t="str">
        <f t="shared" si="65"/>
        <v>，1732648</v>
      </c>
      <c r="L2115" s="37" t="str">
        <f>VLOOKUP(E2115,[2]应付款管理!$A$1:$I$1146,9,0)</f>
        <v>33.17</v>
      </c>
      <c r="M2115">
        <f t="shared" si="66"/>
        <v>0</v>
      </c>
    </row>
    <row r="2116" spans="2:13">
      <c r="B2116" s="14" t="s">
        <v>3806</v>
      </c>
      <c r="C2116" s="15">
        <v>474346112</v>
      </c>
      <c r="E2116" t="s">
        <v>3966</v>
      </c>
      <c r="F2116" s="15" t="s">
        <v>1314</v>
      </c>
      <c r="G2116" s="15" t="s">
        <v>958</v>
      </c>
      <c r="H2116" s="16" t="s">
        <v>3967</v>
      </c>
      <c r="I2116" s="16" t="s">
        <v>31</v>
      </c>
      <c r="J2116" s="36">
        <v>43.54</v>
      </c>
      <c r="K2116" t="str">
        <f t="shared" si="65"/>
        <v>，1732644</v>
      </c>
      <c r="L2116" s="37" t="str">
        <f>VLOOKUP(E2116,[2]应付款管理!$A$1:$I$1146,9,0)</f>
        <v>43.54</v>
      </c>
      <c r="M2116">
        <f t="shared" si="66"/>
        <v>0</v>
      </c>
    </row>
    <row r="2117" spans="2:13">
      <c r="B2117" s="14" t="s">
        <v>3806</v>
      </c>
      <c r="C2117" s="15">
        <v>474343796</v>
      </c>
      <c r="E2117" t="s">
        <v>3968</v>
      </c>
      <c r="F2117" s="15" t="s">
        <v>264</v>
      </c>
      <c r="G2117" s="15" t="s">
        <v>161</v>
      </c>
      <c r="H2117" s="16" t="s">
        <v>3969</v>
      </c>
      <c r="I2117" s="16" t="s">
        <v>31</v>
      </c>
      <c r="J2117" s="36">
        <v>222.3</v>
      </c>
      <c r="K2117" t="str">
        <f t="shared" si="65"/>
        <v>，1732630</v>
      </c>
      <c r="L2117" s="37" t="str">
        <f>VLOOKUP(E2117,[2]应付款管理!$A$1:$I$1146,9,0)</f>
        <v>222.3</v>
      </c>
      <c r="M2117">
        <f t="shared" si="66"/>
        <v>0</v>
      </c>
    </row>
    <row r="2118" spans="2:13">
      <c r="B2118" s="14" t="s">
        <v>3806</v>
      </c>
      <c r="C2118" s="15">
        <v>474335012</v>
      </c>
      <c r="E2118" t="s">
        <v>3970</v>
      </c>
      <c r="F2118" s="15" t="s">
        <v>3438</v>
      </c>
      <c r="G2118" s="15" t="s">
        <v>3255</v>
      </c>
      <c r="H2118" s="16" t="s">
        <v>3971</v>
      </c>
      <c r="I2118" s="16" t="s">
        <v>31</v>
      </c>
      <c r="J2118" s="36">
        <v>131.52</v>
      </c>
      <c r="K2118" t="str">
        <f t="shared" si="65"/>
        <v>，1732594</v>
      </c>
      <c r="L2118" s="37" t="str">
        <f>VLOOKUP(E2118,[2]应付款管理!$A$1:$I$1146,9,0)</f>
        <v>131.52</v>
      </c>
      <c r="M2118">
        <f t="shared" si="66"/>
        <v>0</v>
      </c>
    </row>
    <row r="2119" spans="2:13">
      <c r="B2119" s="14" t="s">
        <v>3806</v>
      </c>
      <c r="C2119" s="15">
        <v>474330700</v>
      </c>
      <c r="E2119" t="s">
        <v>3972</v>
      </c>
      <c r="F2119" s="15" t="s">
        <v>161</v>
      </c>
      <c r="G2119" s="15" t="s">
        <v>85</v>
      </c>
      <c r="H2119" s="16" t="s">
        <v>1911</v>
      </c>
      <c r="I2119" s="16" t="s">
        <v>31</v>
      </c>
      <c r="J2119" s="36">
        <v>118.95</v>
      </c>
      <c r="K2119" t="str">
        <f t="shared" si="65"/>
        <v>，1732570</v>
      </c>
      <c r="L2119" s="37" t="str">
        <f>VLOOKUP(E2119,[2]应付款管理!$A$1:$I$1146,9,0)</f>
        <v>118.95</v>
      </c>
      <c r="M2119">
        <f t="shared" si="66"/>
        <v>0</v>
      </c>
    </row>
    <row r="2120" spans="2:13">
      <c r="B2120" s="14" t="s">
        <v>3806</v>
      </c>
      <c r="C2120" s="15">
        <v>474327944</v>
      </c>
      <c r="E2120" t="s">
        <v>3973</v>
      </c>
      <c r="F2120" s="15" t="s">
        <v>2563</v>
      </c>
      <c r="G2120" s="15" t="s">
        <v>2234</v>
      </c>
      <c r="H2120" s="16" t="s">
        <v>3974</v>
      </c>
      <c r="I2120" s="16" t="s">
        <v>31</v>
      </c>
      <c r="J2120" s="36">
        <v>96.34</v>
      </c>
      <c r="K2120" t="str">
        <f t="shared" si="65"/>
        <v>，1732561</v>
      </c>
      <c r="L2120" s="37" t="str">
        <f>VLOOKUP(E2120,[2]应付款管理!$A$1:$I$1146,9,0)</f>
        <v>96.34</v>
      </c>
      <c r="M2120">
        <f t="shared" si="66"/>
        <v>0</v>
      </c>
    </row>
    <row r="2121" spans="2:13">
      <c r="B2121" s="14" t="s">
        <v>3806</v>
      </c>
      <c r="C2121" s="15">
        <v>474312064</v>
      </c>
      <c r="E2121" t="s">
        <v>3975</v>
      </c>
      <c r="F2121" s="15" t="s">
        <v>2958</v>
      </c>
      <c r="G2121" s="15" t="s">
        <v>2563</v>
      </c>
      <c r="H2121" s="16" t="s">
        <v>3976</v>
      </c>
      <c r="I2121" s="16" t="s">
        <v>31</v>
      </c>
      <c r="J2121" s="36">
        <v>182.41</v>
      </c>
      <c r="K2121" t="str">
        <f t="shared" si="65"/>
        <v>，1732483</v>
      </c>
      <c r="L2121" s="37" t="str">
        <f>VLOOKUP(E2121,[2]应付款管理!$A$1:$I$1146,9,0)</f>
        <v>182.41</v>
      </c>
      <c r="M2121">
        <f t="shared" si="66"/>
        <v>0</v>
      </c>
    </row>
    <row r="2122" spans="2:13">
      <c r="B2122" s="14" t="s">
        <v>3806</v>
      </c>
      <c r="C2122" s="15">
        <v>474305252</v>
      </c>
      <c r="E2122" t="s">
        <v>3977</v>
      </c>
      <c r="F2122" s="15" t="s">
        <v>3668</v>
      </c>
      <c r="G2122" s="15" t="s">
        <v>3255</v>
      </c>
      <c r="H2122" s="16" t="s">
        <v>3978</v>
      </c>
      <c r="I2122" s="16" t="s">
        <v>31</v>
      </c>
      <c r="J2122" s="36">
        <v>195.9</v>
      </c>
      <c r="K2122" t="str">
        <f t="shared" si="65"/>
        <v>，1732447</v>
      </c>
      <c r="L2122" s="37" t="str">
        <f>VLOOKUP(E2122,[2]应付款管理!$A$1:$I$1146,9,0)</f>
        <v>195.9</v>
      </c>
      <c r="M2122">
        <f t="shared" si="66"/>
        <v>0</v>
      </c>
    </row>
    <row r="2123" spans="2:13">
      <c r="B2123" s="14" t="s">
        <v>3806</v>
      </c>
      <c r="C2123" s="15">
        <v>474293668</v>
      </c>
      <c r="E2123" t="s">
        <v>3979</v>
      </c>
      <c r="F2123" s="15" t="s">
        <v>3668</v>
      </c>
      <c r="G2123" s="15" t="s">
        <v>2563</v>
      </c>
      <c r="H2123" s="16" t="s">
        <v>3980</v>
      </c>
      <c r="I2123" s="16" t="s">
        <v>31</v>
      </c>
      <c r="J2123" s="36">
        <v>397.95</v>
      </c>
      <c r="K2123" t="str">
        <f t="shared" si="65"/>
        <v>，1732415</v>
      </c>
      <c r="L2123" s="37" t="str">
        <f>VLOOKUP(E2123,[2]应付款管理!$A$1:$I$1146,9,0)</f>
        <v>397.96</v>
      </c>
      <c r="M2123">
        <f t="shared" si="66"/>
        <v>0.00999999999999091</v>
      </c>
    </row>
    <row r="2124" spans="2:13">
      <c r="B2124" s="14" t="s">
        <v>3806</v>
      </c>
      <c r="C2124" s="15">
        <v>474287760</v>
      </c>
      <c r="E2124" t="s">
        <v>3981</v>
      </c>
      <c r="F2124" s="15" t="s">
        <v>3806</v>
      </c>
      <c r="G2124" s="15" t="s">
        <v>2958</v>
      </c>
      <c r="H2124" s="16" t="s">
        <v>3982</v>
      </c>
      <c r="I2124" s="16" t="s">
        <v>31</v>
      </c>
      <c r="J2124" s="36">
        <v>272.17</v>
      </c>
      <c r="K2124" t="str">
        <f t="shared" si="65"/>
        <v>，1732391</v>
      </c>
      <c r="L2124" s="37" t="str">
        <f>VLOOKUP(E2124,[2]应付款管理!$A$1:$I$1146,9,0)</f>
        <v>272.16</v>
      </c>
      <c r="M2124">
        <f t="shared" si="66"/>
        <v>-0.00999999999999091</v>
      </c>
    </row>
    <row r="2125" spans="2:13">
      <c r="B2125" s="14" t="s">
        <v>3806</v>
      </c>
      <c r="C2125" s="15">
        <v>474285948</v>
      </c>
      <c r="F2125" s="15" t="s">
        <v>3438</v>
      </c>
      <c r="G2125" s="15" t="s">
        <v>3255</v>
      </c>
      <c r="H2125" s="16" t="s">
        <v>3983</v>
      </c>
      <c r="I2125" s="16" t="s">
        <v>31</v>
      </c>
      <c r="J2125" s="20">
        <v>143.17</v>
      </c>
      <c r="K2125" t="str">
        <f t="shared" si="65"/>
        <v>，</v>
      </c>
      <c r="L2125" s="37" t="e">
        <f>VLOOKUP(E2125,[2]应付款管理!$A$1:$I$1146,9,0)</f>
        <v>#N/A</v>
      </c>
      <c r="M2125" t="e">
        <f t="shared" si="66"/>
        <v>#N/A</v>
      </c>
    </row>
    <row r="2126" spans="2:13">
      <c r="B2126" s="14" t="s">
        <v>3806</v>
      </c>
      <c r="C2126" s="15">
        <v>474285948</v>
      </c>
      <c r="F2126" s="15" t="s">
        <v>3438</v>
      </c>
      <c r="G2126" s="15" t="s">
        <v>3255</v>
      </c>
      <c r="H2126" s="16" t="s">
        <v>3984</v>
      </c>
      <c r="I2126" s="16" t="s">
        <v>31</v>
      </c>
      <c r="J2126" s="20">
        <v>-143.17</v>
      </c>
      <c r="K2126" t="str">
        <f t="shared" si="65"/>
        <v>，</v>
      </c>
      <c r="L2126" s="37" t="e">
        <f>VLOOKUP(E2126,[2]应付款管理!$A$1:$I$1146,9,0)</f>
        <v>#N/A</v>
      </c>
      <c r="M2126" t="e">
        <f t="shared" si="66"/>
        <v>#N/A</v>
      </c>
    </row>
    <row r="2127" spans="2:13">
      <c r="B2127" s="14" t="s">
        <v>3806</v>
      </c>
      <c r="C2127" s="15">
        <v>474285564</v>
      </c>
      <c r="E2127" t="s">
        <v>3985</v>
      </c>
      <c r="F2127" s="15" t="s">
        <v>1603</v>
      </c>
      <c r="G2127" s="15" t="s">
        <v>508</v>
      </c>
      <c r="H2127" s="16" t="s">
        <v>3986</v>
      </c>
      <c r="I2127" s="16" t="s">
        <v>31</v>
      </c>
      <c r="J2127" s="36">
        <v>124.74</v>
      </c>
      <c r="K2127" t="str">
        <f t="shared" si="65"/>
        <v>，1732381</v>
      </c>
      <c r="L2127" s="37" t="str">
        <f>VLOOKUP(E2127,[2]应付款管理!$A$1:$I$1146,9,0)</f>
        <v>124.74</v>
      </c>
      <c r="M2127">
        <f t="shared" si="66"/>
        <v>0</v>
      </c>
    </row>
    <row r="2128" spans="2:13">
      <c r="B2128" s="14" t="s">
        <v>3806</v>
      </c>
      <c r="C2128" s="15">
        <v>474276252</v>
      </c>
      <c r="E2128" t="s">
        <v>3987</v>
      </c>
      <c r="F2128" s="15" t="s">
        <v>1603</v>
      </c>
      <c r="G2128" s="15" t="s">
        <v>1314</v>
      </c>
      <c r="H2128" s="16" t="s">
        <v>3298</v>
      </c>
      <c r="I2128" s="16" t="s">
        <v>31</v>
      </c>
      <c r="J2128" s="36">
        <v>51.17</v>
      </c>
      <c r="K2128" t="str">
        <f t="shared" si="65"/>
        <v>，1732344</v>
      </c>
      <c r="L2128" s="37" t="str">
        <f>VLOOKUP(E2128,[2]应付款管理!$A$1:$I$1146,9,0)</f>
        <v>51.17</v>
      </c>
      <c r="M2128">
        <f t="shared" si="66"/>
        <v>0</v>
      </c>
    </row>
    <row r="2129" spans="2:13">
      <c r="B2129" s="14" t="s">
        <v>3806</v>
      </c>
      <c r="C2129" s="15">
        <v>474273928</v>
      </c>
      <c r="E2129" t="s">
        <v>3988</v>
      </c>
      <c r="F2129" s="15" t="s">
        <v>3438</v>
      </c>
      <c r="G2129" s="15" t="s">
        <v>2958</v>
      </c>
      <c r="H2129" s="16" t="s">
        <v>3316</v>
      </c>
      <c r="I2129" s="16" t="s">
        <v>31</v>
      </c>
      <c r="J2129" s="36">
        <v>72.73</v>
      </c>
      <c r="K2129" t="str">
        <f t="shared" si="65"/>
        <v>，1732336</v>
      </c>
      <c r="L2129" s="37" t="str">
        <f>VLOOKUP(E2129,[2]应付款管理!$A$1:$I$1146,9,0)</f>
        <v>72.72</v>
      </c>
      <c r="M2129">
        <f t="shared" si="66"/>
        <v>-0.0100000000000051</v>
      </c>
    </row>
    <row r="2130" spans="2:13">
      <c r="B2130" s="14" t="s">
        <v>3806</v>
      </c>
      <c r="C2130" s="15">
        <v>474264232</v>
      </c>
      <c r="E2130" t="s">
        <v>3989</v>
      </c>
      <c r="F2130" s="15" t="s">
        <v>3438</v>
      </c>
      <c r="G2130" s="15" t="s">
        <v>3255</v>
      </c>
      <c r="H2130" s="16" t="s">
        <v>2177</v>
      </c>
      <c r="I2130" s="16" t="s">
        <v>31</v>
      </c>
      <c r="J2130" s="36">
        <v>94.17</v>
      </c>
      <c r="K2130" t="str">
        <f t="shared" si="65"/>
        <v>，1732313</v>
      </c>
      <c r="L2130" s="37" t="str">
        <f>VLOOKUP(E2130,[2]应付款管理!$A$1:$I$1146,9,0)</f>
        <v>94.17</v>
      </c>
      <c r="M2130">
        <f t="shared" si="66"/>
        <v>0</v>
      </c>
    </row>
    <row r="2131" spans="2:13">
      <c r="B2131" s="14" t="s">
        <v>3806</v>
      </c>
      <c r="C2131" s="15">
        <v>474262408</v>
      </c>
      <c r="E2131" t="s">
        <v>3990</v>
      </c>
      <c r="F2131" s="15" t="s">
        <v>3438</v>
      </c>
      <c r="G2131" s="15" t="s">
        <v>2958</v>
      </c>
      <c r="H2131" s="16" t="s">
        <v>3991</v>
      </c>
      <c r="I2131" s="16" t="s">
        <v>31</v>
      </c>
      <c r="J2131" s="36">
        <v>113.22</v>
      </c>
      <c r="K2131" t="str">
        <f t="shared" si="65"/>
        <v>，1732306</v>
      </c>
      <c r="L2131" s="37" t="str">
        <f>VLOOKUP(E2131,[2]应付款管理!$A$1:$I$1146,9,0)</f>
        <v>113.22</v>
      </c>
      <c r="M2131">
        <f t="shared" si="66"/>
        <v>0</v>
      </c>
    </row>
    <row r="2132" spans="2:13">
      <c r="B2132" s="14" t="s">
        <v>3992</v>
      </c>
      <c r="C2132" s="15">
        <v>474250864</v>
      </c>
      <c r="E2132" t="s">
        <v>3993</v>
      </c>
      <c r="F2132" s="15" t="s">
        <v>3255</v>
      </c>
      <c r="G2132" s="15" t="s">
        <v>2563</v>
      </c>
      <c r="H2132" s="16" t="s">
        <v>3994</v>
      </c>
      <c r="I2132" s="16" t="s">
        <v>31</v>
      </c>
      <c r="J2132" s="36">
        <v>271.18</v>
      </c>
      <c r="K2132" t="str">
        <f t="shared" si="65"/>
        <v>，1732276</v>
      </c>
      <c r="L2132" s="37" t="str">
        <f>VLOOKUP(E2132,[2]应付款管理!$A$1:$I$1146,9,0)</f>
        <v>271.18</v>
      </c>
      <c r="M2132">
        <f t="shared" si="66"/>
        <v>0</v>
      </c>
    </row>
    <row r="2133" spans="2:13">
      <c r="B2133" s="14" t="s">
        <v>3992</v>
      </c>
      <c r="C2133" s="15">
        <v>474238252</v>
      </c>
      <c r="E2133" t="s">
        <v>3995</v>
      </c>
      <c r="F2133" s="15" t="s">
        <v>3438</v>
      </c>
      <c r="G2133" s="15" t="s">
        <v>2958</v>
      </c>
      <c r="H2133" s="16" t="s">
        <v>3996</v>
      </c>
      <c r="I2133" s="16" t="s">
        <v>31</v>
      </c>
      <c r="J2133" s="36">
        <v>267.37</v>
      </c>
      <c r="K2133" t="str">
        <f t="shared" ref="K2133:K2196" si="67">$K$20&amp;E2133</f>
        <v>，1732242</v>
      </c>
      <c r="L2133" s="37" t="str">
        <f>VLOOKUP(E2133,[2]应付款管理!$A$1:$I$1146,9,0)</f>
        <v>267.38</v>
      </c>
      <c r="M2133">
        <f t="shared" ref="M2133:M2196" si="68">L2133-J2133</f>
        <v>0.00999999999999091</v>
      </c>
    </row>
    <row r="2134" spans="2:13">
      <c r="B2134" s="14" t="s">
        <v>3992</v>
      </c>
      <c r="C2134" s="15">
        <v>474225544</v>
      </c>
      <c r="E2134" t="s">
        <v>3997</v>
      </c>
      <c r="F2134" s="15" t="s">
        <v>508</v>
      </c>
      <c r="G2134" s="15" t="s">
        <v>264</v>
      </c>
      <c r="H2134" s="16" t="s">
        <v>3998</v>
      </c>
      <c r="I2134" s="16" t="s">
        <v>31</v>
      </c>
      <c r="J2134" s="36">
        <v>48.58</v>
      </c>
      <c r="K2134" t="str">
        <f t="shared" si="67"/>
        <v>，1732212</v>
      </c>
      <c r="L2134" s="37" t="str">
        <f>VLOOKUP(E2134,[2]应付款管理!$A$1:$I$1146,9,0)</f>
        <v>48.58</v>
      </c>
      <c r="M2134">
        <f t="shared" si="68"/>
        <v>0</v>
      </c>
    </row>
    <row r="2135" spans="2:13">
      <c r="B2135" s="14" t="s">
        <v>3992</v>
      </c>
      <c r="C2135" s="15">
        <v>474221384</v>
      </c>
      <c r="E2135" t="s">
        <v>3999</v>
      </c>
      <c r="F2135" s="15" t="s">
        <v>2958</v>
      </c>
      <c r="G2135" s="15" t="s">
        <v>2563</v>
      </c>
      <c r="H2135" s="16" t="s">
        <v>4000</v>
      </c>
      <c r="I2135" s="16" t="s">
        <v>31</v>
      </c>
      <c r="J2135" s="36">
        <v>97.13</v>
      </c>
      <c r="K2135" t="str">
        <f t="shared" si="67"/>
        <v>，1732204</v>
      </c>
      <c r="L2135" s="37" t="str">
        <f>VLOOKUP(E2135,[2]应付款管理!$A$1:$I$1146,9,0)</f>
        <v>97.13</v>
      </c>
      <c r="M2135">
        <f t="shared" si="68"/>
        <v>0</v>
      </c>
    </row>
    <row r="2136" spans="2:13">
      <c r="B2136" s="14" t="s">
        <v>3992</v>
      </c>
      <c r="C2136" s="15">
        <v>474218768</v>
      </c>
      <c r="E2136" t="s">
        <v>4001</v>
      </c>
      <c r="F2136" s="15" t="s">
        <v>3806</v>
      </c>
      <c r="G2136" s="15" t="s">
        <v>3255</v>
      </c>
      <c r="H2136" s="16" t="s">
        <v>4002</v>
      </c>
      <c r="I2136" s="16" t="s">
        <v>31</v>
      </c>
      <c r="J2136" s="36">
        <v>678.9</v>
      </c>
      <c r="K2136" t="str">
        <f t="shared" si="67"/>
        <v>，1732199</v>
      </c>
      <c r="L2136" s="37" t="str">
        <f>VLOOKUP(E2136,[2]应付款管理!$A$1:$I$1146,9,0)</f>
        <v>678.9</v>
      </c>
      <c r="M2136">
        <f t="shared" si="68"/>
        <v>0</v>
      </c>
    </row>
    <row r="2137" spans="2:13">
      <c r="B2137" s="14" t="s">
        <v>3992</v>
      </c>
      <c r="C2137" s="15">
        <v>474211320</v>
      </c>
      <c r="E2137" t="s">
        <v>4003</v>
      </c>
      <c r="F2137" s="15" t="s">
        <v>3668</v>
      </c>
      <c r="G2137" s="15" t="s">
        <v>2958</v>
      </c>
      <c r="H2137" s="16" t="s">
        <v>4004</v>
      </c>
      <c r="I2137" s="16" t="s">
        <v>31</v>
      </c>
      <c r="J2137" s="36">
        <v>160.92</v>
      </c>
      <c r="K2137" t="str">
        <f t="shared" si="67"/>
        <v>，1732172</v>
      </c>
      <c r="L2137" s="37" t="str">
        <f>VLOOKUP(E2137,[2]应付款管理!$A$1:$I$1146,9,0)</f>
        <v>160.92</v>
      </c>
      <c r="M2137">
        <f t="shared" si="68"/>
        <v>0</v>
      </c>
    </row>
    <row r="2138" spans="2:13">
      <c r="B2138" s="14" t="s">
        <v>3992</v>
      </c>
      <c r="C2138" s="15">
        <v>474208684</v>
      </c>
      <c r="E2138" t="s">
        <v>4005</v>
      </c>
      <c r="F2138" s="15" t="s">
        <v>3438</v>
      </c>
      <c r="G2138" s="15" t="s">
        <v>3255</v>
      </c>
      <c r="H2138" s="16" t="s">
        <v>3672</v>
      </c>
      <c r="I2138" s="16" t="s">
        <v>31</v>
      </c>
      <c r="J2138" s="36">
        <v>20.74</v>
      </c>
      <c r="K2138" t="str">
        <f t="shared" si="67"/>
        <v>，1732167</v>
      </c>
      <c r="L2138" s="37" t="str">
        <f>VLOOKUP(E2138,[2]应付款管理!$A$1:$I$1146,9,0)</f>
        <v>20.74</v>
      </c>
      <c r="M2138">
        <f t="shared" si="68"/>
        <v>0</v>
      </c>
    </row>
    <row r="2139" spans="2:13">
      <c r="B2139" s="14" t="s">
        <v>3992</v>
      </c>
      <c r="C2139" s="15">
        <v>474196064</v>
      </c>
      <c r="E2139" t="s">
        <v>4006</v>
      </c>
      <c r="F2139" s="15" t="s">
        <v>3255</v>
      </c>
      <c r="G2139" s="15" t="s">
        <v>2234</v>
      </c>
      <c r="H2139" s="16" t="s">
        <v>3745</v>
      </c>
      <c r="I2139" s="16" t="s">
        <v>31</v>
      </c>
      <c r="J2139" s="36">
        <v>149.99</v>
      </c>
      <c r="K2139" t="str">
        <f t="shared" si="67"/>
        <v>，1732142</v>
      </c>
      <c r="L2139" s="37" t="str">
        <f>VLOOKUP(E2139,[2]应付款管理!$A$1:$I$1146,9,0)</f>
        <v>150</v>
      </c>
      <c r="M2139">
        <f t="shared" si="68"/>
        <v>0.00999999999999091</v>
      </c>
    </row>
    <row r="2140" spans="2:13">
      <c r="B2140" s="14" t="s">
        <v>3992</v>
      </c>
      <c r="C2140" s="15">
        <v>474189288</v>
      </c>
      <c r="E2140" t="s">
        <v>4007</v>
      </c>
      <c r="F2140" s="15" t="s">
        <v>161</v>
      </c>
      <c r="G2140" s="15" t="s">
        <v>43</v>
      </c>
      <c r="H2140" s="16" t="s">
        <v>4008</v>
      </c>
      <c r="I2140" s="16" t="s">
        <v>31</v>
      </c>
      <c r="J2140" s="36">
        <v>37.4</v>
      </c>
      <c r="K2140" t="str">
        <f t="shared" si="67"/>
        <v>，1732126</v>
      </c>
      <c r="L2140" s="37" t="str">
        <f>VLOOKUP(E2140,[2]应付款管理!$A$1:$I$1146,9,0)</f>
        <v>37.4</v>
      </c>
      <c r="M2140">
        <f t="shared" si="68"/>
        <v>0</v>
      </c>
    </row>
    <row r="2141" spans="2:13">
      <c r="B2141" s="14" t="s">
        <v>3992</v>
      </c>
      <c r="C2141" s="15">
        <v>474186448</v>
      </c>
      <c r="E2141" t="s">
        <v>4009</v>
      </c>
      <c r="F2141" s="15" t="s">
        <v>3255</v>
      </c>
      <c r="G2141" s="15" t="s">
        <v>2958</v>
      </c>
      <c r="H2141" s="16" t="s">
        <v>4010</v>
      </c>
      <c r="I2141" s="16" t="s">
        <v>31</v>
      </c>
      <c r="J2141" s="36">
        <v>112.68</v>
      </c>
      <c r="K2141" t="str">
        <f t="shared" si="67"/>
        <v>，1732117</v>
      </c>
      <c r="L2141" s="37" t="str">
        <f>VLOOKUP(E2141,[2]应付款管理!$A$1:$I$1146,9,0)</f>
        <v>112.68</v>
      </c>
      <c r="M2141">
        <f t="shared" si="68"/>
        <v>0</v>
      </c>
    </row>
    <row r="2142" spans="2:13">
      <c r="B2142" s="14" t="s">
        <v>3992</v>
      </c>
      <c r="C2142" s="15">
        <v>474182408</v>
      </c>
      <c r="E2142" t="s">
        <v>4011</v>
      </c>
      <c r="F2142" s="15" t="s">
        <v>3668</v>
      </c>
      <c r="G2142" s="15" t="s">
        <v>3255</v>
      </c>
      <c r="H2142" s="16" t="s">
        <v>4012</v>
      </c>
      <c r="I2142" s="16" t="s">
        <v>31</v>
      </c>
      <c r="J2142" s="36">
        <v>556.48</v>
      </c>
      <c r="K2142" t="str">
        <f t="shared" si="67"/>
        <v>，1732108</v>
      </c>
      <c r="L2142" s="37" t="str">
        <f>VLOOKUP(E2142,[2]应付款管理!$A$1:$I$1146,9,0)</f>
        <v>556.48</v>
      </c>
      <c r="M2142">
        <f t="shared" si="68"/>
        <v>0</v>
      </c>
    </row>
    <row r="2143" spans="2:13">
      <c r="B2143" s="14" t="s">
        <v>3992</v>
      </c>
      <c r="C2143" s="15">
        <v>474161364</v>
      </c>
      <c r="E2143" t="s">
        <v>4013</v>
      </c>
      <c r="F2143" s="15" t="s">
        <v>508</v>
      </c>
      <c r="G2143" s="15" t="s">
        <v>85</v>
      </c>
      <c r="H2143" s="16" t="s">
        <v>4014</v>
      </c>
      <c r="I2143" s="16" t="s">
        <v>31</v>
      </c>
      <c r="J2143" s="36">
        <v>327.99</v>
      </c>
      <c r="K2143" t="str">
        <f t="shared" si="67"/>
        <v>，1732044</v>
      </c>
      <c r="L2143" s="37" t="str">
        <f>VLOOKUP(E2143,[2]应付款管理!$A$1:$I$1146,9,0)</f>
        <v>327.99</v>
      </c>
      <c r="M2143">
        <f t="shared" si="68"/>
        <v>0</v>
      </c>
    </row>
    <row r="2144" spans="2:13">
      <c r="B2144" s="14" t="s">
        <v>3992</v>
      </c>
      <c r="C2144" s="15">
        <v>474161032</v>
      </c>
      <c r="E2144" t="s">
        <v>4015</v>
      </c>
      <c r="F2144" s="15" t="s">
        <v>85</v>
      </c>
      <c r="G2144" s="15" t="s">
        <v>27</v>
      </c>
      <c r="H2144" s="16" t="s">
        <v>4016</v>
      </c>
      <c r="I2144" s="16" t="s">
        <v>31</v>
      </c>
      <c r="J2144" s="36">
        <v>148.43</v>
      </c>
      <c r="K2144" t="str">
        <f t="shared" si="67"/>
        <v>，1732043</v>
      </c>
      <c r="L2144" s="37" t="str">
        <f>VLOOKUP(E2144,[2]应付款管理!$A$1:$I$1146,9,0)</f>
        <v>148.44</v>
      </c>
      <c r="M2144">
        <f t="shared" si="68"/>
        <v>0.00999999999999091</v>
      </c>
    </row>
    <row r="2145" spans="2:13">
      <c r="B2145" s="14" t="s">
        <v>3992</v>
      </c>
      <c r="C2145" s="15">
        <v>474160092</v>
      </c>
      <c r="E2145" t="s">
        <v>4017</v>
      </c>
      <c r="F2145" s="15" t="s">
        <v>1941</v>
      </c>
      <c r="G2145" s="15" t="s">
        <v>958</v>
      </c>
      <c r="H2145" s="16" t="s">
        <v>4018</v>
      </c>
      <c r="I2145" s="16" t="s">
        <v>31</v>
      </c>
      <c r="J2145" s="36">
        <v>182.88</v>
      </c>
      <c r="K2145" t="str">
        <f t="shared" si="67"/>
        <v>，1732041</v>
      </c>
      <c r="L2145" s="37" t="str">
        <f>VLOOKUP(E2145,[2]应付款管理!$A$1:$I$1146,9,0)</f>
        <v>182.88</v>
      </c>
      <c r="M2145">
        <f t="shared" si="68"/>
        <v>0</v>
      </c>
    </row>
    <row r="2146" spans="2:13">
      <c r="B2146" s="14" t="s">
        <v>3992</v>
      </c>
      <c r="C2146" s="15">
        <v>474145520</v>
      </c>
      <c r="E2146" t="s">
        <v>4019</v>
      </c>
      <c r="F2146" s="15" t="s">
        <v>1941</v>
      </c>
      <c r="G2146" s="15" t="s">
        <v>508</v>
      </c>
      <c r="H2146" s="16" t="s">
        <v>4020</v>
      </c>
      <c r="I2146" s="16" t="s">
        <v>31</v>
      </c>
      <c r="J2146" s="36">
        <v>208.4</v>
      </c>
      <c r="K2146" t="str">
        <f t="shared" si="67"/>
        <v>，1731988</v>
      </c>
      <c r="L2146" s="37" t="str">
        <f>VLOOKUP(E2146,[2]应付款管理!$A$1:$I$1146,9,0)</f>
        <v>208.4</v>
      </c>
      <c r="M2146">
        <f t="shared" si="68"/>
        <v>0</v>
      </c>
    </row>
    <row r="2147" spans="2:13">
      <c r="B2147" s="14" t="s">
        <v>3992</v>
      </c>
      <c r="C2147" s="15">
        <v>474137240</v>
      </c>
      <c r="E2147" t="s">
        <v>4021</v>
      </c>
      <c r="F2147" s="15" t="s">
        <v>958</v>
      </c>
      <c r="G2147" s="15" t="s">
        <v>508</v>
      </c>
      <c r="H2147" s="16" t="s">
        <v>4022</v>
      </c>
      <c r="I2147" s="16" t="s">
        <v>31</v>
      </c>
      <c r="J2147" s="36">
        <v>89.51</v>
      </c>
      <c r="K2147" t="str">
        <f t="shared" si="67"/>
        <v>，1731955</v>
      </c>
      <c r="L2147" s="37" t="str">
        <f>VLOOKUP(E2147,[2]应付款管理!$A$1:$I$1146,9,0)</f>
        <v>89.51</v>
      </c>
      <c r="M2147">
        <f t="shared" si="68"/>
        <v>0</v>
      </c>
    </row>
    <row r="2148" spans="2:13">
      <c r="B2148" s="14" t="s">
        <v>3992</v>
      </c>
      <c r="C2148" s="15">
        <v>474134956</v>
      </c>
      <c r="E2148" t="s">
        <v>4023</v>
      </c>
      <c r="F2148" s="15" t="s">
        <v>3668</v>
      </c>
      <c r="G2148" s="15" t="s">
        <v>3255</v>
      </c>
      <c r="H2148" s="16" t="s">
        <v>4024</v>
      </c>
      <c r="I2148" s="16" t="s">
        <v>31</v>
      </c>
      <c r="J2148" s="36">
        <v>490.7</v>
      </c>
      <c r="K2148" t="str">
        <f t="shared" si="67"/>
        <v>，1731952</v>
      </c>
      <c r="L2148" s="37" t="str">
        <f>VLOOKUP(E2148,[2]应付款管理!$A$1:$I$1146,9,0)</f>
        <v>490.7</v>
      </c>
      <c r="M2148">
        <f t="shared" si="68"/>
        <v>0</v>
      </c>
    </row>
    <row r="2149" spans="2:13">
      <c r="B2149" s="14" t="s">
        <v>3992</v>
      </c>
      <c r="C2149" s="15">
        <v>474129140</v>
      </c>
      <c r="E2149" t="s">
        <v>4025</v>
      </c>
      <c r="F2149" s="15" t="s">
        <v>3806</v>
      </c>
      <c r="G2149" s="15" t="s">
        <v>3255</v>
      </c>
      <c r="H2149" s="16" t="s">
        <v>4026</v>
      </c>
      <c r="I2149" s="16" t="s">
        <v>31</v>
      </c>
      <c r="J2149" s="36">
        <v>463.65</v>
      </c>
      <c r="K2149" t="str">
        <f t="shared" si="67"/>
        <v>，1731933</v>
      </c>
      <c r="L2149" s="37" t="str">
        <f>VLOOKUP(E2149,[2]应付款管理!$A$1:$I$1146,9,0)</f>
        <v>463.65</v>
      </c>
      <c r="M2149">
        <f t="shared" si="68"/>
        <v>0</v>
      </c>
    </row>
    <row r="2150" spans="2:13">
      <c r="B2150" s="14" t="s">
        <v>3992</v>
      </c>
      <c r="C2150" s="15">
        <v>474113156</v>
      </c>
      <c r="E2150" t="s">
        <v>4027</v>
      </c>
      <c r="F2150" s="15" t="s">
        <v>3438</v>
      </c>
      <c r="G2150" s="15" t="s">
        <v>2563</v>
      </c>
      <c r="H2150" s="16" t="s">
        <v>4028</v>
      </c>
      <c r="I2150" s="16" t="s">
        <v>31</v>
      </c>
      <c r="J2150" s="36">
        <v>165.73</v>
      </c>
      <c r="K2150" t="str">
        <f t="shared" si="67"/>
        <v>，1731874</v>
      </c>
      <c r="L2150" s="37" t="str">
        <f>VLOOKUP(E2150,[2]应付款管理!$A$1:$I$1146,9,0)</f>
        <v>165.72</v>
      </c>
      <c r="M2150">
        <f t="shared" si="68"/>
        <v>-0.00999999999999091</v>
      </c>
    </row>
    <row r="2151" spans="2:13">
      <c r="B2151" s="14" t="s">
        <v>3992</v>
      </c>
      <c r="C2151" s="15">
        <v>474113088</v>
      </c>
      <c r="E2151" t="s">
        <v>4029</v>
      </c>
      <c r="F2151" s="15" t="s">
        <v>161</v>
      </c>
      <c r="G2151" s="15" t="s">
        <v>85</v>
      </c>
      <c r="H2151" s="16" t="s">
        <v>4030</v>
      </c>
      <c r="I2151" s="16" t="s">
        <v>31</v>
      </c>
      <c r="J2151" s="36">
        <v>72.63</v>
      </c>
      <c r="K2151" t="str">
        <f t="shared" si="67"/>
        <v>，1731873</v>
      </c>
      <c r="L2151" s="37" t="str">
        <f>VLOOKUP(E2151,[2]应付款管理!$A$1:$I$1146,9,0)</f>
        <v>72.63</v>
      </c>
      <c r="M2151">
        <f t="shared" si="68"/>
        <v>0</v>
      </c>
    </row>
    <row r="2152" spans="2:13">
      <c r="B2152" s="14" t="s">
        <v>3992</v>
      </c>
      <c r="C2152" s="15">
        <v>474109572</v>
      </c>
      <c r="E2152" t="s">
        <v>4031</v>
      </c>
      <c r="F2152" s="15" t="s">
        <v>3255</v>
      </c>
      <c r="G2152" s="15" t="s">
        <v>2958</v>
      </c>
      <c r="H2152" s="16" t="s">
        <v>4032</v>
      </c>
      <c r="I2152" s="16" t="s">
        <v>31</v>
      </c>
      <c r="J2152" s="36">
        <v>95.67</v>
      </c>
      <c r="K2152" t="str">
        <f t="shared" si="67"/>
        <v>，1731861</v>
      </c>
      <c r="L2152" s="37" t="str">
        <f>VLOOKUP(E2152,[2]应付款管理!$A$1:$I$1146,9,0)</f>
        <v>95.67</v>
      </c>
      <c r="M2152">
        <f t="shared" si="68"/>
        <v>0</v>
      </c>
    </row>
    <row r="2153" spans="2:13">
      <c r="B2153" s="14" t="s">
        <v>3992</v>
      </c>
      <c r="C2153" s="15">
        <v>474095084</v>
      </c>
      <c r="E2153" t="s">
        <v>4033</v>
      </c>
      <c r="F2153" s="15" t="s">
        <v>3668</v>
      </c>
      <c r="G2153" s="15" t="s">
        <v>3255</v>
      </c>
      <c r="H2153" s="16" t="s">
        <v>4034</v>
      </c>
      <c r="I2153" s="16" t="s">
        <v>31</v>
      </c>
      <c r="J2153" s="36">
        <v>93.38</v>
      </c>
      <c r="K2153" t="str">
        <f t="shared" si="67"/>
        <v>，1731798</v>
      </c>
      <c r="L2153" s="37" t="str">
        <f>VLOOKUP(E2153,[2]应付款管理!$A$1:$I$1146,9,0)</f>
        <v>93.38</v>
      </c>
      <c r="M2153">
        <f t="shared" si="68"/>
        <v>0</v>
      </c>
    </row>
    <row r="2154" spans="2:13">
      <c r="B2154" s="14" t="s">
        <v>3992</v>
      </c>
      <c r="C2154" s="15">
        <v>474094600</v>
      </c>
      <c r="E2154" t="s">
        <v>4035</v>
      </c>
      <c r="F2154" s="15" t="s">
        <v>3255</v>
      </c>
      <c r="G2154" s="15" t="s">
        <v>1314</v>
      </c>
      <c r="H2154" s="16" t="s">
        <v>4036</v>
      </c>
      <c r="I2154" s="16" t="s">
        <v>31</v>
      </c>
      <c r="J2154" s="36">
        <v>229.58</v>
      </c>
      <c r="K2154" t="str">
        <f t="shared" si="67"/>
        <v>，1731796</v>
      </c>
      <c r="L2154" s="37" t="str">
        <f>VLOOKUP(E2154,[2]应付款管理!$A$1:$I$1146,9,0)</f>
        <v>229.56</v>
      </c>
      <c r="M2154">
        <f t="shared" si="68"/>
        <v>-0.0200000000000102</v>
      </c>
    </row>
    <row r="2155" spans="2:13">
      <c r="B2155" s="14" t="s">
        <v>3992</v>
      </c>
      <c r="C2155" s="15">
        <v>474094240</v>
      </c>
      <c r="E2155" t="s">
        <v>4037</v>
      </c>
      <c r="F2155" s="15" t="s">
        <v>3668</v>
      </c>
      <c r="G2155" s="15" t="s">
        <v>3255</v>
      </c>
      <c r="H2155" s="16" t="s">
        <v>4038</v>
      </c>
      <c r="I2155" s="16" t="s">
        <v>31</v>
      </c>
      <c r="J2155" s="36">
        <v>122.18</v>
      </c>
      <c r="K2155" t="str">
        <f t="shared" si="67"/>
        <v>，1731795</v>
      </c>
      <c r="L2155" s="37" t="str">
        <f>VLOOKUP(E2155,[2]应付款管理!$A$1:$I$1146,9,0)</f>
        <v>122.18</v>
      </c>
      <c r="M2155">
        <f t="shared" si="68"/>
        <v>0</v>
      </c>
    </row>
    <row r="2156" spans="2:13">
      <c r="B2156" s="14" t="s">
        <v>3992</v>
      </c>
      <c r="C2156" s="15">
        <v>474089692</v>
      </c>
      <c r="E2156" t="s">
        <v>4039</v>
      </c>
      <c r="F2156" s="15" t="s">
        <v>3668</v>
      </c>
      <c r="G2156" s="15" t="s">
        <v>2958</v>
      </c>
      <c r="H2156" s="16" t="s">
        <v>4040</v>
      </c>
      <c r="I2156" s="16" t="s">
        <v>31</v>
      </c>
      <c r="J2156" s="36">
        <v>314.67</v>
      </c>
      <c r="K2156" t="str">
        <f t="shared" si="67"/>
        <v>，1731787</v>
      </c>
      <c r="L2156" s="37" t="str">
        <f>VLOOKUP(E2156,[2]应付款管理!$A$1:$I$1146,9,0)</f>
        <v>314.67</v>
      </c>
      <c r="M2156">
        <f t="shared" si="68"/>
        <v>0</v>
      </c>
    </row>
    <row r="2157" spans="2:13">
      <c r="B2157" s="14" t="s">
        <v>3992</v>
      </c>
      <c r="C2157" s="15">
        <v>474083460</v>
      </c>
      <c r="E2157" t="s">
        <v>4041</v>
      </c>
      <c r="F2157" s="15" t="s">
        <v>3438</v>
      </c>
      <c r="G2157" s="15" t="s">
        <v>2563</v>
      </c>
      <c r="H2157" s="16" t="s">
        <v>4042</v>
      </c>
      <c r="I2157" s="16" t="s">
        <v>31</v>
      </c>
      <c r="J2157" s="36">
        <v>36.99</v>
      </c>
      <c r="K2157" t="str">
        <f t="shared" si="67"/>
        <v>，1731756</v>
      </c>
      <c r="L2157" s="37" t="str">
        <f>VLOOKUP(E2157,[2]应付款管理!$A$1:$I$1146,9,0)</f>
        <v>36.99</v>
      </c>
      <c r="M2157">
        <f t="shared" si="68"/>
        <v>0</v>
      </c>
    </row>
    <row r="2158" spans="2:13">
      <c r="B2158" s="14" t="s">
        <v>3992</v>
      </c>
      <c r="C2158" s="15">
        <v>474083324</v>
      </c>
      <c r="E2158" t="s">
        <v>4043</v>
      </c>
      <c r="F2158" s="15" t="s">
        <v>1941</v>
      </c>
      <c r="G2158" s="15" t="s">
        <v>508</v>
      </c>
      <c r="H2158" s="16" t="s">
        <v>4044</v>
      </c>
      <c r="I2158" s="16" t="s">
        <v>31</v>
      </c>
      <c r="J2158" s="36">
        <v>199.19</v>
      </c>
      <c r="K2158" t="str">
        <f t="shared" si="67"/>
        <v>，1731754</v>
      </c>
      <c r="L2158" s="37" t="str">
        <f>VLOOKUP(E2158,[2]应付款管理!$A$1:$I$1146,9,0)</f>
        <v>199.2</v>
      </c>
      <c r="M2158">
        <f t="shared" si="68"/>
        <v>0.00999999999999091</v>
      </c>
    </row>
    <row r="2159" spans="2:13">
      <c r="B2159" s="14" t="s">
        <v>3992</v>
      </c>
      <c r="C2159" s="15">
        <v>474082928</v>
      </c>
      <c r="E2159" t="s">
        <v>4045</v>
      </c>
      <c r="F2159" s="15" t="s">
        <v>2234</v>
      </c>
      <c r="G2159" s="15" t="s">
        <v>1941</v>
      </c>
      <c r="H2159" s="16" t="s">
        <v>4046</v>
      </c>
      <c r="I2159" s="16" t="s">
        <v>31</v>
      </c>
      <c r="J2159" s="36">
        <v>63.82</v>
      </c>
      <c r="K2159" t="str">
        <f t="shared" si="67"/>
        <v>，1731752</v>
      </c>
      <c r="L2159" s="37" t="str">
        <f>VLOOKUP(E2159,[2]应付款管理!$A$1:$I$1146,9,0)</f>
        <v>63.82</v>
      </c>
      <c r="M2159">
        <f t="shared" si="68"/>
        <v>0</v>
      </c>
    </row>
    <row r="2160" spans="2:13">
      <c r="B2160" s="14" t="s">
        <v>3992</v>
      </c>
      <c r="C2160" s="15">
        <v>474076252</v>
      </c>
      <c r="E2160" t="s">
        <v>4047</v>
      </c>
      <c r="F2160" s="15" t="s">
        <v>3438</v>
      </c>
      <c r="G2160" s="15" t="s">
        <v>3255</v>
      </c>
      <c r="H2160" s="16" t="s">
        <v>4048</v>
      </c>
      <c r="I2160" s="16" t="s">
        <v>31</v>
      </c>
      <c r="J2160" s="36">
        <v>140.86</v>
      </c>
      <c r="K2160" t="str">
        <f t="shared" si="67"/>
        <v>，1731724</v>
      </c>
      <c r="L2160" s="37" t="str">
        <f>VLOOKUP(E2160,[2]应付款管理!$A$1:$I$1146,9,0)</f>
        <v>140.86</v>
      </c>
      <c r="M2160">
        <f t="shared" si="68"/>
        <v>0</v>
      </c>
    </row>
    <row r="2161" spans="2:13">
      <c r="B2161" s="14" t="s">
        <v>3992</v>
      </c>
      <c r="C2161" s="15">
        <v>474071392</v>
      </c>
      <c r="E2161" t="s">
        <v>4049</v>
      </c>
      <c r="F2161" s="15" t="s">
        <v>3255</v>
      </c>
      <c r="G2161" s="15" t="s">
        <v>2958</v>
      </c>
      <c r="H2161" s="16" t="s">
        <v>4050</v>
      </c>
      <c r="I2161" s="16" t="s">
        <v>31</v>
      </c>
      <c r="J2161" s="36">
        <v>47.05</v>
      </c>
      <c r="K2161" t="str">
        <f t="shared" si="67"/>
        <v>，1731702</v>
      </c>
      <c r="L2161" s="37" t="str">
        <f>VLOOKUP(E2161,[2]应付款管理!$A$1:$I$1146,9,0)</f>
        <v>47.05</v>
      </c>
      <c r="M2161">
        <f t="shared" si="68"/>
        <v>0</v>
      </c>
    </row>
    <row r="2162" spans="2:13">
      <c r="B2162" s="14" t="s">
        <v>3992</v>
      </c>
      <c r="C2162" s="15">
        <v>474062648</v>
      </c>
      <c r="E2162" t="s">
        <v>4051</v>
      </c>
      <c r="F2162" s="15" t="s">
        <v>958</v>
      </c>
      <c r="G2162" s="15" t="s">
        <v>85</v>
      </c>
      <c r="H2162" s="16" t="s">
        <v>4052</v>
      </c>
      <c r="I2162" s="16" t="s">
        <v>31</v>
      </c>
      <c r="J2162" s="36">
        <v>139.68</v>
      </c>
      <c r="K2162" t="str">
        <f t="shared" si="67"/>
        <v>，1731668</v>
      </c>
      <c r="L2162" s="37" t="str">
        <f>VLOOKUP(E2162,[2]应付款管理!$A$1:$I$1146,9,0)</f>
        <v>139.68</v>
      </c>
      <c r="M2162">
        <f t="shared" si="68"/>
        <v>0</v>
      </c>
    </row>
    <row r="2163" spans="2:13">
      <c r="B2163" s="14" t="s">
        <v>3992</v>
      </c>
      <c r="C2163" s="15">
        <v>474061300</v>
      </c>
      <c r="E2163" t="s">
        <v>4053</v>
      </c>
      <c r="F2163" s="15" t="s">
        <v>2563</v>
      </c>
      <c r="G2163" s="15" t="s">
        <v>2234</v>
      </c>
      <c r="H2163" s="16" t="s">
        <v>4054</v>
      </c>
      <c r="I2163" s="16" t="s">
        <v>31</v>
      </c>
      <c r="J2163" s="36">
        <v>177.89</v>
      </c>
      <c r="K2163" t="str">
        <f t="shared" si="67"/>
        <v>，1731664</v>
      </c>
      <c r="L2163" s="37" t="str">
        <f>VLOOKUP(E2163,[2]应付款管理!$A$1:$I$1146,9,0)</f>
        <v>177.89</v>
      </c>
      <c r="M2163">
        <f t="shared" si="68"/>
        <v>0</v>
      </c>
    </row>
    <row r="2164" spans="2:13">
      <c r="B2164" s="14" t="s">
        <v>3992</v>
      </c>
      <c r="C2164" s="15">
        <v>474059352</v>
      </c>
      <c r="E2164" t="s">
        <v>4055</v>
      </c>
      <c r="F2164" s="15" t="s">
        <v>2563</v>
      </c>
      <c r="G2164" s="15" t="s">
        <v>1314</v>
      </c>
      <c r="H2164" s="16" t="s">
        <v>4056</v>
      </c>
      <c r="I2164" s="16" t="s">
        <v>31</v>
      </c>
      <c r="J2164" s="36">
        <v>260.76</v>
      </c>
      <c r="K2164" t="str">
        <f t="shared" si="67"/>
        <v>，1731656</v>
      </c>
      <c r="L2164" s="37" t="str">
        <f>VLOOKUP(E2164,[2]应付款管理!$A$1:$I$1146,9,0)</f>
        <v>260.76</v>
      </c>
      <c r="M2164">
        <f t="shared" si="68"/>
        <v>0</v>
      </c>
    </row>
    <row r="2165" spans="2:13">
      <c r="B2165" s="14" t="s">
        <v>3992</v>
      </c>
      <c r="C2165" s="15">
        <v>474055432</v>
      </c>
      <c r="E2165" t="s">
        <v>4057</v>
      </c>
      <c r="F2165" s="15" t="s">
        <v>3255</v>
      </c>
      <c r="G2165" s="15" t="s">
        <v>2234</v>
      </c>
      <c r="H2165" s="16" t="s">
        <v>4058</v>
      </c>
      <c r="I2165" s="16" t="s">
        <v>31</v>
      </c>
      <c r="J2165" s="36">
        <v>284.09</v>
      </c>
      <c r="K2165" t="str">
        <f t="shared" si="67"/>
        <v>，1731636</v>
      </c>
      <c r="L2165" s="37" t="str">
        <f>VLOOKUP(E2165,[2]应付款管理!$A$1:$I$1146,9,0)</f>
        <v>284.1</v>
      </c>
      <c r="M2165">
        <f t="shared" si="68"/>
        <v>0.0100000000000477</v>
      </c>
    </row>
    <row r="2166" spans="2:13">
      <c r="B2166" s="14" t="s">
        <v>3992</v>
      </c>
      <c r="C2166" s="15">
        <v>474051740</v>
      </c>
      <c r="E2166" t="s">
        <v>4059</v>
      </c>
      <c r="F2166" s="15" t="s">
        <v>3806</v>
      </c>
      <c r="G2166" s="15" t="s">
        <v>3255</v>
      </c>
      <c r="H2166" s="16" t="s">
        <v>4060</v>
      </c>
      <c r="I2166" s="16" t="s">
        <v>31</v>
      </c>
      <c r="J2166" s="36">
        <v>198.18</v>
      </c>
      <c r="K2166" t="str">
        <f t="shared" si="67"/>
        <v>，1731611</v>
      </c>
      <c r="L2166" s="37" t="str">
        <f>VLOOKUP(E2166,[2]应付款管理!$A$1:$I$1146,9,0)</f>
        <v>198.18</v>
      </c>
      <c r="M2166">
        <f t="shared" si="68"/>
        <v>0</v>
      </c>
    </row>
    <row r="2167" spans="2:13">
      <c r="B2167" s="14" t="s">
        <v>3992</v>
      </c>
      <c r="C2167" s="15">
        <v>474047020</v>
      </c>
      <c r="E2167" t="s">
        <v>4061</v>
      </c>
      <c r="F2167" s="15" t="s">
        <v>3438</v>
      </c>
      <c r="G2167" s="15" t="s">
        <v>3255</v>
      </c>
      <c r="H2167" s="16" t="s">
        <v>4062</v>
      </c>
      <c r="I2167" s="16" t="s">
        <v>31</v>
      </c>
      <c r="J2167" s="36">
        <v>319.16</v>
      </c>
      <c r="K2167" t="str">
        <f t="shared" si="67"/>
        <v>，1731591</v>
      </c>
      <c r="L2167" s="37" t="str">
        <f>VLOOKUP(E2167,[2]应付款管理!$A$1:$I$1146,9,0)</f>
        <v>319.16</v>
      </c>
      <c r="M2167">
        <f t="shared" si="68"/>
        <v>0</v>
      </c>
    </row>
    <row r="2168" spans="2:13">
      <c r="B2168" s="14" t="s">
        <v>3992</v>
      </c>
      <c r="C2168" s="15">
        <v>474040936</v>
      </c>
      <c r="E2168" t="s">
        <v>4063</v>
      </c>
      <c r="F2168" s="15" t="s">
        <v>3668</v>
      </c>
      <c r="G2168" s="15" t="s">
        <v>2958</v>
      </c>
      <c r="H2168" s="16" t="s">
        <v>4064</v>
      </c>
      <c r="I2168" s="16" t="s">
        <v>31</v>
      </c>
      <c r="J2168" s="36">
        <v>724.79</v>
      </c>
      <c r="K2168" t="str">
        <f t="shared" si="67"/>
        <v>，1731571</v>
      </c>
      <c r="L2168" s="37" t="str">
        <f>VLOOKUP(E2168,[2]应付款管理!$A$1:$I$1146,9,0)</f>
        <v>724.8</v>
      </c>
      <c r="M2168">
        <f t="shared" si="68"/>
        <v>0.00999999999999091</v>
      </c>
    </row>
    <row r="2169" spans="2:13">
      <c r="B2169" s="14" t="s">
        <v>3992</v>
      </c>
      <c r="C2169" s="15">
        <v>474038460</v>
      </c>
      <c r="E2169" t="s">
        <v>4065</v>
      </c>
      <c r="F2169" s="15" t="s">
        <v>3668</v>
      </c>
      <c r="G2169" s="15" t="s">
        <v>2958</v>
      </c>
      <c r="H2169" s="16" t="s">
        <v>4026</v>
      </c>
      <c r="I2169" s="16" t="s">
        <v>31</v>
      </c>
      <c r="J2169" s="36">
        <v>463.65</v>
      </c>
      <c r="K2169" t="str">
        <f t="shared" si="67"/>
        <v>，1731560</v>
      </c>
      <c r="L2169" s="37" t="str">
        <f>VLOOKUP(E2169,[2]应付款管理!$A$1:$I$1146,9,0)</f>
        <v>463.65</v>
      </c>
      <c r="M2169">
        <f t="shared" si="68"/>
        <v>0</v>
      </c>
    </row>
    <row r="2170" spans="2:13">
      <c r="B2170" s="14" t="s">
        <v>3992</v>
      </c>
      <c r="C2170" s="15">
        <v>474035316</v>
      </c>
      <c r="E2170" t="s">
        <v>4066</v>
      </c>
      <c r="F2170" s="15" t="s">
        <v>1941</v>
      </c>
      <c r="G2170" s="15" t="s">
        <v>1603</v>
      </c>
      <c r="H2170" s="16" t="s">
        <v>4067</v>
      </c>
      <c r="I2170" s="16" t="s">
        <v>31</v>
      </c>
      <c r="J2170" s="36">
        <v>26.92</v>
      </c>
      <c r="K2170" t="str">
        <f t="shared" si="67"/>
        <v>，1731538</v>
      </c>
      <c r="L2170" s="37" t="str">
        <f>VLOOKUP(E2170,[2]应付款管理!$A$1:$I$1146,9,0)</f>
        <v>26.92</v>
      </c>
      <c r="M2170">
        <f t="shared" si="68"/>
        <v>0</v>
      </c>
    </row>
    <row r="2171" spans="2:13">
      <c r="B2171" s="14" t="s">
        <v>3992</v>
      </c>
      <c r="C2171" s="15">
        <v>474034756</v>
      </c>
      <c r="E2171" t="s">
        <v>4068</v>
      </c>
      <c r="F2171" s="15" t="s">
        <v>1941</v>
      </c>
      <c r="G2171" s="15" t="s">
        <v>1603</v>
      </c>
      <c r="H2171" s="16" t="s">
        <v>4067</v>
      </c>
      <c r="I2171" s="16" t="s">
        <v>31</v>
      </c>
      <c r="J2171" s="36">
        <v>26.92</v>
      </c>
      <c r="K2171" t="str">
        <f t="shared" si="67"/>
        <v>，1731533</v>
      </c>
      <c r="L2171" s="37" t="str">
        <f>VLOOKUP(E2171,[2]应付款管理!$A$1:$I$1146,9,0)</f>
        <v>26.92</v>
      </c>
      <c r="M2171">
        <f t="shared" si="68"/>
        <v>0</v>
      </c>
    </row>
    <row r="2172" spans="2:13">
      <c r="B2172" s="14" t="s">
        <v>3992</v>
      </c>
      <c r="C2172" s="15">
        <v>474026508</v>
      </c>
      <c r="E2172" t="s">
        <v>4069</v>
      </c>
      <c r="F2172" s="15" t="s">
        <v>264</v>
      </c>
      <c r="G2172" s="15" t="s">
        <v>161</v>
      </c>
      <c r="H2172" s="16" t="s">
        <v>4070</v>
      </c>
      <c r="I2172" s="16" t="s">
        <v>31</v>
      </c>
      <c r="J2172" s="36">
        <v>74.41</v>
      </c>
      <c r="K2172" t="str">
        <f t="shared" si="67"/>
        <v>，1731499</v>
      </c>
      <c r="L2172" s="37" t="str">
        <f>VLOOKUP(E2172,[2]应付款管理!$A$1:$I$1146,9,0)</f>
        <v>74.41</v>
      </c>
      <c r="M2172">
        <f t="shared" si="68"/>
        <v>0</v>
      </c>
    </row>
    <row r="2173" spans="2:13">
      <c r="B2173" s="14" t="s">
        <v>3992</v>
      </c>
      <c r="C2173" s="15">
        <v>474021816</v>
      </c>
      <c r="E2173" t="s">
        <v>4071</v>
      </c>
      <c r="F2173" s="15" t="s">
        <v>3438</v>
      </c>
      <c r="G2173" s="15" t="s">
        <v>2958</v>
      </c>
      <c r="H2173" s="16" t="s">
        <v>4072</v>
      </c>
      <c r="I2173" s="16" t="s">
        <v>31</v>
      </c>
      <c r="J2173" s="36">
        <v>80.64</v>
      </c>
      <c r="K2173" t="str">
        <f t="shared" si="67"/>
        <v>，1731471</v>
      </c>
      <c r="L2173" s="37" t="str">
        <f>VLOOKUP(E2173,[2]应付款管理!$A$1:$I$1146,9,0)</f>
        <v>80.64</v>
      </c>
      <c r="M2173">
        <f t="shared" si="68"/>
        <v>0</v>
      </c>
    </row>
    <row r="2174" spans="2:13">
      <c r="B2174" s="14" t="s">
        <v>3992</v>
      </c>
      <c r="C2174" s="15">
        <v>474019916</v>
      </c>
      <c r="E2174" t="s">
        <v>4073</v>
      </c>
      <c r="F2174" s="15" t="s">
        <v>85</v>
      </c>
      <c r="G2174" s="15" t="s">
        <v>43</v>
      </c>
      <c r="H2174" s="16" t="s">
        <v>4074</v>
      </c>
      <c r="I2174" s="16" t="s">
        <v>31</v>
      </c>
      <c r="J2174" s="36">
        <v>52.51</v>
      </c>
      <c r="K2174" t="str">
        <f t="shared" si="67"/>
        <v>，1731457</v>
      </c>
      <c r="L2174" s="37" t="str">
        <f>VLOOKUP(E2174,[2]应付款管理!$A$1:$I$1146,9,0)</f>
        <v>52.51</v>
      </c>
      <c r="M2174">
        <f t="shared" si="68"/>
        <v>0</v>
      </c>
    </row>
    <row r="2175" spans="2:13">
      <c r="B2175" s="14" t="s">
        <v>3992</v>
      </c>
      <c r="C2175" s="15">
        <v>474008996</v>
      </c>
      <c r="E2175" t="s">
        <v>4075</v>
      </c>
      <c r="F2175" s="15" t="s">
        <v>2563</v>
      </c>
      <c r="G2175" s="15" t="s">
        <v>2234</v>
      </c>
      <c r="H2175" s="16" t="s">
        <v>3432</v>
      </c>
      <c r="I2175" s="16" t="s">
        <v>31</v>
      </c>
      <c r="J2175" s="36">
        <v>55.57</v>
      </c>
      <c r="K2175" t="str">
        <f t="shared" si="67"/>
        <v>，1731413</v>
      </c>
      <c r="L2175" s="37" t="str">
        <f>VLOOKUP(E2175,[2]应付款管理!$A$1:$I$1146,9,0)</f>
        <v>55.57</v>
      </c>
      <c r="M2175">
        <f t="shared" si="68"/>
        <v>0</v>
      </c>
    </row>
    <row r="2176" spans="2:13">
      <c r="B2176" s="14" t="s">
        <v>3992</v>
      </c>
      <c r="C2176" s="15">
        <v>474004400</v>
      </c>
      <c r="E2176" t="s">
        <v>4076</v>
      </c>
      <c r="F2176" s="15" t="s">
        <v>3668</v>
      </c>
      <c r="G2176" s="15" t="s">
        <v>2234</v>
      </c>
      <c r="H2176" s="16" t="s">
        <v>4077</v>
      </c>
      <c r="I2176" s="16" t="s">
        <v>31</v>
      </c>
      <c r="J2176" s="36">
        <v>340.6</v>
      </c>
      <c r="K2176" t="str">
        <f t="shared" si="67"/>
        <v>，1731394</v>
      </c>
      <c r="L2176" s="37" t="str">
        <f>VLOOKUP(E2176,[2]应付款管理!$A$1:$I$1146,9,0)</f>
        <v>340.6</v>
      </c>
      <c r="M2176">
        <f t="shared" si="68"/>
        <v>0</v>
      </c>
    </row>
    <row r="2177" spans="2:13">
      <c r="B2177" s="14" t="s">
        <v>3992</v>
      </c>
      <c r="C2177" s="15">
        <v>473999308</v>
      </c>
      <c r="E2177" t="s">
        <v>4078</v>
      </c>
      <c r="F2177" s="15" t="s">
        <v>2234</v>
      </c>
      <c r="G2177" s="15" t="s">
        <v>1603</v>
      </c>
      <c r="H2177" s="16" t="s">
        <v>4079</v>
      </c>
      <c r="I2177" s="16" t="s">
        <v>31</v>
      </c>
      <c r="J2177" s="36">
        <v>162.98</v>
      </c>
      <c r="K2177" t="str">
        <f t="shared" si="67"/>
        <v>，1731372</v>
      </c>
      <c r="L2177" s="37" t="str">
        <f>VLOOKUP(E2177,[2]应付款管理!$A$1:$I$1146,9,0)</f>
        <v>162.98</v>
      </c>
      <c r="M2177">
        <f t="shared" si="68"/>
        <v>0</v>
      </c>
    </row>
    <row r="2178" spans="2:13">
      <c r="B2178" s="14" t="s">
        <v>3992</v>
      </c>
      <c r="C2178" s="15">
        <v>473994192</v>
      </c>
      <c r="E2178" t="s">
        <v>4080</v>
      </c>
      <c r="F2178" s="15" t="s">
        <v>2958</v>
      </c>
      <c r="G2178" s="15" t="s">
        <v>2563</v>
      </c>
      <c r="H2178" s="16" t="s">
        <v>4081</v>
      </c>
      <c r="I2178" s="16" t="s">
        <v>31</v>
      </c>
      <c r="J2178" s="36">
        <v>35.2</v>
      </c>
      <c r="K2178" t="str">
        <f t="shared" si="67"/>
        <v>，1731352</v>
      </c>
      <c r="L2178" s="37" t="str">
        <f>VLOOKUP(E2178,[2]应付款管理!$A$1:$I$1146,9,0)</f>
        <v>35.2</v>
      </c>
      <c r="M2178">
        <f t="shared" si="68"/>
        <v>0</v>
      </c>
    </row>
    <row r="2179" spans="2:13">
      <c r="B2179" s="14" t="s">
        <v>3992</v>
      </c>
      <c r="C2179" s="15">
        <v>473983756</v>
      </c>
      <c r="E2179">
        <v>1731306</v>
      </c>
      <c r="F2179" s="15" t="s">
        <v>3992</v>
      </c>
      <c r="G2179" s="15" t="s">
        <v>3806</v>
      </c>
      <c r="H2179" s="16" t="s">
        <v>4082</v>
      </c>
      <c r="I2179" s="16" t="s">
        <v>31</v>
      </c>
      <c r="J2179" s="39">
        <v>-143.15</v>
      </c>
      <c r="K2179" t="str">
        <f t="shared" si="67"/>
        <v>，1731306</v>
      </c>
      <c r="L2179" s="37" t="e">
        <f>VLOOKUP(E2179,[2]应付款管理!$A$1:$I$1146,9,0)</f>
        <v>#N/A</v>
      </c>
      <c r="M2179" t="e">
        <f t="shared" si="68"/>
        <v>#N/A</v>
      </c>
    </row>
    <row r="2180" spans="2:13">
      <c r="B2180" s="14" t="s">
        <v>3992</v>
      </c>
      <c r="C2180" s="15">
        <v>473981044</v>
      </c>
      <c r="E2180" t="s">
        <v>4083</v>
      </c>
      <c r="F2180" s="15" t="s">
        <v>43</v>
      </c>
      <c r="G2180" s="15" t="s">
        <v>27</v>
      </c>
      <c r="H2180" s="16" t="s">
        <v>4084</v>
      </c>
      <c r="I2180" s="16" t="s">
        <v>31</v>
      </c>
      <c r="J2180" s="36">
        <v>291.77</v>
      </c>
      <c r="K2180" t="str">
        <f t="shared" si="67"/>
        <v>，1731298</v>
      </c>
      <c r="L2180" s="37" t="str">
        <f>VLOOKUP(E2180,[2]应付款管理!$A$1:$I$1146,9,0)</f>
        <v>291.77</v>
      </c>
      <c r="M2180">
        <f t="shared" si="68"/>
        <v>0</v>
      </c>
    </row>
    <row r="2181" spans="2:13">
      <c r="B2181" s="14" t="s">
        <v>3992</v>
      </c>
      <c r="C2181" s="15">
        <v>473978508</v>
      </c>
      <c r="E2181" t="s">
        <v>4085</v>
      </c>
      <c r="F2181" s="15" t="s">
        <v>508</v>
      </c>
      <c r="G2181" s="15" t="s">
        <v>161</v>
      </c>
      <c r="H2181" s="16" t="s">
        <v>4086</v>
      </c>
      <c r="I2181" s="16" t="s">
        <v>31</v>
      </c>
      <c r="J2181" s="36">
        <v>129.28</v>
      </c>
      <c r="K2181" t="str">
        <f t="shared" si="67"/>
        <v>，1731290</v>
      </c>
      <c r="L2181" s="37" t="str">
        <f>VLOOKUP(E2181,[2]应付款管理!$A$1:$I$1146,9,0)</f>
        <v>129.28</v>
      </c>
      <c r="M2181">
        <f t="shared" si="68"/>
        <v>0</v>
      </c>
    </row>
    <row r="2182" spans="2:13">
      <c r="B2182" s="14" t="s">
        <v>3992</v>
      </c>
      <c r="C2182" s="15">
        <v>473971556</v>
      </c>
      <c r="E2182" t="s">
        <v>4087</v>
      </c>
      <c r="F2182" s="15" t="s">
        <v>3255</v>
      </c>
      <c r="G2182" s="15" t="s">
        <v>2563</v>
      </c>
      <c r="H2182" s="16" t="s">
        <v>4088</v>
      </c>
      <c r="I2182" s="16" t="s">
        <v>31</v>
      </c>
      <c r="J2182" s="36">
        <v>407.91</v>
      </c>
      <c r="K2182" t="str">
        <f t="shared" si="67"/>
        <v>，1731263</v>
      </c>
      <c r="L2182" s="37" t="str">
        <f>VLOOKUP(E2182,[2]应付款管理!$A$1:$I$1146,9,0)</f>
        <v>407.92</v>
      </c>
      <c r="M2182">
        <f t="shared" si="68"/>
        <v>0.00999999999999091</v>
      </c>
    </row>
    <row r="2183" spans="2:13">
      <c r="B2183" s="14" t="s">
        <v>3992</v>
      </c>
      <c r="C2183" s="15">
        <v>473971180</v>
      </c>
      <c r="E2183" t="s">
        <v>4089</v>
      </c>
      <c r="F2183" s="15" t="s">
        <v>2958</v>
      </c>
      <c r="G2183" s="15" t="s">
        <v>1603</v>
      </c>
      <c r="H2183" s="16" t="s">
        <v>4090</v>
      </c>
      <c r="I2183" s="16" t="s">
        <v>31</v>
      </c>
      <c r="J2183" s="36">
        <v>317.05</v>
      </c>
      <c r="K2183" t="str">
        <f t="shared" si="67"/>
        <v>，1731260</v>
      </c>
      <c r="L2183" s="37" t="str">
        <f>VLOOKUP(E2183,[2]应付款管理!$A$1:$I$1146,9,0)</f>
        <v>317.04</v>
      </c>
      <c r="M2183">
        <f t="shared" si="68"/>
        <v>-0.00999999999999091</v>
      </c>
    </row>
    <row r="2184" spans="2:13">
      <c r="B2184" s="14" t="s">
        <v>3992</v>
      </c>
      <c r="C2184" s="15">
        <v>473968448</v>
      </c>
      <c r="E2184" t="s">
        <v>4091</v>
      </c>
      <c r="F2184" s="15" t="s">
        <v>3438</v>
      </c>
      <c r="G2184" s="15" t="s">
        <v>2234</v>
      </c>
      <c r="H2184" s="16" t="s">
        <v>4092</v>
      </c>
      <c r="I2184" s="16" t="s">
        <v>31</v>
      </c>
      <c r="J2184" s="36">
        <v>274.59</v>
      </c>
      <c r="K2184" t="str">
        <f t="shared" si="67"/>
        <v>，1731248</v>
      </c>
      <c r="L2184" s="37" t="str">
        <f>VLOOKUP(E2184,[2]应付款管理!$A$1:$I$1146,9,0)</f>
        <v>274.6</v>
      </c>
      <c r="M2184">
        <f t="shared" si="68"/>
        <v>0.0100000000000477</v>
      </c>
    </row>
    <row r="2185" spans="2:13">
      <c r="B2185" s="14" t="s">
        <v>3992</v>
      </c>
      <c r="C2185" s="15">
        <v>473951600</v>
      </c>
      <c r="E2185" t="s">
        <v>4093</v>
      </c>
      <c r="F2185" s="15" t="s">
        <v>3992</v>
      </c>
      <c r="G2185" s="15" t="s">
        <v>3255</v>
      </c>
      <c r="H2185" s="16" t="s">
        <v>4094</v>
      </c>
      <c r="I2185" s="16" t="s">
        <v>31</v>
      </c>
      <c r="J2185" s="36">
        <v>522.66</v>
      </c>
      <c r="K2185" t="str">
        <f t="shared" si="67"/>
        <v>，1731182</v>
      </c>
      <c r="L2185" s="37" t="str">
        <f>VLOOKUP(E2185,[2]应付款管理!$A$1:$I$1146,9,0)</f>
        <v>522.68</v>
      </c>
      <c r="M2185">
        <f t="shared" si="68"/>
        <v>0.0199999999999818</v>
      </c>
    </row>
    <row r="2186" spans="2:13">
      <c r="B2186" s="14" t="s">
        <v>3992</v>
      </c>
      <c r="C2186" s="15">
        <v>473948384</v>
      </c>
      <c r="E2186" t="s">
        <v>4095</v>
      </c>
      <c r="F2186" s="15" t="s">
        <v>1314</v>
      </c>
      <c r="G2186" s="15" t="s">
        <v>508</v>
      </c>
      <c r="H2186" s="16" t="s">
        <v>4096</v>
      </c>
      <c r="I2186" s="16" t="s">
        <v>31</v>
      </c>
      <c r="J2186" s="36">
        <v>120.34</v>
      </c>
      <c r="K2186" t="str">
        <f t="shared" si="67"/>
        <v>，1731165</v>
      </c>
      <c r="L2186" s="37" t="str">
        <f>VLOOKUP(E2186,[2]应付款管理!$A$1:$I$1146,9,0)</f>
        <v>120.34</v>
      </c>
      <c r="M2186">
        <f t="shared" si="68"/>
        <v>0</v>
      </c>
    </row>
    <row r="2187" spans="2:13">
      <c r="B2187" s="14" t="s">
        <v>3992</v>
      </c>
      <c r="C2187" s="15">
        <v>473930836</v>
      </c>
      <c r="E2187" t="s">
        <v>4097</v>
      </c>
      <c r="F2187" s="15" t="s">
        <v>958</v>
      </c>
      <c r="G2187" s="15" t="s">
        <v>264</v>
      </c>
      <c r="H2187" s="16" t="s">
        <v>4098</v>
      </c>
      <c r="I2187" s="16" t="s">
        <v>31</v>
      </c>
      <c r="J2187" s="36">
        <v>218.82</v>
      </c>
      <c r="K2187" t="str">
        <f t="shared" si="67"/>
        <v>，1731099</v>
      </c>
      <c r="L2187" s="37" t="str">
        <f>VLOOKUP(E2187,[2]应付款管理!$A$1:$I$1146,9,0)</f>
        <v>218.82</v>
      </c>
      <c r="M2187">
        <f t="shared" si="68"/>
        <v>0</v>
      </c>
    </row>
    <row r="2188" spans="2:13">
      <c r="B2188" s="14" t="s">
        <v>3992</v>
      </c>
      <c r="C2188" s="15">
        <v>473918312</v>
      </c>
      <c r="E2188" t="s">
        <v>4099</v>
      </c>
      <c r="F2188" s="15" t="s">
        <v>3438</v>
      </c>
      <c r="G2188" s="15" t="s">
        <v>3255</v>
      </c>
      <c r="H2188" s="16" t="s">
        <v>4100</v>
      </c>
      <c r="I2188" s="16" t="s">
        <v>31</v>
      </c>
      <c r="J2188" s="36">
        <v>173.11</v>
      </c>
      <c r="K2188" t="str">
        <f t="shared" si="67"/>
        <v>，1731055</v>
      </c>
      <c r="L2188" s="37" t="str">
        <f>VLOOKUP(E2188,[2]应付款管理!$A$1:$I$1146,9,0)</f>
        <v>173.11</v>
      </c>
      <c r="M2188">
        <f t="shared" si="68"/>
        <v>0</v>
      </c>
    </row>
    <row r="2189" spans="2:13">
      <c r="B2189" s="14" t="s">
        <v>3992</v>
      </c>
      <c r="C2189" s="15">
        <v>473907392</v>
      </c>
      <c r="E2189" t="s">
        <v>4101</v>
      </c>
      <c r="F2189" s="15" t="s">
        <v>3255</v>
      </c>
      <c r="G2189" s="15" t="s">
        <v>2958</v>
      </c>
      <c r="H2189" s="16" t="s">
        <v>892</v>
      </c>
      <c r="I2189" s="16" t="s">
        <v>31</v>
      </c>
      <c r="J2189" s="36">
        <v>112.83</v>
      </c>
      <c r="K2189" t="str">
        <f t="shared" si="67"/>
        <v>，1731024</v>
      </c>
      <c r="L2189" s="37" t="str">
        <f>VLOOKUP(E2189,[2]应付款管理!$A$1:$I$1146,9,0)</f>
        <v>112.83</v>
      </c>
      <c r="M2189">
        <f t="shared" si="68"/>
        <v>0</v>
      </c>
    </row>
    <row r="2190" spans="2:13">
      <c r="B2190" s="14" t="s">
        <v>3992</v>
      </c>
      <c r="C2190" s="15">
        <v>473904080</v>
      </c>
      <c r="E2190" t="s">
        <v>4102</v>
      </c>
      <c r="F2190" s="15" t="s">
        <v>3806</v>
      </c>
      <c r="G2190" s="15" t="s">
        <v>2958</v>
      </c>
      <c r="H2190" s="16" t="s">
        <v>4103</v>
      </c>
      <c r="I2190" s="16" t="s">
        <v>31</v>
      </c>
      <c r="J2190" s="36">
        <v>243.48</v>
      </c>
      <c r="K2190" t="str">
        <f t="shared" si="67"/>
        <v>，1731013</v>
      </c>
      <c r="L2190" s="37" t="str">
        <f>VLOOKUP(E2190,[2]应付款管理!$A$1:$I$1146,9,0)</f>
        <v>243.48</v>
      </c>
      <c r="M2190">
        <f t="shared" si="68"/>
        <v>0</v>
      </c>
    </row>
    <row r="2191" spans="2:13">
      <c r="B2191" s="14" t="s">
        <v>3992</v>
      </c>
      <c r="C2191" s="15">
        <v>473879228</v>
      </c>
      <c r="E2191" t="s">
        <v>4104</v>
      </c>
      <c r="F2191" s="15" t="s">
        <v>2958</v>
      </c>
      <c r="G2191" s="15" t="s">
        <v>1314</v>
      </c>
      <c r="H2191" s="16" t="s">
        <v>4105</v>
      </c>
      <c r="I2191" s="16" t="s">
        <v>31</v>
      </c>
      <c r="J2191" s="40">
        <v>328.45</v>
      </c>
      <c r="K2191" t="str">
        <f t="shared" si="67"/>
        <v>，1730939</v>
      </c>
      <c r="L2191" s="37" t="str">
        <f>VLOOKUP(E2191,[2]应付款管理!$A$1:$I$1146,9,0)</f>
        <v>197.07</v>
      </c>
      <c r="M2191">
        <f t="shared" si="68"/>
        <v>-131.38</v>
      </c>
    </row>
    <row r="2192" spans="2:13">
      <c r="B2192" s="14" t="s">
        <v>3992</v>
      </c>
      <c r="C2192" s="15">
        <v>473879228</v>
      </c>
      <c r="E2192" t="s">
        <v>4104</v>
      </c>
      <c r="F2192" s="15" t="s">
        <v>2958</v>
      </c>
      <c r="G2192" s="15" t="s">
        <v>1941</v>
      </c>
      <c r="H2192" s="16" t="s">
        <v>4106</v>
      </c>
      <c r="I2192" s="16" t="s">
        <v>31</v>
      </c>
      <c r="J2192" s="40">
        <v>-131.38</v>
      </c>
      <c r="K2192" t="str">
        <f t="shared" si="67"/>
        <v>，1730939</v>
      </c>
      <c r="L2192" s="37" t="str">
        <f>VLOOKUP(E2192,[2]应付款管理!$A$1:$I$1146,9,0)</f>
        <v>197.07</v>
      </c>
      <c r="M2192">
        <f t="shared" si="68"/>
        <v>328.45</v>
      </c>
    </row>
    <row r="2193" spans="2:13">
      <c r="B2193" s="14" t="s">
        <v>4107</v>
      </c>
      <c r="C2193" s="15">
        <v>473878288</v>
      </c>
      <c r="E2193" t="s">
        <v>4108</v>
      </c>
      <c r="F2193" s="15" t="s">
        <v>27</v>
      </c>
      <c r="G2193" s="15" t="s">
        <v>29</v>
      </c>
      <c r="H2193" s="16" t="s">
        <v>1575</v>
      </c>
      <c r="I2193" s="16" t="s">
        <v>31</v>
      </c>
      <c r="J2193" s="36">
        <v>20.59</v>
      </c>
      <c r="K2193" t="str">
        <f t="shared" si="67"/>
        <v>，1730931</v>
      </c>
      <c r="L2193" s="37" t="str">
        <f>VLOOKUP(E2193,[2]应付款管理!$A$1:$I$1146,9,0)</f>
        <v>20.59</v>
      </c>
      <c r="M2193">
        <f t="shared" si="68"/>
        <v>0</v>
      </c>
    </row>
    <row r="2194" spans="2:13">
      <c r="B2194" s="14" t="s">
        <v>4107</v>
      </c>
      <c r="C2194" s="15">
        <v>473870808</v>
      </c>
      <c r="E2194" t="s">
        <v>4109</v>
      </c>
      <c r="F2194" s="15" t="s">
        <v>2958</v>
      </c>
      <c r="G2194" s="15" t="s">
        <v>2234</v>
      </c>
      <c r="H2194" s="16" t="s">
        <v>4110</v>
      </c>
      <c r="I2194" s="16" t="s">
        <v>31</v>
      </c>
      <c r="J2194" s="36">
        <v>121.39</v>
      </c>
      <c r="K2194" t="str">
        <f t="shared" si="67"/>
        <v>，1730907</v>
      </c>
      <c r="L2194" s="37" t="str">
        <f>VLOOKUP(E2194,[2]应付款管理!$A$1:$I$1146,9,0)</f>
        <v>121.4</v>
      </c>
      <c r="M2194">
        <f t="shared" si="68"/>
        <v>0.0100000000000051</v>
      </c>
    </row>
    <row r="2195" spans="2:13">
      <c r="B2195" s="14" t="s">
        <v>4107</v>
      </c>
      <c r="C2195" s="15">
        <v>473868724</v>
      </c>
      <c r="E2195" t="s">
        <v>4111</v>
      </c>
      <c r="F2195" s="15" t="s">
        <v>3255</v>
      </c>
      <c r="G2195" s="15" t="s">
        <v>2958</v>
      </c>
      <c r="H2195" s="16" t="s">
        <v>4112</v>
      </c>
      <c r="I2195" s="16" t="s">
        <v>31</v>
      </c>
      <c r="J2195" s="36">
        <v>235.58</v>
      </c>
      <c r="K2195" t="str">
        <f t="shared" si="67"/>
        <v>，1730904</v>
      </c>
      <c r="L2195" s="37" t="str">
        <f>VLOOKUP(E2195,[2]应付款管理!$A$1:$I$1146,9,0)</f>
        <v>235.58</v>
      </c>
      <c r="M2195">
        <f t="shared" si="68"/>
        <v>0</v>
      </c>
    </row>
    <row r="2196" spans="2:13">
      <c r="B2196" s="14" t="s">
        <v>4107</v>
      </c>
      <c r="C2196" s="15">
        <v>473867508</v>
      </c>
      <c r="E2196" t="s">
        <v>4113</v>
      </c>
      <c r="F2196" s="15" t="s">
        <v>2234</v>
      </c>
      <c r="G2196" s="15" t="s">
        <v>958</v>
      </c>
      <c r="H2196" s="16" t="s">
        <v>4114</v>
      </c>
      <c r="I2196" s="16" t="s">
        <v>31</v>
      </c>
      <c r="J2196" s="36">
        <v>600.8</v>
      </c>
      <c r="K2196" t="str">
        <f t="shared" si="67"/>
        <v>，1730901</v>
      </c>
      <c r="L2196" s="37" t="str">
        <f>VLOOKUP(E2196,[2]应付款管理!$A$1:$I$1146,9,0)</f>
        <v>600.8</v>
      </c>
      <c r="M2196">
        <f t="shared" si="68"/>
        <v>0</v>
      </c>
    </row>
    <row r="2197" spans="2:13">
      <c r="B2197" s="14" t="s">
        <v>4107</v>
      </c>
      <c r="C2197" s="15">
        <v>473843388</v>
      </c>
      <c r="E2197" t="s">
        <v>4115</v>
      </c>
      <c r="F2197" s="15" t="s">
        <v>3438</v>
      </c>
      <c r="G2197" s="15" t="s">
        <v>3255</v>
      </c>
      <c r="H2197" s="16" t="s">
        <v>4116</v>
      </c>
      <c r="I2197" s="16" t="s">
        <v>31</v>
      </c>
      <c r="J2197" s="36">
        <v>93.42</v>
      </c>
      <c r="K2197" t="str">
        <f t="shared" ref="K2197:K2260" si="69">$K$20&amp;E2197</f>
        <v>，1730837</v>
      </c>
      <c r="L2197" s="37" t="str">
        <f>VLOOKUP(E2197,[2]应付款管理!$A$1:$I$1146,9,0)</f>
        <v>93.42</v>
      </c>
      <c r="M2197">
        <f t="shared" ref="M2197:M2260" si="70">L2197-J2197</f>
        <v>0</v>
      </c>
    </row>
    <row r="2198" spans="2:13">
      <c r="B2198" s="14" t="s">
        <v>4107</v>
      </c>
      <c r="C2198" s="15">
        <v>473843320</v>
      </c>
      <c r="E2198" t="s">
        <v>4117</v>
      </c>
      <c r="F2198" s="15" t="s">
        <v>3438</v>
      </c>
      <c r="G2198" s="15" t="s">
        <v>3255</v>
      </c>
      <c r="H2198" s="16" t="s">
        <v>4116</v>
      </c>
      <c r="I2198" s="16" t="s">
        <v>31</v>
      </c>
      <c r="J2198" s="36">
        <v>93.42</v>
      </c>
      <c r="K2198" t="str">
        <f t="shared" si="69"/>
        <v>，1730836</v>
      </c>
      <c r="L2198" s="37" t="str">
        <f>VLOOKUP(E2198,[2]应付款管理!$A$1:$I$1146,9,0)</f>
        <v>93.42</v>
      </c>
      <c r="M2198">
        <f t="shared" si="70"/>
        <v>0</v>
      </c>
    </row>
    <row r="2199" spans="2:13">
      <c r="B2199" s="14" t="s">
        <v>4107</v>
      </c>
      <c r="C2199" s="15">
        <v>473835092</v>
      </c>
      <c r="E2199" t="s">
        <v>4118</v>
      </c>
      <c r="F2199" s="15" t="s">
        <v>1603</v>
      </c>
      <c r="G2199" s="15" t="s">
        <v>1314</v>
      </c>
      <c r="H2199" s="16" t="s">
        <v>498</v>
      </c>
      <c r="I2199" s="16" t="s">
        <v>31</v>
      </c>
      <c r="J2199" s="36">
        <v>99.55</v>
      </c>
      <c r="K2199" t="str">
        <f t="shared" si="69"/>
        <v>，1730816</v>
      </c>
      <c r="L2199" s="37" t="str">
        <f>VLOOKUP(E2199,[2]应付款管理!$A$1:$I$1146,9,0)</f>
        <v>99.55</v>
      </c>
      <c r="M2199">
        <f t="shared" si="70"/>
        <v>0</v>
      </c>
    </row>
    <row r="2200" spans="2:13">
      <c r="B2200" s="14" t="s">
        <v>4107</v>
      </c>
      <c r="C2200" s="15">
        <v>473822884</v>
      </c>
      <c r="E2200" t="s">
        <v>4119</v>
      </c>
      <c r="F2200" s="15" t="s">
        <v>43</v>
      </c>
      <c r="G2200" s="15" t="s">
        <v>29</v>
      </c>
      <c r="H2200" s="16" t="s">
        <v>4120</v>
      </c>
      <c r="I2200" s="16" t="s">
        <v>31</v>
      </c>
      <c r="J2200" s="36">
        <v>153.24</v>
      </c>
      <c r="K2200" t="str">
        <f t="shared" si="69"/>
        <v>，1730783</v>
      </c>
      <c r="L2200" s="37" t="str">
        <f>VLOOKUP(E2200,[2]应付款管理!$A$1:$I$1146,9,0)</f>
        <v>153.24</v>
      </c>
      <c r="M2200">
        <f t="shared" si="70"/>
        <v>0</v>
      </c>
    </row>
    <row r="2201" spans="2:13">
      <c r="B2201" s="14" t="s">
        <v>4107</v>
      </c>
      <c r="C2201" s="15">
        <v>473820012</v>
      </c>
      <c r="E2201" t="s">
        <v>4121</v>
      </c>
      <c r="F2201" s="15" t="s">
        <v>2958</v>
      </c>
      <c r="G2201" s="15" t="s">
        <v>1314</v>
      </c>
      <c r="H2201" s="16" t="s">
        <v>4122</v>
      </c>
      <c r="I2201" s="16" t="s">
        <v>31</v>
      </c>
      <c r="J2201" s="36">
        <v>466.06</v>
      </c>
      <c r="K2201" t="str">
        <f t="shared" si="69"/>
        <v>，1730773</v>
      </c>
      <c r="L2201" s="37" t="str">
        <f>VLOOKUP(E2201,[2]应付款管理!$A$1:$I$1146,9,0)</f>
        <v>466.05</v>
      </c>
      <c r="M2201">
        <f t="shared" si="70"/>
        <v>-0.00999999999999091</v>
      </c>
    </row>
    <row r="2202" spans="2:13">
      <c r="B2202" s="14" t="s">
        <v>4107</v>
      </c>
      <c r="C2202" s="15">
        <v>473788552</v>
      </c>
      <c r="E2202" t="s">
        <v>4123</v>
      </c>
      <c r="F2202" s="15" t="s">
        <v>3255</v>
      </c>
      <c r="G2202" s="15" t="s">
        <v>2958</v>
      </c>
      <c r="H2202" s="16" t="s">
        <v>398</v>
      </c>
      <c r="I2202" s="16" t="s">
        <v>31</v>
      </c>
      <c r="J2202" s="36">
        <v>38.6</v>
      </c>
      <c r="K2202" t="str">
        <f t="shared" si="69"/>
        <v>，1730684</v>
      </c>
      <c r="L2202" s="37" t="str">
        <f>VLOOKUP(E2202,[2]应付款管理!$A$1:$I$1146,9,0)</f>
        <v>38.6</v>
      </c>
      <c r="M2202">
        <f t="shared" si="70"/>
        <v>0</v>
      </c>
    </row>
    <row r="2203" spans="2:13">
      <c r="B2203" s="14" t="s">
        <v>4107</v>
      </c>
      <c r="C2203" s="15">
        <v>473776264</v>
      </c>
      <c r="E2203" t="s">
        <v>4124</v>
      </c>
      <c r="F2203" s="15" t="s">
        <v>161</v>
      </c>
      <c r="G2203" s="15" t="s">
        <v>43</v>
      </c>
      <c r="H2203" s="16" t="s">
        <v>4125</v>
      </c>
      <c r="I2203" s="16" t="s">
        <v>31</v>
      </c>
      <c r="J2203" s="36">
        <v>544.52</v>
      </c>
      <c r="K2203" t="str">
        <f t="shared" si="69"/>
        <v>，1730638</v>
      </c>
      <c r="L2203" s="37" t="str">
        <f>VLOOKUP(E2203,[2]应付款管理!$A$1:$I$1146,9,0)</f>
        <v>544.52</v>
      </c>
      <c r="M2203">
        <f t="shared" si="70"/>
        <v>0</v>
      </c>
    </row>
    <row r="2204" spans="2:13">
      <c r="B2204" s="14" t="s">
        <v>4107</v>
      </c>
      <c r="C2204" s="15">
        <v>473774000</v>
      </c>
      <c r="E2204" t="s">
        <v>4126</v>
      </c>
      <c r="F2204" s="15" t="s">
        <v>3438</v>
      </c>
      <c r="G2204" s="15" t="s">
        <v>2563</v>
      </c>
      <c r="H2204" s="16" t="s">
        <v>4127</v>
      </c>
      <c r="I2204" s="16" t="s">
        <v>31</v>
      </c>
      <c r="J2204" s="36">
        <v>272.55</v>
      </c>
      <c r="K2204" t="str">
        <f t="shared" si="69"/>
        <v>，1730632</v>
      </c>
      <c r="L2204" s="37" t="str">
        <f>VLOOKUP(E2204,[2]应付款管理!$A$1:$I$1146,9,0)</f>
        <v>272.55</v>
      </c>
      <c r="M2204">
        <f t="shared" si="70"/>
        <v>0</v>
      </c>
    </row>
    <row r="2205" spans="2:13">
      <c r="B2205" s="14" t="s">
        <v>4107</v>
      </c>
      <c r="C2205" s="15">
        <v>473770240</v>
      </c>
      <c r="E2205" t="s">
        <v>4128</v>
      </c>
      <c r="F2205" s="15" t="s">
        <v>2234</v>
      </c>
      <c r="G2205" s="15" t="s">
        <v>85</v>
      </c>
      <c r="H2205" s="16" t="s">
        <v>4129</v>
      </c>
      <c r="I2205" s="16" t="s">
        <v>31</v>
      </c>
      <c r="J2205" s="36">
        <v>842.81</v>
      </c>
      <c r="K2205" t="str">
        <f t="shared" si="69"/>
        <v>，1730623</v>
      </c>
      <c r="L2205" s="37" t="str">
        <f>VLOOKUP(E2205,[2]应付款管理!$A$1:$I$1146,9,0)</f>
        <v>842.8</v>
      </c>
      <c r="M2205">
        <f t="shared" si="70"/>
        <v>-0.00999999999999091</v>
      </c>
    </row>
    <row r="2206" spans="2:13">
      <c r="B2206" s="14" t="s">
        <v>4107</v>
      </c>
      <c r="C2206" s="15">
        <v>473762560</v>
      </c>
      <c r="E2206" t="s">
        <v>4130</v>
      </c>
      <c r="F2206" s="15" t="s">
        <v>508</v>
      </c>
      <c r="G2206" s="15" t="s">
        <v>264</v>
      </c>
      <c r="H2206" s="16" t="s">
        <v>4131</v>
      </c>
      <c r="I2206" s="16" t="s">
        <v>31</v>
      </c>
      <c r="J2206" s="36">
        <v>100.29</v>
      </c>
      <c r="K2206" t="str">
        <f t="shared" si="69"/>
        <v>，1730595</v>
      </c>
      <c r="L2206" s="37" t="str">
        <f>VLOOKUP(E2206,[2]应付款管理!$A$1:$I$1146,9,0)</f>
        <v>100.29</v>
      </c>
      <c r="M2206">
        <f t="shared" si="70"/>
        <v>0</v>
      </c>
    </row>
    <row r="2207" spans="2:13">
      <c r="B2207" s="14" t="s">
        <v>4107</v>
      </c>
      <c r="C2207" s="15">
        <v>473757068</v>
      </c>
      <c r="E2207" t="s">
        <v>4132</v>
      </c>
      <c r="F2207" s="15" t="s">
        <v>3438</v>
      </c>
      <c r="G2207" s="15" t="s">
        <v>2563</v>
      </c>
      <c r="H2207" s="16" t="s">
        <v>4133</v>
      </c>
      <c r="I2207" s="16" t="s">
        <v>31</v>
      </c>
      <c r="J2207" s="36">
        <v>254.37</v>
      </c>
      <c r="K2207" t="str">
        <f t="shared" si="69"/>
        <v>，1730585</v>
      </c>
      <c r="L2207" s="37" t="str">
        <f>VLOOKUP(E2207,[2]应付款管理!$A$1:$I$1146,9,0)</f>
        <v>254.37</v>
      </c>
      <c r="M2207">
        <f t="shared" si="70"/>
        <v>0</v>
      </c>
    </row>
    <row r="2208" spans="2:13">
      <c r="B2208" s="14" t="s">
        <v>4107</v>
      </c>
      <c r="C2208" s="15">
        <v>473747596</v>
      </c>
      <c r="E2208" t="s">
        <v>4134</v>
      </c>
      <c r="F2208" s="15" t="s">
        <v>2958</v>
      </c>
      <c r="G2208" s="15" t="s">
        <v>1941</v>
      </c>
      <c r="H2208" s="16" t="s">
        <v>4135</v>
      </c>
      <c r="I2208" s="16" t="s">
        <v>31</v>
      </c>
      <c r="J2208" s="36">
        <v>207.47</v>
      </c>
      <c r="K2208" t="str">
        <f t="shared" si="69"/>
        <v>，1730549</v>
      </c>
      <c r="L2208" s="37" t="str">
        <f>VLOOKUP(E2208,[2]应付款管理!$A$1:$I$1146,9,0)</f>
        <v>207.48</v>
      </c>
      <c r="M2208">
        <f t="shared" si="70"/>
        <v>0.00999999999999091</v>
      </c>
    </row>
    <row r="2209" spans="2:13">
      <c r="B2209" s="14" t="s">
        <v>4107</v>
      </c>
      <c r="C2209" s="15">
        <v>473747156</v>
      </c>
      <c r="E2209" t="s">
        <v>4136</v>
      </c>
      <c r="F2209" s="15" t="s">
        <v>2234</v>
      </c>
      <c r="G2209" s="15" t="s">
        <v>1941</v>
      </c>
      <c r="H2209" s="16" t="s">
        <v>4137</v>
      </c>
      <c r="I2209" s="16" t="s">
        <v>31</v>
      </c>
      <c r="J2209" s="36">
        <v>104.17</v>
      </c>
      <c r="K2209" t="str">
        <f t="shared" si="69"/>
        <v>，1730545</v>
      </c>
      <c r="L2209" s="37" t="str">
        <f>VLOOKUP(E2209,[2]应付款管理!$A$1:$I$1146,9,0)</f>
        <v>104.17</v>
      </c>
      <c r="M2209">
        <f t="shared" si="70"/>
        <v>0</v>
      </c>
    </row>
    <row r="2210" spans="2:13">
      <c r="B2210" s="14" t="s">
        <v>4107</v>
      </c>
      <c r="C2210" s="15">
        <v>473743144</v>
      </c>
      <c r="E2210" t="s">
        <v>4138</v>
      </c>
      <c r="F2210" s="15" t="s">
        <v>3255</v>
      </c>
      <c r="G2210" s="15" t="s">
        <v>2958</v>
      </c>
      <c r="H2210" s="16" t="s">
        <v>4139</v>
      </c>
      <c r="I2210" s="16" t="s">
        <v>31</v>
      </c>
      <c r="J2210" s="36">
        <v>126.6</v>
      </c>
      <c r="K2210" t="str">
        <f t="shared" si="69"/>
        <v>，1730526</v>
      </c>
      <c r="L2210" s="37" t="str">
        <f>VLOOKUP(E2210,[2]应付款管理!$A$1:$I$1146,9,0)</f>
        <v>126.6</v>
      </c>
      <c r="M2210">
        <f t="shared" si="70"/>
        <v>0</v>
      </c>
    </row>
    <row r="2211" spans="2:13">
      <c r="B2211" s="14" t="s">
        <v>4107</v>
      </c>
      <c r="C2211" s="15">
        <v>473739572</v>
      </c>
      <c r="E2211" t="s">
        <v>4140</v>
      </c>
      <c r="F2211" s="15" t="s">
        <v>2234</v>
      </c>
      <c r="G2211" s="15" t="s">
        <v>1941</v>
      </c>
      <c r="H2211" s="16" t="s">
        <v>4141</v>
      </c>
      <c r="I2211" s="16" t="s">
        <v>31</v>
      </c>
      <c r="J2211" s="36">
        <v>350.49</v>
      </c>
      <c r="K2211" t="str">
        <f t="shared" si="69"/>
        <v>，1730512</v>
      </c>
      <c r="L2211" s="37" t="str">
        <f>VLOOKUP(E2211,[2]应付款管理!$A$1:$I$1146,9,0)</f>
        <v>350.49</v>
      </c>
      <c r="M2211">
        <f t="shared" si="70"/>
        <v>0</v>
      </c>
    </row>
    <row r="2212" spans="2:13">
      <c r="B2212" s="14" t="s">
        <v>4107</v>
      </c>
      <c r="C2212" s="15">
        <v>473734292</v>
      </c>
      <c r="E2212" t="s">
        <v>4142</v>
      </c>
      <c r="F2212" s="15" t="s">
        <v>508</v>
      </c>
      <c r="G2212" s="15" t="s">
        <v>161</v>
      </c>
      <c r="H2212" s="16" t="s">
        <v>4143</v>
      </c>
      <c r="I2212" s="16" t="s">
        <v>31</v>
      </c>
      <c r="J2212" s="36">
        <v>161.02</v>
      </c>
      <c r="K2212" t="str">
        <f t="shared" si="69"/>
        <v>，1730491</v>
      </c>
      <c r="L2212" s="37" t="str">
        <f>VLOOKUP(E2212,[2]应付款管理!$A$1:$I$1146,9,0)</f>
        <v>161.02</v>
      </c>
      <c r="M2212">
        <f t="shared" si="70"/>
        <v>0</v>
      </c>
    </row>
    <row r="2213" spans="2:13">
      <c r="B2213" s="14" t="s">
        <v>4107</v>
      </c>
      <c r="C2213" s="15">
        <v>473730864</v>
      </c>
      <c r="E2213" t="s">
        <v>4144</v>
      </c>
      <c r="F2213" s="15" t="s">
        <v>1603</v>
      </c>
      <c r="G2213" s="15" t="s">
        <v>1314</v>
      </c>
      <c r="H2213" s="16" t="s">
        <v>4145</v>
      </c>
      <c r="I2213" s="16" t="s">
        <v>31</v>
      </c>
      <c r="J2213" s="36">
        <v>263.62</v>
      </c>
      <c r="K2213" t="str">
        <f t="shared" si="69"/>
        <v>，1730475</v>
      </c>
      <c r="L2213" s="37" t="str">
        <f>VLOOKUP(E2213,[2]应付款管理!$A$1:$I$1146,9,0)</f>
        <v>263.62</v>
      </c>
      <c r="M2213">
        <f t="shared" si="70"/>
        <v>0</v>
      </c>
    </row>
    <row r="2214" spans="2:13">
      <c r="B2214" s="14" t="s">
        <v>4107</v>
      </c>
      <c r="C2214" s="15">
        <v>473715264</v>
      </c>
      <c r="E2214" t="s">
        <v>4146</v>
      </c>
      <c r="F2214" s="15" t="s">
        <v>3438</v>
      </c>
      <c r="G2214" s="15" t="s">
        <v>3255</v>
      </c>
      <c r="H2214" s="16" t="s">
        <v>4147</v>
      </c>
      <c r="I2214" s="16" t="s">
        <v>31</v>
      </c>
      <c r="J2214" s="36">
        <v>25.99</v>
      </c>
      <c r="K2214" t="str">
        <f t="shared" si="69"/>
        <v>，1730423</v>
      </c>
      <c r="L2214" s="37" t="str">
        <f>VLOOKUP(E2214,[2]应付款管理!$A$1:$I$1146,9,0)</f>
        <v>25.99</v>
      </c>
      <c r="M2214">
        <f t="shared" si="70"/>
        <v>0</v>
      </c>
    </row>
    <row r="2215" spans="2:13">
      <c r="B2215" s="14" t="s">
        <v>4107</v>
      </c>
      <c r="C2215" s="15">
        <v>473715236</v>
      </c>
      <c r="E2215" t="s">
        <v>4148</v>
      </c>
      <c r="F2215" s="15" t="s">
        <v>2958</v>
      </c>
      <c r="G2215" s="15" t="s">
        <v>1603</v>
      </c>
      <c r="H2215" s="16" t="s">
        <v>4149</v>
      </c>
      <c r="I2215" s="16" t="s">
        <v>31</v>
      </c>
      <c r="J2215" s="36">
        <v>441.38</v>
      </c>
      <c r="K2215" t="str">
        <f t="shared" si="69"/>
        <v>，1730422</v>
      </c>
      <c r="L2215" s="37" t="str">
        <f>VLOOKUP(E2215,[2]应付款管理!$A$1:$I$1146,9,0)</f>
        <v>441.4</v>
      </c>
      <c r="M2215">
        <f t="shared" si="70"/>
        <v>0.0199999999999818</v>
      </c>
    </row>
    <row r="2216" spans="2:13">
      <c r="B2216" s="14" t="s">
        <v>4107</v>
      </c>
      <c r="C2216" s="15">
        <v>473712528</v>
      </c>
      <c r="E2216" t="s">
        <v>4150</v>
      </c>
      <c r="F2216" s="15" t="s">
        <v>3255</v>
      </c>
      <c r="G2216" s="15" t="s">
        <v>1314</v>
      </c>
      <c r="H2216" s="16" t="s">
        <v>4151</v>
      </c>
      <c r="I2216" s="16" t="s">
        <v>31</v>
      </c>
      <c r="J2216" s="36">
        <v>397.74</v>
      </c>
      <c r="K2216" t="str">
        <f t="shared" si="69"/>
        <v>，1730408</v>
      </c>
      <c r="L2216" s="37" t="str">
        <f>VLOOKUP(E2216,[2]应付款管理!$A$1:$I$1146,9,0)</f>
        <v>397.74</v>
      </c>
      <c r="M2216">
        <f t="shared" si="70"/>
        <v>0</v>
      </c>
    </row>
    <row r="2217" spans="2:13">
      <c r="B2217" s="14" t="s">
        <v>4107</v>
      </c>
      <c r="C2217" s="15">
        <v>473692752</v>
      </c>
      <c r="E2217" t="s">
        <v>4152</v>
      </c>
      <c r="F2217" s="15" t="s">
        <v>3255</v>
      </c>
      <c r="G2217" s="15" t="s">
        <v>2563</v>
      </c>
      <c r="H2217" s="16" t="s">
        <v>4153</v>
      </c>
      <c r="I2217" s="16" t="s">
        <v>31</v>
      </c>
      <c r="J2217" s="36">
        <v>76.52</v>
      </c>
      <c r="K2217" t="str">
        <f t="shared" si="69"/>
        <v>，1730322</v>
      </c>
      <c r="L2217" s="37" t="str">
        <f>VLOOKUP(E2217,[2]应付款管理!$A$1:$I$1146,9,0)</f>
        <v>76.52</v>
      </c>
      <c r="M2217">
        <f t="shared" si="70"/>
        <v>0</v>
      </c>
    </row>
    <row r="2218" spans="2:13">
      <c r="B2218" s="14" t="s">
        <v>4107</v>
      </c>
      <c r="C2218" s="15">
        <v>473690856</v>
      </c>
      <c r="E2218" t="s">
        <v>4154</v>
      </c>
      <c r="F2218" s="15" t="s">
        <v>264</v>
      </c>
      <c r="G2218" s="15" t="s">
        <v>43</v>
      </c>
      <c r="H2218" s="16" t="s">
        <v>4155</v>
      </c>
      <c r="I2218" s="16" t="s">
        <v>31</v>
      </c>
      <c r="J2218" s="36">
        <v>140.69</v>
      </c>
      <c r="K2218" t="str">
        <f t="shared" si="69"/>
        <v>，1730311</v>
      </c>
      <c r="L2218" s="37" t="str">
        <f>VLOOKUP(E2218,[2]应付款管理!$A$1:$I$1146,9,0)</f>
        <v>140.7</v>
      </c>
      <c r="M2218">
        <f t="shared" si="70"/>
        <v>0.00999999999999091</v>
      </c>
    </row>
    <row r="2219" spans="2:13">
      <c r="B2219" s="14" t="s">
        <v>4107</v>
      </c>
      <c r="C2219" s="15">
        <v>473689888</v>
      </c>
      <c r="E2219" t="s">
        <v>4156</v>
      </c>
      <c r="F2219" s="15" t="s">
        <v>2234</v>
      </c>
      <c r="G2219" s="15" t="s">
        <v>508</v>
      </c>
      <c r="H2219" s="16" t="s">
        <v>4157</v>
      </c>
      <c r="I2219" s="16" t="s">
        <v>31</v>
      </c>
      <c r="J2219" s="36">
        <v>475.02</v>
      </c>
      <c r="K2219" t="str">
        <f t="shared" si="69"/>
        <v>，1730304</v>
      </c>
      <c r="L2219" s="37" t="str">
        <f>VLOOKUP(E2219,[2]应付款管理!$A$1:$I$1146,9,0)</f>
        <v>475</v>
      </c>
      <c r="M2219">
        <f t="shared" si="70"/>
        <v>-0.0199999999999818</v>
      </c>
    </row>
    <row r="2220" spans="2:13">
      <c r="B2220" s="14" t="s">
        <v>4107</v>
      </c>
      <c r="C2220" s="15">
        <v>473684084</v>
      </c>
      <c r="E2220" t="s">
        <v>4158</v>
      </c>
      <c r="F2220" s="15" t="s">
        <v>264</v>
      </c>
      <c r="G2220" s="15" t="s">
        <v>43</v>
      </c>
      <c r="H2220" s="16" t="s">
        <v>4159</v>
      </c>
      <c r="I2220" s="16" t="s">
        <v>31</v>
      </c>
      <c r="J2220" s="38">
        <v>1021.5</v>
      </c>
      <c r="K2220" t="str">
        <f t="shared" si="69"/>
        <v>，1730269</v>
      </c>
      <c r="L2220" s="37" t="str">
        <f>VLOOKUP(E2220,[2]应付款管理!$A$1:$I$1146,9,0)</f>
        <v>1021.5</v>
      </c>
      <c r="M2220">
        <f t="shared" si="70"/>
        <v>0</v>
      </c>
    </row>
    <row r="2221" spans="2:13">
      <c r="B2221" s="14" t="s">
        <v>4107</v>
      </c>
      <c r="C2221" s="15">
        <v>473677552</v>
      </c>
      <c r="E2221" t="s">
        <v>4160</v>
      </c>
      <c r="F2221" s="15" t="s">
        <v>264</v>
      </c>
      <c r="G2221" s="15" t="s">
        <v>161</v>
      </c>
      <c r="H2221" s="16" t="s">
        <v>4161</v>
      </c>
      <c r="I2221" s="16" t="s">
        <v>31</v>
      </c>
      <c r="J2221" s="36">
        <v>110.95</v>
      </c>
      <c r="K2221" t="str">
        <f t="shared" si="69"/>
        <v>，1730240</v>
      </c>
      <c r="L2221" s="37" t="str">
        <f>VLOOKUP(E2221,[2]应付款管理!$A$1:$I$1146,9,0)</f>
        <v>110.95</v>
      </c>
      <c r="M2221">
        <f t="shared" si="70"/>
        <v>0</v>
      </c>
    </row>
    <row r="2222" spans="2:13">
      <c r="B2222" s="14" t="s">
        <v>4107</v>
      </c>
      <c r="C2222" s="15">
        <v>473676424</v>
      </c>
      <c r="E2222" t="s">
        <v>4162</v>
      </c>
      <c r="F2222" s="15" t="s">
        <v>2563</v>
      </c>
      <c r="G2222" s="15" t="s">
        <v>2234</v>
      </c>
      <c r="H2222" s="16" t="s">
        <v>4163</v>
      </c>
      <c r="I2222" s="16" t="s">
        <v>31</v>
      </c>
      <c r="J2222" s="36">
        <v>81.4</v>
      </c>
      <c r="K2222" t="str">
        <f t="shared" si="69"/>
        <v>，1730234</v>
      </c>
      <c r="L2222" s="37" t="str">
        <f>VLOOKUP(E2222,[2]应付款管理!$A$1:$I$1146,9,0)</f>
        <v>81.4</v>
      </c>
      <c r="M2222">
        <f t="shared" si="70"/>
        <v>0</v>
      </c>
    </row>
    <row r="2223" spans="2:13">
      <c r="B2223" s="14" t="s">
        <v>4107</v>
      </c>
      <c r="C2223" s="15">
        <v>473675096</v>
      </c>
      <c r="E2223" t="s">
        <v>4164</v>
      </c>
      <c r="F2223" s="15" t="s">
        <v>1314</v>
      </c>
      <c r="G2223" s="15" t="s">
        <v>161</v>
      </c>
      <c r="H2223" s="16" t="s">
        <v>4165</v>
      </c>
      <c r="I2223" s="16" t="s">
        <v>31</v>
      </c>
      <c r="J2223" s="36">
        <v>386.78</v>
      </c>
      <c r="K2223" t="str">
        <f t="shared" si="69"/>
        <v>，1730227</v>
      </c>
      <c r="L2223" s="37" t="str">
        <f>VLOOKUP(E2223,[2]应付款管理!$A$1:$I$1146,9,0)</f>
        <v>386.8</v>
      </c>
      <c r="M2223">
        <f t="shared" si="70"/>
        <v>0.0200000000000387</v>
      </c>
    </row>
    <row r="2224" spans="2:13">
      <c r="B2224" s="14" t="s">
        <v>4107</v>
      </c>
      <c r="C2224" s="15">
        <v>473656668</v>
      </c>
      <c r="E2224" t="s">
        <v>4166</v>
      </c>
      <c r="F2224" s="15" t="s">
        <v>3255</v>
      </c>
      <c r="G2224" s="15" t="s">
        <v>1941</v>
      </c>
      <c r="H2224" s="16" t="s">
        <v>4167</v>
      </c>
      <c r="I2224" s="16" t="s">
        <v>31</v>
      </c>
      <c r="J2224" s="36">
        <v>354</v>
      </c>
      <c r="K2224" t="str">
        <f t="shared" si="69"/>
        <v>，1730151</v>
      </c>
      <c r="L2224" s="37" t="str">
        <f>VLOOKUP(E2224,[2]应付款管理!$A$1:$I$1146,9,0)</f>
        <v>354</v>
      </c>
      <c r="M2224">
        <f t="shared" si="70"/>
        <v>0</v>
      </c>
    </row>
    <row r="2225" spans="2:13">
      <c r="B2225" s="14" t="s">
        <v>4107</v>
      </c>
      <c r="C2225" s="15">
        <v>473633228</v>
      </c>
      <c r="E2225" t="s">
        <v>4168</v>
      </c>
      <c r="F2225" s="15" t="s">
        <v>1314</v>
      </c>
      <c r="G2225" s="15" t="s">
        <v>508</v>
      </c>
      <c r="H2225" s="16" t="s">
        <v>4169</v>
      </c>
      <c r="I2225" s="16" t="s">
        <v>31</v>
      </c>
      <c r="J2225" s="36">
        <v>61.22</v>
      </c>
      <c r="K2225" t="str">
        <f t="shared" si="69"/>
        <v>，1730052</v>
      </c>
      <c r="L2225" s="37" t="str">
        <f>VLOOKUP(E2225,[2]应付款管理!$A$1:$I$1146,9,0)</f>
        <v>61.22</v>
      </c>
      <c r="M2225">
        <f t="shared" si="70"/>
        <v>0</v>
      </c>
    </row>
    <row r="2226" spans="2:13">
      <c r="B2226" s="14" t="s">
        <v>4107</v>
      </c>
      <c r="C2226" s="15">
        <v>473606656</v>
      </c>
      <c r="E2226" t="s">
        <v>4170</v>
      </c>
      <c r="F2226" s="15" t="s">
        <v>264</v>
      </c>
      <c r="G2226" s="15" t="s">
        <v>161</v>
      </c>
      <c r="H2226" s="16" t="s">
        <v>4171</v>
      </c>
      <c r="I2226" s="16" t="s">
        <v>31</v>
      </c>
      <c r="J2226" s="36">
        <v>197.43</v>
      </c>
      <c r="K2226" t="str">
        <f t="shared" si="69"/>
        <v>，1729930</v>
      </c>
      <c r="L2226" s="37" t="str">
        <f>VLOOKUP(E2226,[2]应付款管理!$A$1:$I$1146,9,0)</f>
        <v>197.43</v>
      </c>
      <c r="M2226">
        <f t="shared" si="70"/>
        <v>0</v>
      </c>
    </row>
    <row r="2227" spans="2:13">
      <c r="B2227" s="14" t="s">
        <v>4107</v>
      </c>
      <c r="C2227" s="15">
        <v>473603532</v>
      </c>
      <c r="E2227" t="s">
        <v>4172</v>
      </c>
      <c r="F2227" s="15" t="s">
        <v>3668</v>
      </c>
      <c r="G2227" s="15" t="s">
        <v>1603</v>
      </c>
      <c r="H2227" s="16" t="s">
        <v>4173</v>
      </c>
      <c r="I2227" s="16" t="s">
        <v>31</v>
      </c>
      <c r="J2227" s="36">
        <v>754.93</v>
      </c>
      <c r="K2227" t="str">
        <f t="shared" si="69"/>
        <v>，1729913</v>
      </c>
      <c r="L2227" s="37" t="str">
        <f>VLOOKUP(E2227,[2]应付款管理!$A$1:$I$1146,9,0)</f>
        <v>754.95</v>
      </c>
      <c r="M2227">
        <f t="shared" si="70"/>
        <v>0.0200000000000955</v>
      </c>
    </row>
    <row r="2228" spans="2:13">
      <c r="B2228" s="14" t="s">
        <v>4107</v>
      </c>
      <c r="C2228" s="15">
        <v>473600012</v>
      </c>
      <c r="E2228" t="s">
        <v>4174</v>
      </c>
      <c r="F2228" s="15" t="s">
        <v>3438</v>
      </c>
      <c r="G2228" s="15" t="s">
        <v>3255</v>
      </c>
      <c r="H2228" s="16" t="s">
        <v>4175</v>
      </c>
      <c r="I2228" s="16" t="s">
        <v>31</v>
      </c>
      <c r="J2228" s="36">
        <v>488.78</v>
      </c>
      <c r="K2228" t="str">
        <f t="shared" si="69"/>
        <v>，1729897</v>
      </c>
      <c r="L2228" s="37" t="str">
        <f>VLOOKUP(E2228,[2]应付款管理!$A$1:$I$1146,9,0)</f>
        <v>488.78</v>
      </c>
      <c r="M2228">
        <f t="shared" si="70"/>
        <v>0</v>
      </c>
    </row>
    <row r="2229" spans="2:13">
      <c r="B2229" s="14" t="s">
        <v>4107</v>
      </c>
      <c r="C2229" s="15">
        <v>473594992</v>
      </c>
      <c r="E2229" t="s">
        <v>4176</v>
      </c>
      <c r="F2229" s="15" t="s">
        <v>2563</v>
      </c>
      <c r="G2229" s="15" t="s">
        <v>2234</v>
      </c>
      <c r="H2229" s="16" t="s">
        <v>4177</v>
      </c>
      <c r="I2229" s="16" t="s">
        <v>31</v>
      </c>
      <c r="J2229" s="36">
        <v>94.15</v>
      </c>
      <c r="K2229" t="str">
        <f t="shared" si="69"/>
        <v>，1729880</v>
      </c>
      <c r="L2229" s="37" t="str">
        <f>VLOOKUP(E2229,[2]应付款管理!$A$1:$I$1146,9,0)</f>
        <v>94.15</v>
      </c>
      <c r="M2229">
        <f t="shared" si="70"/>
        <v>0</v>
      </c>
    </row>
    <row r="2230" spans="2:13">
      <c r="B2230" s="14" t="s">
        <v>4107</v>
      </c>
      <c r="C2230" s="15">
        <v>473588964</v>
      </c>
      <c r="E2230" t="s">
        <v>4178</v>
      </c>
      <c r="F2230" s="15" t="s">
        <v>3438</v>
      </c>
      <c r="G2230" s="15" t="s">
        <v>3255</v>
      </c>
      <c r="H2230" s="16" t="s">
        <v>4179</v>
      </c>
      <c r="I2230" s="16" t="s">
        <v>31</v>
      </c>
      <c r="J2230" s="36">
        <v>244.47</v>
      </c>
      <c r="K2230" t="str">
        <f t="shared" si="69"/>
        <v>，1729826</v>
      </c>
      <c r="L2230" s="37" t="str">
        <f>VLOOKUP(E2230,[2]应付款管理!$A$1:$I$1146,9,0)</f>
        <v>244.47</v>
      </c>
      <c r="M2230">
        <f t="shared" si="70"/>
        <v>0</v>
      </c>
    </row>
    <row r="2231" spans="2:13">
      <c r="B2231" s="14" t="s">
        <v>4107</v>
      </c>
      <c r="C2231" s="15">
        <v>473587980</v>
      </c>
      <c r="E2231" t="s">
        <v>4180</v>
      </c>
      <c r="F2231" s="15" t="s">
        <v>2958</v>
      </c>
      <c r="G2231" s="15" t="s">
        <v>2234</v>
      </c>
      <c r="H2231" s="16" t="s">
        <v>4181</v>
      </c>
      <c r="I2231" s="16" t="s">
        <v>31</v>
      </c>
      <c r="J2231" s="36">
        <v>196</v>
      </c>
      <c r="K2231" t="str">
        <f t="shared" si="69"/>
        <v>，1729850</v>
      </c>
      <c r="L2231" s="37" t="str">
        <f>VLOOKUP(E2231,[2]应付款管理!$A$1:$I$1146,9,0)</f>
        <v>196</v>
      </c>
      <c r="M2231">
        <f t="shared" si="70"/>
        <v>0</v>
      </c>
    </row>
    <row r="2232" spans="2:13">
      <c r="B2232" s="14" t="s">
        <v>4107</v>
      </c>
      <c r="C2232" s="15">
        <v>473579656</v>
      </c>
      <c r="E2232" t="s">
        <v>4182</v>
      </c>
      <c r="F2232" s="15" t="s">
        <v>2563</v>
      </c>
      <c r="G2232" s="15" t="s">
        <v>1314</v>
      </c>
      <c r="H2232" s="16" t="s">
        <v>4183</v>
      </c>
      <c r="I2232" s="16" t="s">
        <v>31</v>
      </c>
      <c r="J2232" s="36">
        <v>188.66</v>
      </c>
      <c r="K2232" t="str">
        <f t="shared" si="69"/>
        <v>，1729818</v>
      </c>
      <c r="L2232" s="37" t="str">
        <f>VLOOKUP(E2232,[2]应付款管理!$A$1:$I$1146,9,0)</f>
        <v>188.68</v>
      </c>
      <c r="M2232">
        <f t="shared" si="70"/>
        <v>0.0200000000000102</v>
      </c>
    </row>
    <row r="2233" spans="2:13">
      <c r="B2233" s="14" t="s">
        <v>4107</v>
      </c>
      <c r="C2233" s="15">
        <v>473574356</v>
      </c>
      <c r="E2233" t="s">
        <v>4184</v>
      </c>
      <c r="F2233" s="15" t="s">
        <v>2958</v>
      </c>
      <c r="G2233" s="15" t="s">
        <v>2563</v>
      </c>
      <c r="H2233" s="16" t="s">
        <v>4185</v>
      </c>
      <c r="I2233" s="16" t="s">
        <v>31</v>
      </c>
      <c r="J2233" s="36">
        <v>213.83</v>
      </c>
      <c r="K2233" t="str">
        <f t="shared" si="69"/>
        <v>，1729799</v>
      </c>
      <c r="L2233" s="37" t="str">
        <f>VLOOKUP(E2233,[2]应付款管理!$A$1:$I$1146,9,0)</f>
        <v>213.83</v>
      </c>
      <c r="M2233">
        <f t="shared" si="70"/>
        <v>0</v>
      </c>
    </row>
    <row r="2234" spans="2:13">
      <c r="B2234" s="14" t="s">
        <v>4107</v>
      </c>
      <c r="C2234" s="15">
        <v>473571212</v>
      </c>
      <c r="E2234" t="s">
        <v>4186</v>
      </c>
      <c r="F2234" s="15" t="s">
        <v>1941</v>
      </c>
      <c r="G2234" s="15" t="s">
        <v>958</v>
      </c>
      <c r="H2234" s="16" t="s">
        <v>4187</v>
      </c>
      <c r="I2234" s="16" t="s">
        <v>31</v>
      </c>
      <c r="J2234" s="36">
        <v>210.48</v>
      </c>
      <c r="K2234" t="str">
        <f t="shared" si="69"/>
        <v>，1729792</v>
      </c>
      <c r="L2234" s="37" t="str">
        <f>VLOOKUP(E2234,[2]应付款管理!$A$1:$I$1146,9,0)</f>
        <v>210.48</v>
      </c>
      <c r="M2234">
        <f t="shared" si="70"/>
        <v>0</v>
      </c>
    </row>
    <row r="2235" spans="2:13">
      <c r="B2235" s="14" t="s">
        <v>4107</v>
      </c>
      <c r="C2235" s="15">
        <v>473558812</v>
      </c>
      <c r="E2235" t="s">
        <v>4188</v>
      </c>
      <c r="F2235" s="15" t="s">
        <v>1941</v>
      </c>
      <c r="G2235" s="15" t="s">
        <v>264</v>
      </c>
      <c r="H2235" s="16" t="s">
        <v>4189</v>
      </c>
      <c r="I2235" s="16" t="s">
        <v>31</v>
      </c>
      <c r="J2235" s="36">
        <v>407.16</v>
      </c>
      <c r="K2235" t="str">
        <f t="shared" si="69"/>
        <v>，1729725</v>
      </c>
      <c r="L2235" s="37" t="str">
        <f>VLOOKUP(E2235,[2]应付款管理!$A$1:$I$1146,9,0)</f>
        <v>407.15</v>
      </c>
      <c r="M2235">
        <f t="shared" si="70"/>
        <v>-0.0100000000000477</v>
      </c>
    </row>
    <row r="2236" spans="2:13">
      <c r="B2236" s="14" t="s">
        <v>4107</v>
      </c>
      <c r="C2236" s="15">
        <v>473557720</v>
      </c>
      <c r="E2236" t="s">
        <v>4190</v>
      </c>
      <c r="F2236" s="15" t="s">
        <v>3806</v>
      </c>
      <c r="G2236" s="15" t="s">
        <v>3255</v>
      </c>
      <c r="H2236" s="16" t="s">
        <v>4191</v>
      </c>
      <c r="I2236" s="16" t="s">
        <v>31</v>
      </c>
      <c r="J2236" s="36">
        <v>153.05</v>
      </c>
      <c r="K2236" t="str">
        <f t="shared" si="69"/>
        <v>，1729718</v>
      </c>
      <c r="L2236" s="37" t="str">
        <f>VLOOKUP(E2236,[2]应付款管理!$A$1:$I$1146,9,0)</f>
        <v>153.06</v>
      </c>
      <c r="M2236">
        <f t="shared" si="70"/>
        <v>0.00999999999999091</v>
      </c>
    </row>
    <row r="2237" spans="2:13">
      <c r="B2237" s="14" t="s">
        <v>4107</v>
      </c>
      <c r="C2237" s="15">
        <v>473551708</v>
      </c>
      <c r="E2237" t="s">
        <v>4192</v>
      </c>
      <c r="F2237" s="15" t="s">
        <v>161</v>
      </c>
      <c r="G2237" s="15" t="s">
        <v>29</v>
      </c>
      <c r="H2237" s="16" t="s">
        <v>4193</v>
      </c>
      <c r="I2237" s="16" t="s">
        <v>31</v>
      </c>
      <c r="J2237" s="36">
        <v>324.68</v>
      </c>
      <c r="K2237" t="str">
        <f t="shared" si="69"/>
        <v>，1729695</v>
      </c>
      <c r="L2237" s="37" t="str">
        <f>VLOOKUP(E2237,[2]应付款管理!$A$1:$I$1146,9,0)</f>
        <v>324.68</v>
      </c>
      <c r="M2237">
        <f t="shared" si="70"/>
        <v>0</v>
      </c>
    </row>
    <row r="2238" spans="2:13">
      <c r="B2238" s="14" t="s">
        <v>4107</v>
      </c>
      <c r="C2238" s="15">
        <v>473546540</v>
      </c>
      <c r="E2238" t="s">
        <v>4194</v>
      </c>
      <c r="F2238" s="15" t="s">
        <v>264</v>
      </c>
      <c r="G2238" s="15" t="s">
        <v>43</v>
      </c>
      <c r="H2238" s="16" t="s">
        <v>4195</v>
      </c>
      <c r="I2238" s="16" t="s">
        <v>31</v>
      </c>
      <c r="J2238" s="38">
        <v>1274.97</v>
      </c>
      <c r="K2238" t="str">
        <f t="shared" si="69"/>
        <v>，1729676</v>
      </c>
      <c r="L2238" s="37" t="str">
        <f>VLOOKUP(E2238,[2]应付款管理!$A$1:$I$1146,9,0)</f>
        <v>1274.97</v>
      </c>
      <c r="M2238">
        <f t="shared" si="70"/>
        <v>0</v>
      </c>
    </row>
    <row r="2239" spans="2:13">
      <c r="B2239" s="14" t="s">
        <v>4107</v>
      </c>
      <c r="C2239" s="15">
        <v>473546412</v>
      </c>
      <c r="E2239" t="s">
        <v>4196</v>
      </c>
      <c r="F2239" s="15" t="s">
        <v>2958</v>
      </c>
      <c r="G2239" s="15" t="s">
        <v>2563</v>
      </c>
      <c r="H2239" s="16" t="s">
        <v>469</v>
      </c>
      <c r="I2239" s="16" t="s">
        <v>31</v>
      </c>
      <c r="J2239" s="36">
        <v>187.56</v>
      </c>
      <c r="K2239" t="str">
        <f t="shared" si="69"/>
        <v>，1729654</v>
      </c>
      <c r="L2239" s="37" t="str">
        <f>VLOOKUP(E2239,[2]应付款管理!$A$1:$I$1146,9,0)</f>
        <v>187.56</v>
      </c>
      <c r="M2239">
        <f t="shared" si="70"/>
        <v>0</v>
      </c>
    </row>
    <row r="2240" spans="2:13">
      <c r="B2240" s="14" t="s">
        <v>4107</v>
      </c>
      <c r="C2240" s="15">
        <v>473533612</v>
      </c>
      <c r="E2240" t="s">
        <v>4197</v>
      </c>
      <c r="F2240" s="15" t="s">
        <v>3438</v>
      </c>
      <c r="G2240" s="15" t="s">
        <v>2234</v>
      </c>
      <c r="H2240" s="16" t="s">
        <v>4198</v>
      </c>
      <c r="I2240" s="16" t="s">
        <v>31</v>
      </c>
      <c r="J2240" s="36">
        <v>208.68</v>
      </c>
      <c r="K2240" t="str">
        <f t="shared" si="69"/>
        <v>，1729624</v>
      </c>
      <c r="L2240" s="37" t="str">
        <f>VLOOKUP(E2240,[2]应付款管理!$A$1:$I$1146,9,0)</f>
        <v>208.68</v>
      </c>
      <c r="M2240">
        <f t="shared" si="70"/>
        <v>0</v>
      </c>
    </row>
    <row r="2241" spans="2:13">
      <c r="B2241" s="14" t="s">
        <v>4107</v>
      </c>
      <c r="C2241" s="15">
        <v>473532972</v>
      </c>
      <c r="E2241" t="s">
        <v>4199</v>
      </c>
      <c r="F2241" s="15" t="s">
        <v>27</v>
      </c>
      <c r="G2241" s="15" t="s">
        <v>29</v>
      </c>
      <c r="H2241" s="16" t="s">
        <v>4200</v>
      </c>
      <c r="I2241" s="16" t="s">
        <v>31</v>
      </c>
      <c r="J2241" s="36">
        <v>48.79</v>
      </c>
      <c r="K2241" t="str">
        <f t="shared" si="69"/>
        <v>，1729620</v>
      </c>
      <c r="L2241" s="37" t="str">
        <f>VLOOKUP(E2241,[2]应付款管理!$A$1:$I$1146,9,0)</f>
        <v>48.79</v>
      </c>
      <c r="M2241">
        <f t="shared" si="70"/>
        <v>0</v>
      </c>
    </row>
    <row r="2242" spans="2:13">
      <c r="B2242" s="14" t="s">
        <v>4107</v>
      </c>
      <c r="C2242" s="15">
        <v>473523144</v>
      </c>
      <c r="E2242" t="s">
        <v>4201</v>
      </c>
      <c r="F2242" s="15" t="s">
        <v>2234</v>
      </c>
      <c r="G2242" s="15" t="s">
        <v>1314</v>
      </c>
      <c r="H2242" s="16" t="s">
        <v>4202</v>
      </c>
      <c r="I2242" s="16" t="s">
        <v>31</v>
      </c>
      <c r="J2242" s="36">
        <v>113.1</v>
      </c>
      <c r="K2242" t="str">
        <f t="shared" si="69"/>
        <v>，1729586</v>
      </c>
      <c r="L2242" s="37" t="str">
        <f>VLOOKUP(E2242,[2]应付款管理!$A$1:$I$1146,9,0)</f>
        <v>113.1</v>
      </c>
      <c r="M2242">
        <f t="shared" si="70"/>
        <v>0</v>
      </c>
    </row>
    <row r="2243" spans="2:13">
      <c r="B2243" s="14" t="s">
        <v>4107</v>
      </c>
      <c r="C2243" s="15">
        <v>473518424</v>
      </c>
      <c r="E2243" t="s">
        <v>4203</v>
      </c>
      <c r="F2243" s="15" t="s">
        <v>3438</v>
      </c>
      <c r="G2243" s="15" t="s">
        <v>3255</v>
      </c>
      <c r="H2243" s="16" t="s">
        <v>4204</v>
      </c>
      <c r="I2243" s="16" t="s">
        <v>31</v>
      </c>
      <c r="J2243" s="36">
        <v>98.09</v>
      </c>
      <c r="K2243" t="str">
        <f t="shared" si="69"/>
        <v>，1729568</v>
      </c>
      <c r="L2243" s="37" t="str">
        <f>VLOOKUP(E2243,[2]应付款管理!$A$1:$I$1146,9,0)</f>
        <v>98.09</v>
      </c>
      <c r="M2243">
        <f t="shared" si="70"/>
        <v>0</v>
      </c>
    </row>
    <row r="2244" spans="2:13">
      <c r="B2244" s="14" t="s">
        <v>4107</v>
      </c>
      <c r="C2244" s="15">
        <v>473517884</v>
      </c>
      <c r="E2244" t="s">
        <v>4205</v>
      </c>
      <c r="F2244" s="15" t="s">
        <v>3255</v>
      </c>
      <c r="G2244" s="15" t="s">
        <v>2563</v>
      </c>
      <c r="H2244" s="16" t="s">
        <v>4206</v>
      </c>
      <c r="I2244" s="16" t="s">
        <v>31</v>
      </c>
      <c r="J2244" s="36">
        <v>108.14</v>
      </c>
      <c r="K2244" t="str">
        <f t="shared" si="69"/>
        <v>，1729563</v>
      </c>
      <c r="L2244" s="37" t="str">
        <f>VLOOKUP(E2244,[2]应付款管理!$A$1:$I$1146,9,0)</f>
        <v>108.14</v>
      </c>
      <c r="M2244">
        <f t="shared" si="70"/>
        <v>0</v>
      </c>
    </row>
    <row r="2245" spans="2:13">
      <c r="B2245" s="14" t="s">
        <v>4107</v>
      </c>
      <c r="C2245" s="15">
        <v>473517288</v>
      </c>
      <c r="E2245" t="s">
        <v>4207</v>
      </c>
      <c r="F2245" s="15" t="s">
        <v>3806</v>
      </c>
      <c r="G2245" s="15" t="s">
        <v>3255</v>
      </c>
      <c r="H2245" s="16" t="s">
        <v>4208</v>
      </c>
      <c r="I2245" s="16" t="s">
        <v>31</v>
      </c>
      <c r="J2245" s="36">
        <v>267.85</v>
      </c>
      <c r="K2245" t="str">
        <f t="shared" si="69"/>
        <v>，1729560</v>
      </c>
      <c r="L2245" s="37" t="str">
        <f>VLOOKUP(E2245,[2]应付款管理!$A$1:$I$1146,9,0)</f>
        <v>267.84</v>
      </c>
      <c r="M2245">
        <f t="shared" si="70"/>
        <v>-0.0100000000000477</v>
      </c>
    </row>
    <row r="2246" spans="2:13">
      <c r="B2246" s="14" t="s">
        <v>4107</v>
      </c>
      <c r="C2246" s="15">
        <v>473515844</v>
      </c>
      <c r="E2246" t="s">
        <v>4209</v>
      </c>
      <c r="F2246" s="15" t="s">
        <v>1314</v>
      </c>
      <c r="G2246" s="15" t="s">
        <v>958</v>
      </c>
      <c r="H2246" s="16" t="s">
        <v>4210</v>
      </c>
      <c r="I2246" s="16" t="s">
        <v>31</v>
      </c>
      <c r="J2246" s="36">
        <v>65.78</v>
      </c>
      <c r="K2246" t="str">
        <f t="shared" si="69"/>
        <v>，1729555</v>
      </c>
      <c r="L2246" s="37" t="str">
        <f>VLOOKUP(E2246,[2]应付款管理!$A$1:$I$1146,9,0)</f>
        <v>65.78</v>
      </c>
      <c r="M2246">
        <f t="shared" si="70"/>
        <v>0</v>
      </c>
    </row>
    <row r="2247" spans="2:13">
      <c r="B2247" s="14" t="s">
        <v>4107</v>
      </c>
      <c r="C2247" s="15">
        <v>473511100</v>
      </c>
      <c r="E2247" t="s">
        <v>4211</v>
      </c>
      <c r="F2247" s="15" t="s">
        <v>4107</v>
      </c>
      <c r="G2247" s="15" t="s">
        <v>3255</v>
      </c>
      <c r="H2247" s="16" t="s">
        <v>4212</v>
      </c>
      <c r="I2247" s="16" t="s">
        <v>31</v>
      </c>
      <c r="J2247" s="36">
        <v>419.47</v>
      </c>
      <c r="K2247" t="str">
        <f t="shared" si="69"/>
        <v>，1729521</v>
      </c>
      <c r="L2247" s="37" t="str">
        <f>VLOOKUP(E2247,[2]应付款管理!$A$1:$I$1146,9,0)</f>
        <v>419.45</v>
      </c>
      <c r="M2247">
        <f t="shared" si="70"/>
        <v>-0.0200000000000387</v>
      </c>
    </row>
    <row r="2248" spans="2:13">
      <c r="B2248" s="14" t="s">
        <v>4107</v>
      </c>
      <c r="C2248" s="15">
        <v>473506308</v>
      </c>
      <c r="E2248" t="s">
        <v>4213</v>
      </c>
      <c r="F2248" s="15" t="s">
        <v>3438</v>
      </c>
      <c r="G2248" s="15" t="s">
        <v>2958</v>
      </c>
      <c r="H2248" s="16" t="s">
        <v>4214</v>
      </c>
      <c r="I2248" s="16" t="s">
        <v>31</v>
      </c>
      <c r="J2248" s="36">
        <v>132.9</v>
      </c>
      <c r="K2248" t="str">
        <f t="shared" si="69"/>
        <v>，1729231</v>
      </c>
      <c r="L2248" s="37" t="str">
        <f>VLOOKUP(E2248,[2]应付款管理!$A$1:$I$1146,9,0)</f>
        <v>132.9</v>
      </c>
      <c r="M2248">
        <f t="shared" si="70"/>
        <v>0</v>
      </c>
    </row>
    <row r="2249" spans="2:13">
      <c r="B2249" s="14" t="s">
        <v>4107</v>
      </c>
      <c r="C2249" s="15">
        <v>473496916</v>
      </c>
      <c r="E2249" t="s">
        <v>4215</v>
      </c>
      <c r="F2249" s="15" t="s">
        <v>3438</v>
      </c>
      <c r="G2249" s="15" t="s">
        <v>3255</v>
      </c>
      <c r="H2249" s="16" t="s">
        <v>4216</v>
      </c>
      <c r="I2249" s="16" t="s">
        <v>31</v>
      </c>
      <c r="J2249" s="36">
        <v>36.02</v>
      </c>
      <c r="K2249" t="str">
        <f t="shared" si="69"/>
        <v>，1729477</v>
      </c>
      <c r="L2249" s="37" t="str">
        <f>VLOOKUP(E2249,[2]应付款管理!$A$1:$I$1146,9,0)</f>
        <v>36.02</v>
      </c>
      <c r="M2249">
        <f t="shared" si="70"/>
        <v>0</v>
      </c>
    </row>
    <row r="2250" spans="2:13">
      <c r="B2250" s="14" t="s">
        <v>4107</v>
      </c>
      <c r="C2250" s="15">
        <v>473495752</v>
      </c>
      <c r="E2250" t="s">
        <v>4217</v>
      </c>
      <c r="F2250" s="15" t="s">
        <v>3806</v>
      </c>
      <c r="G2250" s="15" t="s">
        <v>3255</v>
      </c>
      <c r="H2250" s="16" t="s">
        <v>4218</v>
      </c>
      <c r="I2250" s="16" t="s">
        <v>31</v>
      </c>
      <c r="J2250" s="36">
        <v>478.85</v>
      </c>
      <c r="K2250" t="str">
        <f t="shared" si="69"/>
        <v>，1729474</v>
      </c>
      <c r="L2250" s="37" t="str">
        <f>VLOOKUP(E2250,[2]应付款管理!$A$1:$I$1146,9,0)</f>
        <v>478.86</v>
      </c>
      <c r="M2250">
        <f t="shared" si="70"/>
        <v>0.00999999999999091</v>
      </c>
    </row>
    <row r="2251" spans="2:13">
      <c r="B2251" s="14" t="s">
        <v>4107</v>
      </c>
      <c r="C2251" s="15">
        <v>473489640</v>
      </c>
      <c r="E2251" t="s">
        <v>4219</v>
      </c>
      <c r="F2251" s="15" t="s">
        <v>2234</v>
      </c>
      <c r="G2251" s="15" t="s">
        <v>1941</v>
      </c>
      <c r="H2251" s="16" t="s">
        <v>4220</v>
      </c>
      <c r="I2251" s="16" t="s">
        <v>31</v>
      </c>
      <c r="J2251" s="36">
        <v>64.08</v>
      </c>
      <c r="K2251" t="str">
        <f t="shared" si="69"/>
        <v>，1729460</v>
      </c>
      <c r="L2251" s="37" t="str">
        <f>VLOOKUP(E2251,[2]应付款管理!$A$1:$I$1146,9,0)</f>
        <v>64.08</v>
      </c>
      <c r="M2251">
        <f t="shared" si="70"/>
        <v>0</v>
      </c>
    </row>
    <row r="2252" spans="2:13">
      <c r="B2252" s="14" t="s">
        <v>4107</v>
      </c>
      <c r="C2252" s="15">
        <v>473488488</v>
      </c>
      <c r="E2252" t="s">
        <v>4221</v>
      </c>
      <c r="F2252" s="15" t="s">
        <v>3438</v>
      </c>
      <c r="G2252" s="15" t="s">
        <v>3255</v>
      </c>
      <c r="H2252" s="16" t="s">
        <v>4222</v>
      </c>
      <c r="I2252" s="16" t="s">
        <v>31</v>
      </c>
      <c r="J2252" s="36">
        <v>56.33</v>
      </c>
      <c r="K2252" t="str">
        <f t="shared" si="69"/>
        <v>，1729450</v>
      </c>
      <c r="L2252" s="37" t="str">
        <f>VLOOKUP(E2252,[2]应付款管理!$A$1:$I$1146,9,0)</f>
        <v>56.33</v>
      </c>
      <c r="M2252">
        <f t="shared" si="70"/>
        <v>0</v>
      </c>
    </row>
    <row r="2253" spans="2:13">
      <c r="B2253" s="14" t="s">
        <v>4107</v>
      </c>
      <c r="C2253" s="15">
        <v>473484748</v>
      </c>
      <c r="E2253" t="s">
        <v>4223</v>
      </c>
      <c r="F2253" s="15" t="s">
        <v>2234</v>
      </c>
      <c r="G2253" s="15" t="s">
        <v>1314</v>
      </c>
      <c r="H2253" s="16" t="s">
        <v>4224</v>
      </c>
      <c r="I2253" s="16" t="s">
        <v>31</v>
      </c>
      <c r="J2253" s="36">
        <v>291.82</v>
      </c>
      <c r="K2253" t="str">
        <f t="shared" si="69"/>
        <v>，1729438</v>
      </c>
      <c r="L2253" s="37" t="str">
        <f>VLOOKUP(E2253,[2]应付款管理!$A$1:$I$1146,9,0)</f>
        <v>291.81</v>
      </c>
      <c r="M2253">
        <f t="shared" si="70"/>
        <v>-0.00999999999999091</v>
      </c>
    </row>
    <row r="2254" spans="2:13">
      <c r="B2254" s="14" t="s">
        <v>4107</v>
      </c>
      <c r="C2254" s="15">
        <v>473484392</v>
      </c>
      <c r="E2254" t="s">
        <v>4225</v>
      </c>
      <c r="F2254" s="15" t="s">
        <v>2958</v>
      </c>
      <c r="G2254" s="15" t="s">
        <v>2563</v>
      </c>
      <c r="H2254" s="16" t="s">
        <v>4226</v>
      </c>
      <c r="I2254" s="16" t="s">
        <v>31</v>
      </c>
      <c r="J2254" s="36">
        <v>47.58</v>
      </c>
      <c r="K2254" t="str">
        <f t="shared" si="69"/>
        <v>，1729435</v>
      </c>
      <c r="L2254" s="37" t="str">
        <f>VLOOKUP(E2254,[2]应付款管理!$A$1:$I$1146,9,0)</f>
        <v>47.58</v>
      </c>
      <c r="M2254">
        <f t="shared" si="70"/>
        <v>0</v>
      </c>
    </row>
    <row r="2255" spans="2:13">
      <c r="B2255" s="14" t="s">
        <v>4107</v>
      </c>
      <c r="C2255" s="15">
        <v>473480508</v>
      </c>
      <c r="E2255" t="s">
        <v>4227</v>
      </c>
      <c r="F2255" s="15" t="s">
        <v>1314</v>
      </c>
      <c r="G2255" s="15" t="s">
        <v>958</v>
      </c>
      <c r="H2255" s="16" t="s">
        <v>4228</v>
      </c>
      <c r="I2255" s="16" t="s">
        <v>31</v>
      </c>
      <c r="J2255" s="36">
        <v>57.93</v>
      </c>
      <c r="K2255" t="str">
        <f t="shared" si="69"/>
        <v>，1729417</v>
      </c>
      <c r="L2255" s="37" t="str">
        <f>VLOOKUP(E2255,[2]应付款管理!$A$1:$I$1146,9,0)</f>
        <v>57.93</v>
      </c>
      <c r="M2255">
        <f t="shared" si="70"/>
        <v>0</v>
      </c>
    </row>
    <row r="2256" spans="2:13">
      <c r="B2256" s="14" t="s">
        <v>4107</v>
      </c>
      <c r="C2256" s="15">
        <v>473475872</v>
      </c>
      <c r="E2256" t="s">
        <v>4229</v>
      </c>
      <c r="F2256" s="15" t="s">
        <v>3668</v>
      </c>
      <c r="G2256" s="15" t="s">
        <v>3255</v>
      </c>
      <c r="H2256" s="16" t="s">
        <v>4230</v>
      </c>
      <c r="I2256" s="16" t="s">
        <v>31</v>
      </c>
      <c r="J2256" s="36">
        <v>427.77</v>
      </c>
      <c r="K2256" t="str">
        <f t="shared" si="69"/>
        <v>，1729403</v>
      </c>
      <c r="L2256" s="37" t="str">
        <f>VLOOKUP(E2256,[2]应付款管理!$A$1:$I$1146,9,0)</f>
        <v>427.78</v>
      </c>
      <c r="M2256">
        <f t="shared" si="70"/>
        <v>0.00999999999999091</v>
      </c>
    </row>
    <row r="2257" spans="2:13">
      <c r="B2257" s="14" t="s">
        <v>4107</v>
      </c>
      <c r="C2257" s="15">
        <v>473473976</v>
      </c>
      <c r="E2257" t="s">
        <v>4231</v>
      </c>
      <c r="F2257" s="15" t="s">
        <v>2563</v>
      </c>
      <c r="G2257" s="15" t="s">
        <v>1941</v>
      </c>
      <c r="H2257" s="16" t="s">
        <v>4232</v>
      </c>
      <c r="I2257" s="16" t="s">
        <v>31</v>
      </c>
      <c r="J2257" s="36">
        <v>195.8</v>
      </c>
      <c r="K2257" t="str">
        <f t="shared" si="69"/>
        <v>，1729399</v>
      </c>
      <c r="L2257" s="37" t="str">
        <f>VLOOKUP(E2257,[2]应付款管理!$A$1:$I$1146,9,0)</f>
        <v>195.8</v>
      </c>
      <c r="M2257">
        <f t="shared" si="70"/>
        <v>0</v>
      </c>
    </row>
    <row r="2258" spans="2:13">
      <c r="B2258" s="14" t="s">
        <v>4107</v>
      </c>
      <c r="C2258" s="15">
        <v>473470004</v>
      </c>
      <c r="E2258" t="s">
        <v>4233</v>
      </c>
      <c r="F2258" s="15" t="s">
        <v>1603</v>
      </c>
      <c r="G2258" s="15" t="s">
        <v>264</v>
      </c>
      <c r="H2258" s="16" t="s">
        <v>4234</v>
      </c>
      <c r="I2258" s="16" t="s">
        <v>31</v>
      </c>
      <c r="J2258" s="36">
        <v>457.92</v>
      </c>
      <c r="K2258" t="str">
        <f t="shared" si="69"/>
        <v>，1729391</v>
      </c>
      <c r="L2258" s="37" t="str">
        <f>VLOOKUP(E2258,[2]应付款管理!$A$1:$I$1146,9,0)</f>
        <v>457.92</v>
      </c>
      <c r="M2258">
        <f t="shared" si="70"/>
        <v>0</v>
      </c>
    </row>
    <row r="2259" spans="2:13">
      <c r="B2259" s="14" t="s">
        <v>4107</v>
      </c>
      <c r="C2259" s="15">
        <v>473467428</v>
      </c>
      <c r="E2259" t="s">
        <v>4235</v>
      </c>
      <c r="F2259" s="15" t="s">
        <v>2234</v>
      </c>
      <c r="G2259" s="15" t="s">
        <v>1314</v>
      </c>
      <c r="H2259" s="16" t="s">
        <v>4236</v>
      </c>
      <c r="I2259" s="16" t="s">
        <v>31</v>
      </c>
      <c r="J2259" s="38">
        <v>1026.51</v>
      </c>
      <c r="K2259" t="str">
        <f t="shared" si="69"/>
        <v>，1729375</v>
      </c>
      <c r="L2259" s="37" t="str">
        <f>VLOOKUP(E2259,[2]应付款管理!$A$1:$I$1146,9,0)</f>
        <v>1026.51</v>
      </c>
      <c r="M2259">
        <f t="shared" si="70"/>
        <v>0</v>
      </c>
    </row>
    <row r="2260" spans="2:13">
      <c r="B2260" s="14" t="s">
        <v>4107</v>
      </c>
      <c r="C2260" s="15">
        <v>473467324</v>
      </c>
      <c r="E2260" t="s">
        <v>4237</v>
      </c>
      <c r="F2260" s="15" t="s">
        <v>264</v>
      </c>
      <c r="G2260" s="15" t="s">
        <v>161</v>
      </c>
      <c r="H2260" s="16" t="s">
        <v>4238</v>
      </c>
      <c r="I2260" s="16" t="s">
        <v>31</v>
      </c>
      <c r="J2260" s="36">
        <v>129.78</v>
      </c>
      <c r="K2260" t="str">
        <f t="shared" si="69"/>
        <v>，1729373</v>
      </c>
      <c r="L2260" s="37" t="str">
        <f>VLOOKUP(E2260,[2]应付款管理!$A$1:$I$1146,9,0)</f>
        <v>129.78</v>
      </c>
      <c r="M2260">
        <f t="shared" si="70"/>
        <v>0</v>
      </c>
    </row>
    <row r="2261" spans="2:13">
      <c r="B2261" s="14" t="s">
        <v>4239</v>
      </c>
      <c r="C2261" s="15">
        <v>473465248</v>
      </c>
      <c r="E2261" t="s">
        <v>4240</v>
      </c>
      <c r="F2261" s="15" t="s">
        <v>3438</v>
      </c>
      <c r="G2261" s="15" t="s">
        <v>2234</v>
      </c>
      <c r="H2261" s="16" t="s">
        <v>4241</v>
      </c>
      <c r="I2261" s="16" t="s">
        <v>31</v>
      </c>
      <c r="J2261" s="36">
        <v>751.28</v>
      </c>
      <c r="K2261" t="str">
        <f t="shared" ref="K2261:K2324" si="71">$K$20&amp;E2261</f>
        <v>，1729367</v>
      </c>
      <c r="L2261" s="37" t="str">
        <f>VLOOKUP(E2261,[2]应付款管理!$A$1:$I$1146,9,0)</f>
        <v>751.28</v>
      </c>
      <c r="M2261">
        <f t="shared" ref="M2261:M2324" si="72">L2261-J2261</f>
        <v>0</v>
      </c>
    </row>
    <row r="2262" spans="2:13">
      <c r="B2262" s="14" t="s">
        <v>4239</v>
      </c>
      <c r="C2262" s="15">
        <v>473457836</v>
      </c>
      <c r="E2262" t="s">
        <v>4242</v>
      </c>
      <c r="F2262" s="15" t="s">
        <v>508</v>
      </c>
      <c r="G2262" s="15" t="s">
        <v>264</v>
      </c>
      <c r="H2262" s="16" t="s">
        <v>4243</v>
      </c>
      <c r="I2262" s="16" t="s">
        <v>31</v>
      </c>
      <c r="J2262" s="36">
        <v>40.44</v>
      </c>
      <c r="K2262" t="str">
        <f t="shared" si="71"/>
        <v>，1729346</v>
      </c>
      <c r="L2262" s="37" t="str">
        <f>VLOOKUP(E2262,[2]应付款管理!$A$1:$I$1146,9,0)</f>
        <v>40.44</v>
      </c>
      <c r="M2262">
        <f t="shared" si="72"/>
        <v>0</v>
      </c>
    </row>
    <row r="2263" spans="2:13">
      <c r="B2263" s="14" t="s">
        <v>4239</v>
      </c>
      <c r="C2263" s="15">
        <v>473457248</v>
      </c>
      <c r="E2263" t="s">
        <v>4244</v>
      </c>
      <c r="F2263" s="15" t="s">
        <v>3255</v>
      </c>
      <c r="G2263" s="15" t="s">
        <v>2958</v>
      </c>
      <c r="H2263" s="16" t="s">
        <v>4245</v>
      </c>
      <c r="I2263" s="16" t="s">
        <v>31</v>
      </c>
      <c r="J2263" s="36">
        <v>80.25</v>
      </c>
      <c r="K2263" t="str">
        <f t="shared" si="71"/>
        <v>，1729343</v>
      </c>
      <c r="L2263" s="37" t="str">
        <f>VLOOKUP(E2263,[2]应付款管理!$A$1:$I$1146,9,0)</f>
        <v>80.25</v>
      </c>
      <c r="M2263">
        <f t="shared" si="72"/>
        <v>0</v>
      </c>
    </row>
    <row r="2264" spans="2:13">
      <c r="B2264" s="14" t="s">
        <v>4239</v>
      </c>
      <c r="C2264" s="15">
        <v>473448568</v>
      </c>
      <c r="E2264" t="s">
        <v>4246</v>
      </c>
      <c r="F2264" s="15" t="s">
        <v>3438</v>
      </c>
      <c r="G2264" s="15" t="s">
        <v>2563</v>
      </c>
      <c r="H2264" s="16" t="s">
        <v>4247</v>
      </c>
      <c r="I2264" s="16" t="s">
        <v>31</v>
      </c>
      <c r="J2264" s="36">
        <v>277.74</v>
      </c>
      <c r="K2264" t="str">
        <f t="shared" si="71"/>
        <v>，1729311</v>
      </c>
      <c r="L2264" s="37" t="str">
        <f>VLOOKUP(E2264,[2]应付款管理!$A$1:$I$1146,9,0)</f>
        <v>277.74</v>
      </c>
      <c r="M2264">
        <f t="shared" si="72"/>
        <v>0</v>
      </c>
    </row>
    <row r="2265" spans="2:13">
      <c r="B2265" s="14" t="s">
        <v>4239</v>
      </c>
      <c r="C2265" s="15">
        <v>473439024</v>
      </c>
      <c r="E2265" t="s">
        <v>4248</v>
      </c>
      <c r="F2265" s="15" t="s">
        <v>43</v>
      </c>
      <c r="G2265" s="15" t="s">
        <v>29</v>
      </c>
      <c r="H2265" s="16" t="s">
        <v>4249</v>
      </c>
      <c r="I2265" s="16" t="s">
        <v>31</v>
      </c>
      <c r="J2265" s="36">
        <v>69.3</v>
      </c>
      <c r="K2265" t="str">
        <f t="shared" si="71"/>
        <v>，1729297</v>
      </c>
      <c r="L2265" s="37" t="str">
        <f>VLOOKUP(E2265,[2]应付款管理!$A$1:$I$1146,9,0)</f>
        <v>69.3</v>
      </c>
      <c r="M2265">
        <f t="shared" si="72"/>
        <v>0</v>
      </c>
    </row>
    <row r="2266" spans="2:13">
      <c r="B2266" s="14" t="s">
        <v>4239</v>
      </c>
      <c r="C2266" s="15">
        <v>473419816</v>
      </c>
      <c r="E2266" t="s">
        <v>4250</v>
      </c>
      <c r="F2266" s="15" t="s">
        <v>3438</v>
      </c>
      <c r="G2266" s="15" t="s">
        <v>3255</v>
      </c>
      <c r="H2266" s="16" t="s">
        <v>4251</v>
      </c>
      <c r="I2266" s="16" t="s">
        <v>31</v>
      </c>
      <c r="J2266" s="36">
        <v>111.57</v>
      </c>
      <c r="K2266" t="str">
        <f t="shared" si="71"/>
        <v>，1729258</v>
      </c>
      <c r="L2266" s="37" t="str">
        <f>VLOOKUP(E2266,[2]应付款管理!$A$1:$I$1146,9,0)</f>
        <v>111.57</v>
      </c>
      <c r="M2266">
        <f t="shared" si="72"/>
        <v>0</v>
      </c>
    </row>
    <row r="2267" spans="2:13">
      <c r="B2267" s="14" t="s">
        <v>4239</v>
      </c>
      <c r="C2267" s="15">
        <v>473416584</v>
      </c>
      <c r="E2267" t="s">
        <v>4252</v>
      </c>
      <c r="F2267" s="15" t="s">
        <v>2958</v>
      </c>
      <c r="G2267" s="15" t="s">
        <v>958</v>
      </c>
      <c r="H2267" s="16" t="s">
        <v>4253</v>
      </c>
      <c r="I2267" s="16" t="s">
        <v>31</v>
      </c>
      <c r="J2267" s="36">
        <v>519.54</v>
      </c>
      <c r="K2267" t="str">
        <f t="shared" si="71"/>
        <v>，1729253</v>
      </c>
      <c r="L2267" s="37" t="str">
        <f>VLOOKUP(E2267,[2]应付款管理!$A$1:$I$1146,9,0)</f>
        <v>519.48</v>
      </c>
      <c r="M2267">
        <f t="shared" si="72"/>
        <v>-0.0599999999999454</v>
      </c>
    </row>
    <row r="2268" spans="2:13">
      <c r="B2268" s="14" t="s">
        <v>4239</v>
      </c>
      <c r="C2268" s="15">
        <v>473403512</v>
      </c>
      <c r="E2268" t="s">
        <v>4254</v>
      </c>
      <c r="F2268" s="15" t="s">
        <v>508</v>
      </c>
      <c r="G2268" s="15" t="s">
        <v>264</v>
      </c>
      <c r="H2268" s="16" t="s">
        <v>4255</v>
      </c>
      <c r="I2268" s="16" t="s">
        <v>31</v>
      </c>
      <c r="J2268" s="36">
        <v>45.8</v>
      </c>
      <c r="K2268" t="str">
        <f t="shared" si="71"/>
        <v>，1729226</v>
      </c>
      <c r="L2268" s="37" t="str">
        <f>VLOOKUP(E2268,[2]应付款管理!$A$1:$I$1146,9,0)</f>
        <v>45.8</v>
      </c>
      <c r="M2268">
        <f t="shared" si="72"/>
        <v>0</v>
      </c>
    </row>
    <row r="2269" spans="2:13">
      <c r="B2269" s="14" t="s">
        <v>4239</v>
      </c>
      <c r="C2269" s="15">
        <v>473384392</v>
      </c>
      <c r="E2269" t="s">
        <v>4256</v>
      </c>
      <c r="F2269" s="15" t="s">
        <v>2234</v>
      </c>
      <c r="G2269" s="15" t="s">
        <v>1603</v>
      </c>
      <c r="H2269" s="16" t="s">
        <v>4257</v>
      </c>
      <c r="I2269" s="16" t="s">
        <v>31</v>
      </c>
      <c r="J2269" s="36">
        <v>270.45</v>
      </c>
      <c r="K2269" t="str">
        <f t="shared" si="71"/>
        <v>，1729194</v>
      </c>
      <c r="L2269" s="37" t="str">
        <f>VLOOKUP(E2269,[2]应付款管理!$A$1:$I$1146,9,0)</f>
        <v>270.46</v>
      </c>
      <c r="M2269">
        <f t="shared" si="72"/>
        <v>0.00999999999999091</v>
      </c>
    </row>
    <row r="2270" spans="2:13">
      <c r="B2270" s="14" t="s">
        <v>4239</v>
      </c>
      <c r="C2270" s="15">
        <v>473382076</v>
      </c>
      <c r="E2270" t="s">
        <v>4258</v>
      </c>
      <c r="F2270" s="15" t="s">
        <v>3255</v>
      </c>
      <c r="G2270" s="15" t="s">
        <v>2563</v>
      </c>
      <c r="H2270" s="16" t="s">
        <v>4259</v>
      </c>
      <c r="I2270" s="16" t="s">
        <v>31</v>
      </c>
      <c r="J2270" s="36">
        <v>140.48</v>
      </c>
      <c r="K2270" t="str">
        <f t="shared" si="71"/>
        <v>，1729186</v>
      </c>
      <c r="L2270" s="37" t="str">
        <f>VLOOKUP(E2270,[2]应付款管理!$A$1:$I$1146,9,0)</f>
        <v>140.48</v>
      </c>
      <c r="M2270">
        <f t="shared" si="72"/>
        <v>0</v>
      </c>
    </row>
    <row r="2271" spans="2:13">
      <c r="B2271" s="14" t="s">
        <v>4239</v>
      </c>
      <c r="C2271" s="15">
        <v>473373124</v>
      </c>
      <c r="E2271" t="s">
        <v>4260</v>
      </c>
      <c r="F2271" s="15" t="s">
        <v>3438</v>
      </c>
      <c r="G2271" s="15" t="s">
        <v>2958</v>
      </c>
      <c r="H2271" s="16" t="s">
        <v>4261</v>
      </c>
      <c r="I2271" s="16" t="s">
        <v>31</v>
      </c>
      <c r="J2271" s="36">
        <v>463.11</v>
      </c>
      <c r="K2271" t="str">
        <f t="shared" si="71"/>
        <v>，1729164</v>
      </c>
      <c r="L2271" s="37" t="str">
        <f>VLOOKUP(E2271,[2]应付款管理!$A$1:$I$1146,9,0)</f>
        <v>463.12</v>
      </c>
      <c r="M2271">
        <f t="shared" si="72"/>
        <v>0.00999999999999091</v>
      </c>
    </row>
    <row r="2272" spans="2:13">
      <c r="B2272" s="14" t="s">
        <v>4239</v>
      </c>
      <c r="C2272" s="15">
        <v>473349984</v>
      </c>
      <c r="E2272" t="s">
        <v>4262</v>
      </c>
      <c r="F2272" s="15" t="s">
        <v>161</v>
      </c>
      <c r="G2272" s="15" t="s">
        <v>27</v>
      </c>
      <c r="H2272" s="16" t="s">
        <v>4263</v>
      </c>
      <c r="I2272" s="16" t="s">
        <v>31</v>
      </c>
      <c r="J2272" s="36">
        <v>263.13</v>
      </c>
      <c r="K2272" t="str">
        <f t="shared" si="71"/>
        <v>，1729113</v>
      </c>
      <c r="L2272" s="37" t="str">
        <f>VLOOKUP(E2272,[2]应付款管理!$A$1:$I$1146,9,0)</f>
        <v>263.13</v>
      </c>
      <c r="M2272">
        <f t="shared" si="72"/>
        <v>0</v>
      </c>
    </row>
    <row r="2273" spans="2:13">
      <c r="B2273" s="14" t="s">
        <v>4239</v>
      </c>
      <c r="C2273" s="15">
        <v>473345148</v>
      </c>
      <c r="E2273" t="s">
        <v>4264</v>
      </c>
      <c r="F2273" s="15" t="s">
        <v>958</v>
      </c>
      <c r="G2273" s="15" t="s">
        <v>508</v>
      </c>
      <c r="H2273" s="16" t="s">
        <v>3867</v>
      </c>
      <c r="I2273" s="16" t="s">
        <v>31</v>
      </c>
      <c r="J2273" s="36">
        <v>67.5</v>
      </c>
      <c r="K2273" t="str">
        <f t="shared" si="71"/>
        <v>，1729096</v>
      </c>
      <c r="L2273" s="37" t="str">
        <f>VLOOKUP(E2273,[2]应付款管理!$A$1:$I$1146,9,0)</f>
        <v>67.5</v>
      </c>
      <c r="M2273">
        <f t="shared" si="72"/>
        <v>0</v>
      </c>
    </row>
    <row r="2274" spans="2:13">
      <c r="B2274" s="14" t="s">
        <v>4239</v>
      </c>
      <c r="C2274" s="15">
        <v>473334648</v>
      </c>
      <c r="E2274" t="s">
        <v>4265</v>
      </c>
      <c r="F2274" s="15" t="s">
        <v>1941</v>
      </c>
      <c r="G2274" s="15" t="s">
        <v>1603</v>
      </c>
      <c r="H2274" s="16" t="s">
        <v>4266</v>
      </c>
      <c r="I2274" s="16" t="s">
        <v>31</v>
      </c>
      <c r="J2274" s="36">
        <v>46.72</v>
      </c>
      <c r="K2274" t="str">
        <f t="shared" si="71"/>
        <v>，1729065</v>
      </c>
      <c r="L2274" s="37" t="str">
        <f>VLOOKUP(E2274,[2]应付款管理!$A$1:$I$1146,9,0)</f>
        <v>46.72</v>
      </c>
      <c r="M2274">
        <f t="shared" si="72"/>
        <v>0</v>
      </c>
    </row>
    <row r="2275" spans="2:13">
      <c r="B2275" s="14" t="s">
        <v>4239</v>
      </c>
      <c r="C2275" s="15">
        <v>473305392</v>
      </c>
      <c r="E2275" t="s">
        <v>4267</v>
      </c>
      <c r="F2275" s="15" t="s">
        <v>3255</v>
      </c>
      <c r="G2275" s="15" t="s">
        <v>2563</v>
      </c>
      <c r="H2275" s="16" t="s">
        <v>4268</v>
      </c>
      <c r="I2275" s="16" t="s">
        <v>31</v>
      </c>
      <c r="J2275" s="36">
        <v>203.1</v>
      </c>
      <c r="K2275" t="str">
        <f t="shared" si="71"/>
        <v>，1728962</v>
      </c>
      <c r="L2275" s="37" t="str">
        <f>VLOOKUP(E2275,[2]应付款管理!$A$1:$I$1146,9,0)</f>
        <v>203.1</v>
      </c>
      <c r="M2275">
        <f t="shared" si="72"/>
        <v>0</v>
      </c>
    </row>
    <row r="2276" spans="2:13">
      <c r="B2276" s="14" t="s">
        <v>4239</v>
      </c>
      <c r="C2276" s="15">
        <v>473291564</v>
      </c>
      <c r="E2276" t="s">
        <v>4269</v>
      </c>
      <c r="F2276" s="15" t="s">
        <v>2563</v>
      </c>
      <c r="G2276" s="15" t="s">
        <v>2234</v>
      </c>
      <c r="H2276" s="16" t="s">
        <v>589</v>
      </c>
      <c r="I2276" s="16" t="s">
        <v>31</v>
      </c>
      <c r="J2276" s="36">
        <v>109.21</v>
      </c>
      <c r="K2276" t="str">
        <f t="shared" si="71"/>
        <v>，1728918</v>
      </c>
      <c r="L2276" s="37" t="str">
        <f>VLOOKUP(E2276,[2]应付款管理!$A$1:$I$1146,9,0)</f>
        <v>109.21</v>
      </c>
      <c r="M2276">
        <f t="shared" si="72"/>
        <v>0</v>
      </c>
    </row>
    <row r="2277" spans="2:13">
      <c r="B2277" s="14" t="s">
        <v>4239</v>
      </c>
      <c r="C2277" s="15">
        <v>473285520</v>
      </c>
      <c r="E2277" t="s">
        <v>4270</v>
      </c>
      <c r="F2277" s="15" t="s">
        <v>508</v>
      </c>
      <c r="G2277" s="15" t="s">
        <v>264</v>
      </c>
      <c r="H2277" s="16" t="s">
        <v>4271</v>
      </c>
      <c r="I2277" s="16" t="s">
        <v>31</v>
      </c>
      <c r="J2277" s="36">
        <v>225.16</v>
      </c>
      <c r="K2277" t="str">
        <f t="shared" si="71"/>
        <v>，1728899</v>
      </c>
      <c r="L2277" s="37" t="str">
        <f>VLOOKUP(E2277,[2]应付款管理!$A$1:$I$1146,9,0)</f>
        <v>225.16</v>
      </c>
      <c r="M2277">
        <f t="shared" si="72"/>
        <v>0</v>
      </c>
    </row>
    <row r="2278" spans="2:13">
      <c r="B2278" s="14" t="s">
        <v>4239</v>
      </c>
      <c r="C2278" s="15">
        <v>473284576</v>
      </c>
      <c r="E2278" t="s">
        <v>4272</v>
      </c>
      <c r="F2278" s="15" t="s">
        <v>161</v>
      </c>
      <c r="G2278" s="15" t="s">
        <v>85</v>
      </c>
      <c r="H2278" s="16" t="s">
        <v>4273</v>
      </c>
      <c r="I2278" s="16" t="s">
        <v>31</v>
      </c>
      <c r="J2278" s="36">
        <v>456.72</v>
      </c>
      <c r="K2278" t="str">
        <f t="shared" si="71"/>
        <v>，1728898</v>
      </c>
      <c r="L2278" s="37" t="str">
        <f>VLOOKUP(E2278,[2]应付款管理!$A$1:$I$1146,9,0)</f>
        <v>456.72</v>
      </c>
      <c r="M2278">
        <f t="shared" si="72"/>
        <v>0</v>
      </c>
    </row>
    <row r="2279" spans="2:13">
      <c r="B2279" s="14" t="s">
        <v>4239</v>
      </c>
      <c r="C2279" s="15">
        <v>473260768</v>
      </c>
      <c r="E2279" t="s">
        <v>4274</v>
      </c>
      <c r="F2279" s="15" t="s">
        <v>3992</v>
      </c>
      <c r="G2279" s="15" t="s">
        <v>2958</v>
      </c>
      <c r="H2279" s="16" t="s">
        <v>4275</v>
      </c>
      <c r="I2279" s="16" t="s">
        <v>31</v>
      </c>
      <c r="J2279" s="36">
        <v>362.07</v>
      </c>
      <c r="K2279" t="str">
        <f t="shared" si="71"/>
        <v>，1728786</v>
      </c>
      <c r="L2279" s="37" t="str">
        <f>VLOOKUP(E2279,[2]应付款管理!$A$1:$I$1146,9,0)</f>
        <v>362.05</v>
      </c>
      <c r="M2279">
        <f t="shared" si="72"/>
        <v>-0.0199999999999818</v>
      </c>
    </row>
    <row r="2280" spans="2:13">
      <c r="B2280" s="14" t="s">
        <v>4239</v>
      </c>
      <c r="C2280" s="15">
        <v>473257464</v>
      </c>
      <c r="E2280" t="s">
        <v>4276</v>
      </c>
      <c r="F2280" s="15" t="s">
        <v>2563</v>
      </c>
      <c r="G2280" s="15" t="s">
        <v>2234</v>
      </c>
      <c r="H2280" s="16" t="s">
        <v>4277</v>
      </c>
      <c r="I2280" s="16" t="s">
        <v>31</v>
      </c>
      <c r="J2280" s="36">
        <v>170.38</v>
      </c>
      <c r="K2280" t="str">
        <f t="shared" si="71"/>
        <v>，1728767</v>
      </c>
      <c r="L2280" s="37" t="str">
        <f>VLOOKUP(E2280,[2]应付款管理!$A$1:$I$1146,9,0)</f>
        <v>170.38</v>
      </c>
      <c r="M2280">
        <f t="shared" si="72"/>
        <v>0</v>
      </c>
    </row>
    <row r="2281" spans="2:13">
      <c r="B2281" s="14" t="s">
        <v>4239</v>
      </c>
      <c r="C2281" s="15">
        <v>473251012</v>
      </c>
      <c r="E2281" t="s">
        <v>4278</v>
      </c>
      <c r="F2281" s="15" t="s">
        <v>958</v>
      </c>
      <c r="G2281" s="15" t="s">
        <v>508</v>
      </c>
      <c r="H2281" s="16" t="s">
        <v>4279</v>
      </c>
      <c r="I2281" s="16" t="s">
        <v>31</v>
      </c>
      <c r="J2281" s="36">
        <v>100.71</v>
      </c>
      <c r="K2281" t="str">
        <f t="shared" si="71"/>
        <v>，1728745</v>
      </c>
      <c r="L2281" s="37" t="str">
        <f>VLOOKUP(E2281,[2]应付款管理!$A$1:$I$1146,9,0)</f>
        <v>100.71</v>
      </c>
      <c r="M2281">
        <f t="shared" si="72"/>
        <v>0</v>
      </c>
    </row>
    <row r="2282" spans="2:13">
      <c r="B2282" s="14" t="s">
        <v>4239</v>
      </c>
      <c r="C2282" s="15">
        <v>473248252</v>
      </c>
      <c r="E2282" t="s">
        <v>4280</v>
      </c>
      <c r="F2282" s="15" t="s">
        <v>2958</v>
      </c>
      <c r="G2282" s="15" t="s">
        <v>1941</v>
      </c>
      <c r="H2282" s="16" t="s">
        <v>4281</v>
      </c>
      <c r="I2282" s="16" t="s">
        <v>31</v>
      </c>
      <c r="J2282" s="36">
        <v>292.92</v>
      </c>
      <c r="K2282" t="str">
        <f t="shared" si="71"/>
        <v>，1728733</v>
      </c>
      <c r="L2282" s="37" t="str">
        <f>VLOOKUP(E2282,[2]应付款管理!$A$1:$I$1146,9,0)</f>
        <v>292.92</v>
      </c>
      <c r="M2282">
        <f t="shared" si="72"/>
        <v>0</v>
      </c>
    </row>
    <row r="2283" spans="2:13">
      <c r="B2283" s="14" t="s">
        <v>4239</v>
      </c>
      <c r="C2283" s="15">
        <v>473244828</v>
      </c>
      <c r="E2283" t="s">
        <v>4282</v>
      </c>
      <c r="F2283" s="15" t="s">
        <v>3668</v>
      </c>
      <c r="G2283" s="15" t="s">
        <v>3255</v>
      </c>
      <c r="H2283" s="16" t="s">
        <v>4283</v>
      </c>
      <c r="I2283" s="16" t="s">
        <v>31</v>
      </c>
      <c r="J2283" s="36">
        <v>636.76</v>
      </c>
      <c r="K2283" t="str">
        <f t="shared" si="71"/>
        <v>，1728715</v>
      </c>
      <c r="L2283" s="37" t="str">
        <f>VLOOKUP(E2283,[2]应付款管理!$A$1:$I$1146,9,0)</f>
        <v>636.76</v>
      </c>
      <c r="M2283">
        <f t="shared" si="72"/>
        <v>0</v>
      </c>
    </row>
    <row r="2284" spans="2:13">
      <c r="B2284" s="14" t="s">
        <v>4239</v>
      </c>
      <c r="C2284" s="15">
        <v>473229212</v>
      </c>
      <c r="E2284" t="s">
        <v>4284</v>
      </c>
      <c r="F2284" s="15" t="s">
        <v>2563</v>
      </c>
      <c r="G2284" s="15" t="s">
        <v>1941</v>
      </c>
      <c r="H2284" s="16" t="s">
        <v>4285</v>
      </c>
      <c r="I2284" s="16" t="s">
        <v>31</v>
      </c>
      <c r="J2284" s="36">
        <v>112.2</v>
      </c>
      <c r="K2284" t="str">
        <f t="shared" si="71"/>
        <v>，1728654</v>
      </c>
      <c r="L2284" s="37" t="str">
        <f>VLOOKUP(E2284,[2]应付款管理!$A$1:$I$1146,9,0)</f>
        <v>112.2</v>
      </c>
      <c r="M2284">
        <f t="shared" si="72"/>
        <v>0</v>
      </c>
    </row>
    <row r="2285" spans="2:13">
      <c r="B2285" s="14" t="s">
        <v>4239</v>
      </c>
      <c r="C2285" s="15">
        <v>473227556</v>
      </c>
      <c r="E2285" t="s">
        <v>4286</v>
      </c>
      <c r="F2285" s="15" t="s">
        <v>161</v>
      </c>
      <c r="G2285" s="15" t="s">
        <v>85</v>
      </c>
      <c r="H2285" s="16" t="s">
        <v>4287</v>
      </c>
      <c r="I2285" s="16" t="s">
        <v>31</v>
      </c>
      <c r="J2285" s="36">
        <v>86.73</v>
      </c>
      <c r="K2285" t="str">
        <f t="shared" si="71"/>
        <v>，1728646</v>
      </c>
      <c r="L2285" s="37" t="str">
        <f>VLOOKUP(E2285,[2]应付款管理!$A$1:$I$1146,9,0)</f>
        <v>86.73</v>
      </c>
      <c r="M2285">
        <f t="shared" si="72"/>
        <v>0</v>
      </c>
    </row>
    <row r="2286" spans="2:13">
      <c r="B2286" s="14" t="s">
        <v>4239</v>
      </c>
      <c r="C2286" s="15">
        <v>473225140</v>
      </c>
      <c r="E2286" t="s">
        <v>4288</v>
      </c>
      <c r="F2286" s="15" t="s">
        <v>264</v>
      </c>
      <c r="G2286" s="15" t="s">
        <v>161</v>
      </c>
      <c r="H2286" s="16" t="s">
        <v>4289</v>
      </c>
      <c r="I2286" s="16" t="s">
        <v>31</v>
      </c>
      <c r="J2286" s="36">
        <v>22.06</v>
      </c>
      <c r="K2286" t="str">
        <f t="shared" si="71"/>
        <v>，1728638</v>
      </c>
      <c r="L2286" s="37" t="str">
        <f>VLOOKUP(E2286,[2]应付款管理!$A$1:$I$1146,9,0)</f>
        <v>22.06</v>
      </c>
      <c r="M2286">
        <f t="shared" si="72"/>
        <v>0</v>
      </c>
    </row>
    <row r="2287" spans="2:13">
      <c r="B2287" s="14" t="s">
        <v>4239</v>
      </c>
      <c r="C2287" s="15">
        <v>473221952</v>
      </c>
      <c r="E2287" t="s">
        <v>4290</v>
      </c>
      <c r="F2287" s="15" t="s">
        <v>1941</v>
      </c>
      <c r="G2287" s="15" t="s">
        <v>1314</v>
      </c>
      <c r="H2287" s="16" t="s">
        <v>4291</v>
      </c>
      <c r="I2287" s="16" t="s">
        <v>31</v>
      </c>
      <c r="J2287" s="36">
        <v>513.6</v>
      </c>
      <c r="K2287" t="str">
        <f t="shared" si="71"/>
        <v>，1728619</v>
      </c>
      <c r="L2287" s="37" t="str">
        <f>VLOOKUP(E2287,[2]应付款管理!$A$1:$I$1146,9,0)</f>
        <v>513.6</v>
      </c>
      <c r="M2287">
        <f t="shared" si="72"/>
        <v>0</v>
      </c>
    </row>
    <row r="2288" spans="2:13">
      <c r="B2288" s="14" t="s">
        <v>4239</v>
      </c>
      <c r="C2288" s="15">
        <v>473202996</v>
      </c>
      <c r="E2288" t="s">
        <v>4292</v>
      </c>
      <c r="F2288" s="15" t="s">
        <v>1314</v>
      </c>
      <c r="G2288" s="15" t="s">
        <v>161</v>
      </c>
      <c r="H2288" s="16" t="s">
        <v>4293</v>
      </c>
      <c r="I2288" s="16" t="s">
        <v>31</v>
      </c>
      <c r="J2288" s="36">
        <v>257.38</v>
      </c>
      <c r="K2288" t="str">
        <f t="shared" si="71"/>
        <v>，1728524</v>
      </c>
      <c r="L2288" s="37" t="str">
        <f>VLOOKUP(E2288,[2]应付款管理!$A$1:$I$1146,9,0)</f>
        <v>257.36</v>
      </c>
      <c r="M2288">
        <f t="shared" si="72"/>
        <v>-0.0199999999999818</v>
      </c>
    </row>
    <row r="2289" spans="2:13">
      <c r="B2289" s="14" t="s">
        <v>4239</v>
      </c>
      <c r="C2289" s="15">
        <v>473172256</v>
      </c>
      <c r="E2289" t="s">
        <v>4294</v>
      </c>
      <c r="F2289" s="15" t="s">
        <v>2234</v>
      </c>
      <c r="G2289" s="15" t="s">
        <v>1941</v>
      </c>
      <c r="H2289" s="16" t="s">
        <v>4295</v>
      </c>
      <c r="I2289" s="16" t="s">
        <v>31</v>
      </c>
      <c r="J2289" s="36">
        <v>52.1</v>
      </c>
      <c r="K2289" t="str">
        <f t="shared" si="71"/>
        <v>，1728334</v>
      </c>
      <c r="L2289" s="37" t="str">
        <f>VLOOKUP(E2289,[2]应付款管理!$A$1:$I$1146,9,0)</f>
        <v>52.1</v>
      </c>
      <c r="M2289">
        <f t="shared" si="72"/>
        <v>0</v>
      </c>
    </row>
    <row r="2290" spans="2:13">
      <c r="B2290" s="14" t="s">
        <v>4239</v>
      </c>
      <c r="C2290" s="15">
        <v>473166216</v>
      </c>
      <c r="E2290" t="s">
        <v>4296</v>
      </c>
      <c r="F2290" s="15" t="s">
        <v>3438</v>
      </c>
      <c r="G2290" s="15" t="s">
        <v>3255</v>
      </c>
      <c r="H2290" s="16" t="s">
        <v>4297</v>
      </c>
      <c r="I2290" s="16" t="s">
        <v>31</v>
      </c>
      <c r="J2290" s="36">
        <v>30.62</v>
      </c>
      <c r="K2290" t="str">
        <f t="shared" si="71"/>
        <v>，1728394</v>
      </c>
      <c r="L2290" s="37" t="str">
        <f>VLOOKUP(E2290,[2]应付款管理!$A$1:$I$1146,9,0)</f>
        <v>30.62</v>
      </c>
      <c r="M2290">
        <f t="shared" si="72"/>
        <v>0</v>
      </c>
    </row>
    <row r="2291" spans="2:13">
      <c r="B2291" s="14" t="s">
        <v>4239</v>
      </c>
      <c r="C2291" s="15">
        <v>473160452</v>
      </c>
      <c r="E2291" t="s">
        <v>4298</v>
      </c>
      <c r="F2291" s="15" t="s">
        <v>27</v>
      </c>
      <c r="G2291" s="15" t="s">
        <v>29</v>
      </c>
      <c r="H2291" s="16" t="s">
        <v>4299</v>
      </c>
      <c r="I2291" s="16" t="s">
        <v>31</v>
      </c>
      <c r="J2291" s="36">
        <v>155.84</v>
      </c>
      <c r="K2291" t="str">
        <f t="shared" si="71"/>
        <v>，1728377</v>
      </c>
      <c r="L2291" s="37" t="str">
        <f>VLOOKUP(E2291,[2]应付款管理!$A$1:$I$1146,9,0)</f>
        <v>155.84</v>
      </c>
      <c r="M2291">
        <f t="shared" si="72"/>
        <v>0</v>
      </c>
    </row>
    <row r="2292" spans="2:13">
      <c r="B2292" s="14" t="s">
        <v>4239</v>
      </c>
      <c r="C2292" s="15">
        <v>473157624</v>
      </c>
      <c r="E2292" t="s">
        <v>4300</v>
      </c>
      <c r="F2292" s="15" t="s">
        <v>3438</v>
      </c>
      <c r="G2292" s="15" t="s">
        <v>3255</v>
      </c>
      <c r="H2292" s="16" t="s">
        <v>4301</v>
      </c>
      <c r="I2292" s="16" t="s">
        <v>31</v>
      </c>
      <c r="J2292" s="36">
        <v>23.34</v>
      </c>
      <c r="K2292" t="str">
        <f t="shared" si="71"/>
        <v>，1728365</v>
      </c>
      <c r="L2292" s="37" t="str">
        <f>VLOOKUP(E2292,[2]应付款管理!$A$1:$I$1146,9,0)</f>
        <v>23.34</v>
      </c>
      <c r="M2292">
        <f t="shared" si="72"/>
        <v>0</v>
      </c>
    </row>
    <row r="2293" spans="2:13">
      <c r="B2293" s="14" t="s">
        <v>4239</v>
      </c>
      <c r="C2293" s="15">
        <v>473148064</v>
      </c>
      <c r="E2293" t="s">
        <v>4302</v>
      </c>
      <c r="F2293" s="15" t="s">
        <v>3806</v>
      </c>
      <c r="G2293" s="15" t="s">
        <v>3255</v>
      </c>
      <c r="H2293" s="16" t="s">
        <v>4303</v>
      </c>
      <c r="I2293" s="16" t="s">
        <v>31</v>
      </c>
      <c r="J2293" s="36">
        <v>102.36</v>
      </c>
      <c r="K2293" t="str">
        <f t="shared" si="71"/>
        <v>，1728321</v>
      </c>
      <c r="L2293" s="37" t="str">
        <f>VLOOKUP(E2293,[2]应付款管理!$A$1:$I$1146,9,0)</f>
        <v>102.36</v>
      </c>
      <c r="M2293">
        <f t="shared" si="72"/>
        <v>0</v>
      </c>
    </row>
    <row r="2294" spans="2:13">
      <c r="B2294" s="14" t="s">
        <v>4239</v>
      </c>
      <c r="C2294" s="15">
        <v>473139240</v>
      </c>
      <c r="E2294" t="s">
        <v>4304</v>
      </c>
      <c r="F2294" s="15" t="s">
        <v>958</v>
      </c>
      <c r="G2294" s="15" t="s">
        <v>508</v>
      </c>
      <c r="H2294" s="16" t="s">
        <v>2346</v>
      </c>
      <c r="I2294" s="16" t="s">
        <v>31</v>
      </c>
      <c r="J2294" s="36">
        <v>39.85</v>
      </c>
      <c r="K2294" t="str">
        <f t="shared" si="71"/>
        <v>，1728291</v>
      </c>
      <c r="L2294" s="37" t="str">
        <f>VLOOKUP(E2294,[2]应付款管理!$A$1:$I$1146,9,0)</f>
        <v>39.85</v>
      </c>
      <c r="M2294">
        <f t="shared" si="72"/>
        <v>0</v>
      </c>
    </row>
    <row r="2295" spans="2:13">
      <c r="B2295" s="14" t="s">
        <v>4239</v>
      </c>
      <c r="C2295" s="15">
        <v>473136392</v>
      </c>
      <c r="E2295" t="s">
        <v>4305</v>
      </c>
      <c r="F2295" s="15" t="s">
        <v>2958</v>
      </c>
      <c r="G2295" s="15" t="s">
        <v>2563</v>
      </c>
      <c r="H2295" s="16" t="s">
        <v>4306</v>
      </c>
      <c r="I2295" s="16" t="s">
        <v>31</v>
      </c>
      <c r="J2295" s="36">
        <v>76.04</v>
      </c>
      <c r="K2295" t="str">
        <f t="shared" si="71"/>
        <v>，1728281</v>
      </c>
      <c r="L2295" s="37" t="str">
        <f>VLOOKUP(E2295,[2]应付款管理!$A$1:$I$1146,9,0)</f>
        <v>76.04</v>
      </c>
      <c r="M2295">
        <f t="shared" si="72"/>
        <v>0</v>
      </c>
    </row>
    <row r="2296" spans="2:13">
      <c r="B2296" s="14" t="s">
        <v>4239</v>
      </c>
      <c r="C2296" s="15">
        <v>473113432</v>
      </c>
      <c r="E2296" t="s">
        <v>4307</v>
      </c>
      <c r="F2296" s="15" t="s">
        <v>3992</v>
      </c>
      <c r="G2296" s="15" t="s">
        <v>2563</v>
      </c>
      <c r="H2296" s="16" t="s">
        <v>4308</v>
      </c>
      <c r="I2296" s="16" t="s">
        <v>31</v>
      </c>
      <c r="J2296" s="36">
        <v>670.96</v>
      </c>
      <c r="K2296" t="str">
        <f t="shared" si="71"/>
        <v>，1728188</v>
      </c>
      <c r="L2296" s="37" t="str">
        <f>VLOOKUP(E2296,[2]应付款管理!$A$1:$I$1146,9,0)</f>
        <v>670.98</v>
      </c>
      <c r="M2296">
        <f t="shared" si="72"/>
        <v>0.0199999999999818</v>
      </c>
    </row>
    <row r="2297" spans="2:13">
      <c r="B2297" s="14" t="s">
        <v>4239</v>
      </c>
      <c r="C2297" s="15">
        <v>473111648</v>
      </c>
      <c r="E2297" t="s">
        <v>4309</v>
      </c>
      <c r="F2297" s="15" t="s">
        <v>3668</v>
      </c>
      <c r="G2297" s="15" t="s">
        <v>3255</v>
      </c>
      <c r="H2297" s="16" t="s">
        <v>4310</v>
      </c>
      <c r="I2297" s="16" t="s">
        <v>31</v>
      </c>
      <c r="J2297" s="36">
        <v>451.4</v>
      </c>
      <c r="K2297" t="str">
        <f t="shared" si="71"/>
        <v>，1728180</v>
      </c>
      <c r="L2297" s="37" t="str">
        <f>VLOOKUP(E2297,[2]应付款管理!$A$1:$I$1146,9,0)</f>
        <v>451.4</v>
      </c>
      <c r="M2297">
        <f t="shared" si="72"/>
        <v>0</v>
      </c>
    </row>
    <row r="2298" spans="2:13">
      <c r="B2298" s="14" t="s">
        <v>4239</v>
      </c>
      <c r="C2298" s="15">
        <v>473106536</v>
      </c>
      <c r="E2298" t="s">
        <v>4311</v>
      </c>
      <c r="F2298" s="15" t="s">
        <v>161</v>
      </c>
      <c r="G2298" s="15" t="s">
        <v>27</v>
      </c>
      <c r="H2298" s="16" t="s">
        <v>4312</v>
      </c>
      <c r="I2298" s="16" t="s">
        <v>31</v>
      </c>
      <c r="J2298" s="36">
        <v>154.13</v>
      </c>
      <c r="K2298" t="str">
        <f t="shared" si="71"/>
        <v>，1728167</v>
      </c>
      <c r="L2298" s="37" t="str">
        <f>VLOOKUP(E2298,[2]应付款管理!$A$1:$I$1146,9,0)</f>
        <v>154.14</v>
      </c>
      <c r="M2298">
        <f t="shared" si="72"/>
        <v>0.00999999999999091</v>
      </c>
    </row>
    <row r="2299" spans="2:13">
      <c r="B2299" s="14" t="s">
        <v>4239</v>
      </c>
      <c r="C2299" s="15">
        <v>473096980</v>
      </c>
      <c r="E2299" t="s">
        <v>4313</v>
      </c>
      <c r="F2299" s="15" t="s">
        <v>508</v>
      </c>
      <c r="G2299" s="15" t="s">
        <v>264</v>
      </c>
      <c r="H2299" s="16" t="s">
        <v>4314</v>
      </c>
      <c r="I2299" s="16" t="s">
        <v>31</v>
      </c>
      <c r="J2299" s="36">
        <v>212.2</v>
      </c>
      <c r="K2299" t="str">
        <f t="shared" si="71"/>
        <v>，1728141</v>
      </c>
      <c r="L2299" s="37" t="str">
        <f>VLOOKUP(E2299,[2]应付款管理!$A$1:$I$1146,9,0)</f>
        <v>212.2</v>
      </c>
      <c r="M2299">
        <f t="shared" si="72"/>
        <v>0</v>
      </c>
    </row>
    <row r="2300" spans="2:13">
      <c r="B2300" s="14" t="s">
        <v>4239</v>
      </c>
      <c r="C2300" s="15">
        <v>473084152</v>
      </c>
      <c r="E2300" t="s">
        <v>4315</v>
      </c>
      <c r="F2300" s="15" t="s">
        <v>1603</v>
      </c>
      <c r="G2300" s="15" t="s">
        <v>508</v>
      </c>
      <c r="H2300" s="16" t="s">
        <v>4316</v>
      </c>
      <c r="I2300" s="16" t="s">
        <v>31</v>
      </c>
      <c r="J2300" s="36">
        <v>518.37</v>
      </c>
      <c r="K2300" t="str">
        <f t="shared" si="71"/>
        <v>，1727959</v>
      </c>
      <c r="L2300" s="37" t="str">
        <f>VLOOKUP(E2300,[2]应付款管理!$A$1:$I$1146,9,0)</f>
        <v>518.37</v>
      </c>
      <c r="M2300">
        <f t="shared" si="72"/>
        <v>0</v>
      </c>
    </row>
    <row r="2301" spans="2:13">
      <c r="B2301" s="14" t="s">
        <v>4239</v>
      </c>
      <c r="C2301" s="15">
        <v>473074840</v>
      </c>
      <c r="E2301" t="s">
        <v>4317</v>
      </c>
      <c r="F2301" s="15" t="s">
        <v>3668</v>
      </c>
      <c r="G2301" s="15" t="s">
        <v>2563</v>
      </c>
      <c r="H2301" s="16" t="s">
        <v>4318</v>
      </c>
      <c r="I2301" s="16" t="s">
        <v>31</v>
      </c>
      <c r="J2301" s="36">
        <v>519.36</v>
      </c>
      <c r="K2301" t="str">
        <f t="shared" si="71"/>
        <v>，1728074</v>
      </c>
      <c r="L2301" s="37" t="str">
        <f>VLOOKUP(E2301,[2]应付款管理!$A$1:$I$1146,9,0)</f>
        <v>519.36</v>
      </c>
      <c r="M2301">
        <f t="shared" si="72"/>
        <v>0</v>
      </c>
    </row>
    <row r="2302" spans="2:13">
      <c r="B2302" s="14" t="s">
        <v>4239</v>
      </c>
      <c r="C2302" s="15">
        <v>473060956</v>
      </c>
      <c r="E2302" t="s">
        <v>4319</v>
      </c>
      <c r="F2302" s="15" t="s">
        <v>3438</v>
      </c>
      <c r="G2302" s="15" t="s">
        <v>3255</v>
      </c>
      <c r="H2302" s="16" t="s">
        <v>2380</v>
      </c>
      <c r="I2302" s="16" t="s">
        <v>31</v>
      </c>
      <c r="J2302" s="36">
        <v>83.81</v>
      </c>
      <c r="K2302" t="str">
        <f t="shared" si="71"/>
        <v>，1728022</v>
      </c>
      <c r="L2302" s="37" t="str">
        <f>VLOOKUP(E2302,[2]应付款管理!$A$1:$I$1146,9,0)</f>
        <v>83.81</v>
      </c>
      <c r="M2302">
        <f t="shared" si="72"/>
        <v>0</v>
      </c>
    </row>
    <row r="2303" spans="2:13">
      <c r="B2303" s="14" t="s">
        <v>4320</v>
      </c>
      <c r="C2303" s="15">
        <v>473041952</v>
      </c>
      <c r="E2303" t="s">
        <v>4321</v>
      </c>
      <c r="F2303" s="15" t="s">
        <v>3668</v>
      </c>
      <c r="G2303" s="15" t="s">
        <v>2958</v>
      </c>
      <c r="H2303" s="16" t="s">
        <v>4322</v>
      </c>
      <c r="I2303" s="16" t="s">
        <v>31</v>
      </c>
      <c r="J2303" s="36">
        <v>84.12</v>
      </c>
      <c r="K2303" t="str">
        <f t="shared" si="71"/>
        <v>，1727975</v>
      </c>
      <c r="L2303" s="37" t="str">
        <f>VLOOKUP(E2303,[2]应付款管理!$A$1:$I$1146,9,0)</f>
        <v>84.12</v>
      </c>
      <c r="M2303">
        <f t="shared" si="72"/>
        <v>0</v>
      </c>
    </row>
    <row r="2304" spans="2:13">
      <c r="B2304" s="14" t="s">
        <v>4320</v>
      </c>
      <c r="C2304" s="15">
        <v>473037344</v>
      </c>
      <c r="E2304" t="s">
        <v>4323</v>
      </c>
      <c r="F2304" s="15" t="s">
        <v>3438</v>
      </c>
      <c r="G2304" s="15" t="s">
        <v>3255</v>
      </c>
      <c r="H2304" s="16" t="s">
        <v>4324</v>
      </c>
      <c r="I2304" s="16" t="s">
        <v>31</v>
      </c>
      <c r="J2304" s="36">
        <v>70.93</v>
      </c>
      <c r="K2304" t="str">
        <f t="shared" si="71"/>
        <v>，1727965</v>
      </c>
      <c r="L2304" s="37" t="str">
        <f>VLOOKUP(E2304,[2]应付款管理!$A$1:$I$1146,9,0)</f>
        <v>70.93</v>
      </c>
      <c r="M2304">
        <f t="shared" si="72"/>
        <v>0</v>
      </c>
    </row>
    <row r="2305" spans="2:13">
      <c r="B2305" s="14" t="s">
        <v>4320</v>
      </c>
      <c r="C2305" s="15">
        <v>473014960</v>
      </c>
      <c r="E2305" t="s">
        <v>4325</v>
      </c>
      <c r="F2305" s="15" t="s">
        <v>3438</v>
      </c>
      <c r="G2305" s="15" t="s">
        <v>3255</v>
      </c>
      <c r="H2305" s="16" t="s">
        <v>4326</v>
      </c>
      <c r="I2305" s="16" t="s">
        <v>31</v>
      </c>
      <c r="J2305" s="36">
        <v>250.07</v>
      </c>
      <c r="K2305" t="str">
        <f t="shared" si="71"/>
        <v>，1727926</v>
      </c>
      <c r="L2305" s="37" t="str">
        <f>VLOOKUP(E2305,[2]应付款管理!$A$1:$I$1146,9,0)</f>
        <v>250.07</v>
      </c>
      <c r="M2305">
        <f t="shared" si="72"/>
        <v>0</v>
      </c>
    </row>
    <row r="2306" spans="2:13">
      <c r="B2306" s="14" t="s">
        <v>4320</v>
      </c>
      <c r="C2306" s="15">
        <v>473007240</v>
      </c>
      <c r="E2306" t="s">
        <v>4327</v>
      </c>
      <c r="F2306" s="15" t="s">
        <v>3255</v>
      </c>
      <c r="G2306" s="15" t="s">
        <v>2958</v>
      </c>
      <c r="H2306" s="16" t="s">
        <v>4328</v>
      </c>
      <c r="I2306" s="16" t="s">
        <v>31</v>
      </c>
      <c r="J2306" s="36">
        <v>306.29</v>
      </c>
      <c r="K2306" t="str">
        <f t="shared" si="71"/>
        <v>，1727909</v>
      </c>
      <c r="L2306" s="37" t="str">
        <f>VLOOKUP(E2306,[2]应付款管理!$A$1:$I$1146,9,0)</f>
        <v>306.29</v>
      </c>
      <c r="M2306">
        <f t="shared" si="72"/>
        <v>0</v>
      </c>
    </row>
    <row r="2307" spans="2:13">
      <c r="B2307" s="14" t="s">
        <v>4320</v>
      </c>
      <c r="C2307" s="15">
        <v>472963760</v>
      </c>
      <c r="E2307" t="s">
        <v>4329</v>
      </c>
      <c r="F2307" s="15" t="s">
        <v>264</v>
      </c>
      <c r="G2307" s="15" t="s">
        <v>85</v>
      </c>
      <c r="H2307" s="16" t="s">
        <v>4330</v>
      </c>
      <c r="I2307" s="16" t="s">
        <v>31</v>
      </c>
      <c r="J2307" s="36">
        <v>161.85</v>
      </c>
      <c r="K2307" t="str">
        <f t="shared" si="71"/>
        <v>，1727805</v>
      </c>
      <c r="L2307" s="37" t="str">
        <f>VLOOKUP(E2307,[2]应付款管理!$A$1:$I$1146,9,0)</f>
        <v>161.86</v>
      </c>
      <c r="M2307">
        <f t="shared" si="72"/>
        <v>0.0100000000000193</v>
      </c>
    </row>
    <row r="2308" spans="2:13">
      <c r="B2308" s="14" t="s">
        <v>4320</v>
      </c>
      <c r="C2308" s="15">
        <v>472937144</v>
      </c>
      <c r="E2308" t="s">
        <v>4331</v>
      </c>
      <c r="F2308" s="15" t="s">
        <v>2563</v>
      </c>
      <c r="G2308" s="15" t="s">
        <v>1603</v>
      </c>
      <c r="H2308" s="16" t="s">
        <v>4332</v>
      </c>
      <c r="I2308" s="16" t="s">
        <v>31</v>
      </c>
      <c r="J2308" s="36">
        <v>127.69</v>
      </c>
      <c r="K2308" t="str">
        <f t="shared" si="71"/>
        <v>，1727740</v>
      </c>
      <c r="L2308" s="37" t="str">
        <f>VLOOKUP(E2308,[2]应付款管理!$A$1:$I$1146,9,0)</f>
        <v>127.68</v>
      </c>
      <c r="M2308">
        <f t="shared" si="72"/>
        <v>-0.00999999999999091</v>
      </c>
    </row>
    <row r="2309" spans="2:13">
      <c r="B2309" s="14" t="s">
        <v>4320</v>
      </c>
      <c r="C2309" s="15">
        <v>472927836</v>
      </c>
      <c r="E2309" t="s">
        <v>4333</v>
      </c>
      <c r="F2309" s="15" t="s">
        <v>3806</v>
      </c>
      <c r="G2309" s="15" t="s">
        <v>2563</v>
      </c>
      <c r="H2309" s="16" t="s">
        <v>4334</v>
      </c>
      <c r="I2309" s="16" t="s">
        <v>31</v>
      </c>
      <c r="J2309" s="36">
        <v>100.06</v>
      </c>
      <c r="K2309" t="str">
        <f t="shared" si="71"/>
        <v>，1727721</v>
      </c>
      <c r="L2309" s="37" t="str">
        <f>VLOOKUP(E2309,[2]应付款管理!$A$1:$I$1146,9,0)</f>
        <v>100.05</v>
      </c>
      <c r="M2309">
        <f t="shared" si="72"/>
        <v>-0.0100000000000051</v>
      </c>
    </row>
    <row r="2310" spans="2:13">
      <c r="B2310" s="14" t="s">
        <v>4320</v>
      </c>
      <c r="C2310" s="15">
        <v>472911972</v>
      </c>
      <c r="E2310" t="s">
        <v>4335</v>
      </c>
      <c r="F2310" s="15" t="s">
        <v>508</v>
      </c>
      <c r="G2310" s="15" t="s">
        <v>43</v>
      </c>
      <c r="H2310" s="16" t="s">
        <v>4336</v>
      </c>
      <c r="I2310" s="16" t="s">
        <v>31</v>
      </c>
      <c r="J2310" s="36">
        <v>571.23</v>
      </c>
      <c r="K2310" t="str">
        <f t="shared" si="71"/>
        <v>，1727676</v>
      </c>
      <c r="L2310" s="37" t="str">
        <f>VLOOKUP(E2310,[2]应付款管理!$A$1:$I$1146,9,0)</f>
        <v>571.24</v>
      </c>
      <c r="M2310">
        <f t="shared" si="72"/>
        <v>0.00999999999999091</v>
      </c>
    </row>
    <row r="2311" spans="2:13">
      <c r="B2311" s="14" t="s">
        <v>4320</v>
      </c>
      <c r="C2311" s="15">
        <v>472901728</v>
      </c>
      <c r="E2311" t="s">
        <v>4337</v>
      </c>
      <c r="F2311" s="15" t="s">
        <v>3438</v>
      </c>
      <c r="G2311" s="15" t="s">
        <v>3255</v>
      </c>
      <c r="H2311" s="16" t="s">
        <v>4338</v>
      </c>
      <c r="I2311" s="16" t="s">
        <v>31</v>
      </c>
      <c r="J2311" s="36">
        <v>225.53</v>
      </c>
      <c r="K2311" t="str">
        <f t="shared" si="71"/>
        <v>，1727632</v>
      </c>
      <c r="L2311" s="37" t="str">
        <f>VLOOKUP(E2311,[2]应付款管理!$A$1:$I$1146,9,0)</f>
        <v>225.53</v>
      </c>
      <c r="M2311">
        <f t="shared" si="72"/>
        <v>0</v>
      </c>
    </row>
    <row r="2312" spans="2:13">
      <c r="B2312" s="14" t="s">
        <v>4320</v>
      </c>
      <c r="C2312" s="15">
        <v>472892176</v>
      </c>
      <c r="E2312" t="s">
        <v>4339</v>
      </c>
      <c r="F2312" s="15" t="s">
        <v>3255</v>
      </c>
      <c r="G2312" s="15" t="s">
        <v>2234</v>
      </c>
      <c r="H2312" s="16" t="s">
        <v>4340</v>
      </c>
      <c r="I2312" s="16" t="s">
        <v>31</v>
      </c>
      <c r="J2312" s="36">
        <v>574.29</v>
      </c>
      <c r="K2312" t="str">
        <f t="shared" si="71"/>
        <v>，1727598</v>
      </c>
      <c r="L2312" s="37" t="str">
        <f>VLOOKUP(E2312,[2]应付款管理!$A$1:$I$1146,9,0)</f>
        <v>574.29</v>
      </c>
      <c r="M2312">
        <f t="shared" si="72"/>
        <v>0</v>
      </c>
    </row>
    <row r="2313" spans="2:13">
      <c r="B2313" s="14" t="s">
        <v>4320</v>
      </c>
      <c r="C2313" s="15">
        <v>472856812</v>
      </c>
      <c r="E2313" t="s">
        <v>4341</v>
      </c>
      <c r="F2313" s="15" t="s">
        <v>3255</v>
      </c>
      <c r="G2313" s="15" t="s">
        <v>2958</v>
      </c>
      <c r="H2313" s="16" t="s">
        <v>4342</v>
      </c>
      <c r="I2313" s="16" t="s">
        <v>31</v>
      </c>
      <c r="J2313" s="36">
        <v>84.86</v>
      </c>
      <c r="K2313" t="str">
        <f t="shared" si="71"/>
        <v>，1727469</v>
      </c>
      <c r="L2313" s="37" t="str">
        <f>VLOOKUP(E2313,[2]应付款管理!$A$1:$I$1146,9,0)</f>
        <v>84.86</v>
      </c>
      <c r="M2313">
        <f t="shared" si="72"/>
        <v>0</v>
      </c>
    </row>
    <row r="2314" spans="2:13">
      <c r="B2314" s="14" t="s">
        <v>4320</v>
      </c>
      <c r="C2314" s="15">
        <v>472850884</v>
      </c>
      <c r="E2314" t="s">
        <v>4343</v>
      </c>
      <c r="F2314" s="15" t="s">
        <v>1314</v>
      </c>
      <c r="G2314" s="15" t="s">
        <v>508</v>
      </c>
      <c r="H2314" s="16" t="s">
        <v>4344</v>
      </c>
      <c r="I2314" s="16" t="s">
        <v>31</v>
      </c>
      <c r="J2314" s="36">
        <v>335.24</v>
      </c>
      <c r="K2314" t="str">
        <f t="shared" si="71"/>
        <v>，1727450</v>
      </c>
      <c r="L2314" s="37" t="str">
        <f>VLOOKUP(E2314,[2]应付款管理!$A$1:$I$1146,9,0)</f>
        <v>335.24</v>
      </c>
      <c r="M2314">
        <f t="shared" si="72"/>
        <v>0</v>
      </c>
    </row>
    <row r="2315" spans="2:13">
      <c r="B2315" s="14" t="s">
        <v>4320</v>
      </c>
      <c r="C2315" s="15">
        <v>472850796</v>
      </c>
      <c r="E2315" t="s">
        <v>4345</v>
      </c>
      <c r="F2315" s="15" t="s">
        <v>85</v>
      </c>
      <c r="G2315" s="15" t="s">
        <v>43</v>
      </c>
      <c r="H2315" s="16" t="s">
        <v>4346</v>
      </c>
      <c r="I2315" s="16" t="s">
        <v>31</v>
      </c>
      <c r="J2315" s="36">
        <v>51.93</v>
      </c>
      <c r="K2315" t="str">
        <f t="shared" si="71"/>
        <v>，1727449</v>
      </c>
      <c r="L2315" s="37" t="str">
        <f>VLOOKUP(E2315,[2]应付款管理!$A$1:$I$1146,9,0)</f>
        <v>51.93</v>
      </c>
      <c r="M2315">
        <f t="shared" si="72"/>
        <v>0</v>
      </c>
    </row>
    <row r="2316" spans="2:13">
      <c r="B2316" s="14" t="s">
        <v>4320</v>
      </c>
      <c r="C2316" s="15">
        <v>472841272</v>
      </c>
      <c r="E2316" t="s">
        <v>4347</v>
      </c>
      <c r="F2316" s="15" t="s">
        <v>2563</v>
      </c>
      <c r="G2316" s="15" t="s">
        <v>1941</v>
      </c>
      <c r="H2316" s="16" t="s">
        <v>4348</v>
      </c>
      <c r="I2316" s="16" t="s">
        <v>31</v>
      </c>
      <c r="J2316" s="36">
        <v>121.52</v>
      </c>
      <c r="K2316" t="str">
        <f t="shared" si="71"/>
        <v>，1727417</v>
      </c>
      <c r="L2316" s="37" t="str">
        <f>VLOOKUP(E2316,[2]应付款管理!$A$1:$I$1146,9,0)</f>
        <v>121.52</v>
      </c>
      <c r="M2316">
        <f t="shared" si="72"/>
        <v>0</v>
      </c>
    </row>
    <row r="2317" spans="2:13">
      <c r="B2317" s="14" t="s">
        <v>4320</v>
      </c>
      <c r="C2317" s="15">
        <v>472839308</v>
      </c>
      <c r="E2317" t="s">
        <v>4349</v>
      </c>
      <c r="F2317" s="15" t="s">
        <v>3668</v>
      </c>
      <c r="G2317" s="15" t="s">
        <v>2958</v>
      </c>
      <c r="H2317" s="16" t="s">
        <v>4350</v>
      </c>
      <c r="I2317" s="16" t="s">
        <v>31</v>
      </c>
      <c r="J2317" s="36">
        <v>292.96</v>
      </c>
      <c r="K2317" t="str">
        <f t="shared" si="71"/>
        <v>，1727408</v>
      </c>
      <c r="L2317" s="37" t="str">
        <f>VLOOKUP(E2317,[2]应付款管理!$A$1:$I$1146,9,0)</f>
        <v>292.95</v>
      </c>
      <c r="M2317">
        <f t="shared" si="72"/>
        <v>-0.00999999999999091</v>
      </c>
    </row>
    <row r="2318" spans="2:13">
      <c r="B2318" s="14" t="s">
        <v>4320</v>
      </c>
      <c r="C2318" s="15">
        <v>472827032</v>
      </c>
      <c r="E2318" t="s">
        <v>4351</v>
      </c>
      <c r="F2318" s="15" t="s">
        <v>161</v>
      </c>
      <c r="G2318" s="15" t="s">
        <v>85</v>
      </c>
      <c r="H2318" s="16" t="s">
        <v>4352</v>
      </c>
      <c r="I2318" s="16" t="s">
        <v>31</v>
      </c>
      <c r="J2318" s="36">
        <v>69.33</v>
      </c>
      <c r="K2318" t="str">
        <f t="shared" si="71"/>
        <v>，1727361</v>
      </c>
      <c r="L2318" s="37" t="str">
        <f>VLOOKUP(E2318,[2]应付款管理!$A$1:$I$1146,9,0)</f>
        <v>69.33</v>
      </c>
      <c r="M2318">
        <f t="shared" si="72"/>
        <v>0</v>
      </c>
    </row>
    <row r="2319" spans="2:13">
      <c r="B2319" s="14" t="s">
        <v>4320</v>
      </c>
      <c r="C2319" s="15">
        <v>472818684</v>
      </c>
      <c r="E2319" t="s">
        <v>4353</v>
      </c>
      <c r="F2319" s="15" t="s">
        <v>958</v>
      </c>
      <c r="G2319" s="15" t="s">
        <v>264</v>
      </c>
      <c r="H2319" s="16" t="s">
        <v>4354</v>
      </c>
      <c r="I2319" s="16" t="s">
        <v>31</v>
      </c>
      <c r="J2319" s="36">
        <v>76.8</v>
      </c>
      <c r="K2319" t="str">
        <f t="shared" si="71"/>
        <v>，1727329</v>
      </c>
      <c r="L2319" s="37" t="str">
        <f>VLOOKUP(E2319,[2]应付款管理!$A$1:$I$1146,9,0)</f>
        <v>76.8</v>
      </c>
      <c r="M2319">
        <f t="shared" si="72"/>
        <v>0</v>
      </c>
    </row>
    <row r="2320" spans="2:13">
      <c r="B2320" s="14" t="s">
        <v>4320</v>
      </c>
      <c r="C2320" s="15">
        <v>472802144</v>
      </c>
      <c r="E2320" t="s">
        <v>4355</v>
      </c>
      <c r="F2320" s="15" t="s">
        <v>1941</v>
      </c>
      <c r="G2320" s="15" t="s">
        <v>264</v>
      </c>
      <c r="H2320" s="16" t="s">
        <v>4356</v>
      </c>
      <c r="I2320" s="16" t="s">
        <v>31</v>
      </c>
      <c r="J2320" s="38">
        <v>1385.85</v>
      </c>
      <c r="K2320" t="str">
        <f t="shared" si="71"/>
        <v>，1727253</v>
      </c>
      <c r="L2320" s="37" t="str">
        <f>VLOOKUP(E2320,[2]应付款管理!$A$1:$I$1146,9,0)</f>
        <v>1385.85</v>
      </c>
      <c r="M2320">
        <f t="shared" si="72"/>
        <v>0</v>
      </c>
    </row>
    <row r="2321" spans="2:13">
      <c r="B2321" s="14" t="s">
        <v>4320</v>
      </c>
      <c r="C2321" s="15">
        <v>472798044</v>
      </c>
      <c r="E2321" t="s">
        <v>4357</v>
      </c>
      <c r="F2321" s="15" t="s">
        <v>1314</v>
      </c>
      <c r="G2321" s="15" t="s">
        <v>264</v>
      </c>
      <c r="H2321" s="16" t="s">
        <v>4358</v>
      </c>
      <c r="I2321" s="16" t="s">
        <v>31</v>
      </c>
      <c r="J2321" s="36">
        <v>339.06</v>
      </c>
      <c r="K2321" t="str">
        <f t="shared" si="71"/>
        <v>，1727231</v>
      </c>
      <c r="L2321" s="37" t="str">
        <f>VLOOKUP(E2321,[2]应付款管理!$A$1:$I$1146,9,0)</f>
        <v>339.06</v>
      </c>
      <c r="M2321">
        <f t="shared" si="72"/>
        <v>0</v>
      </c>
    </row>
    <row r="2322" spans="2:13">
      <c r="B2322" s="14" t="s">
        <v>4320</v>
      </c>
      <c r="C2322" s="15">
        <v>472795832</v>
      </c>
      <c r="E2322" t="s">
        <v>4359</v>
      </c>
      <c r="F2322" s="15" t="s">
        <v>3255</v>
      </c>
      <c r="G2322" s="15" t="s">
        <v>1941</v>
      </c>
      <c r="H2322" s="16" t="s">
        <v>4360</v>
      </c>
      <c r="I2322" s="16" t="s">
        <v>31</v>
      </c>
      <c r="J2322" s="36">
        <v>499.83</v>
      </c>
      <c r="K2322" t="str">
        <f t="shared" si="71"/>
        <v>，1727221</v>
      </c>
      <c r="L2322" s="37" t="str">
        <f>VLOOKUP(E2322,[2]应付款管理!$A$1:$I$1146,9,0)</f>
        <v>499.84</v>
      </c>
      <c r="M2322">
        <f t="shared" si="72"/>
        <v>0.00999999999999091</v>
      </c>
    </row>
    <row r="2323" spans="2:13">
      <c r="B2323" s="14" t="s">
        <v>4320</v>
      </c>
      <c r="C2323" s="15">
        <v>472756884</v>
      </c>
      <c r="E2323" t="s">
        <v>4361</v>
      </c>
      <c r="F2323" s="15" t="s">
        <v>4107</v>
      </c>
      <c r="G2323" s="15" t="s">
        <v>2234</v>
      </c>
      <c r="H2323" s="16" t="s">
        <v>4362</v>
      </c>
      <c r="I2323" s="16" t="s">
        <v>31</v>
      </c>
      <c r="J2323" s="38">
        <v>2253.73</v>
      </c>
      <c r="K2323" t="str">
        <f t="shared" si="71"/>
        <v>，1727051</v>
      </c>
      <c r="L2323" s="37" t="str">
        <f>VLOOKUP(E2323,[2]应付款管理!$A$1:$I$1146,9,0)</f>
        <v>2253.76</v>
      </c>
      <c r="M2323">
        <f t="shared" si="72"/>
        <v>0.0300000000002001</v>
      </c>
    </row>
    <row r="2324" spans="2:13">
      <c r="B2324" s="14" t="s">
        <v>4320</v>
      </c>
      <c r="C2324" s="15">
        <v>472735996</v>
      </c>
      <c r="E2324" t="s">
        <v>4363</v>
      </c>
      <c r="F2324" s="15" t="s">
        <v>27</v>
      </c>
      <c r="G2324" s="15" t="s">
        <v>29</v>
      </c>
      <c r="H2324" s="16" t="s">
        <v>4364</v>
      </c>
      <c r="I2324" s="16" t="s">
        <v>31</v>
      </c>
      <c r="J2324" s="36">
        <v>165.31</v>
      </c>
      <c r="K2324" t="str">
        <f t="shared" si="71"/>
        <v>，1726969</v>
      </c>
      <c r="L2324" s="37" t="str">
        <f>VLOOKUP(E2324,[2]应付款管理!$A$1:$I$1146,9,0)</f>
        <v>165.31</v>
      </c>
      <c r="M2324">
        <f t="shared" si="72"/>
        <v>0</v>
      </c>
    </row>
    <row r="2325" spans="2:13">
      <c r="B2325" s="14" t="s">
        <v>4320</v>
      </c>
      <c r="C2325" s="15">
        <v>472733664</v>
      </c>
      <c r="E2325" t="s">
        <v>4365</v>
      </c>
      <c r="F2325" s="15" t="s">
        <v>3438</v>
      </c>
      <c r="G2325" s="15" t="s">
        <v>3255</v>
      </c>
      <c r="H2325" s="16" t="s">
        <v>4366</v>
      </c>
      <c r="I2325" s="16" t="s">
        <v>31</v>
      </c>
      <c r="J2325" s="36">
        <v>94.56</v>
      </c>
      <c r="K2325" t="str">
        <f t="shared" ref="K2325:K2388" si="73">$K$20&amp;E2325</f>
        <v>，1726961</v>
      </c>
      <c r="L2325" s="37" t="str">
        <f>VLOOKUP(E2325,[2]应付款管理!$A$1:$I$1146,9,0)</f>
        <v>94.56</v>
      </c>
      <c r="M2325">
        <f t="shared" ref="M2325:M2388" si="74">L2325-J2325</f>
        <v>0</v>
      </c>
    </row>
    <row r="2326" spans="2:13">
      <c r="B2326" s="14" t="s">
        <v>4320</v>
      </c>
      <c r="C2326" s="15">
        <v>472727104</v>
      </c>
      <c r="E2326" t="s">
        <v>4367</v>
      </c>
      <c r="F2326" s="15" t="s">
        <v>2234</v>
      </c>
      <c r="G2326" s="15" t="s">
        <v>1941</v>
      </c>
      <c r="H2326" s="16" t="s">
        <v>4368</v>
      </c>
      <c r="I2326" s="16" t="s">
        <v>31</v>
      </c>
      <c r="J2326" s="36">
        <v>38.32</v>
      </c>
      <c r="K2326" t="str">
        <f t="shared" si="73"/>
        <v>，1726930</v>
      </c>
      <c r="L2326" s="37" t="str">
        <f>VLOOKUP(E2326,[2]应付款管理!$A$1:$I$1146,9,0)</f>
        <v>38.32</v>
      </c>
      <c r="M2326">
        <f t="shared" si="74"/>
        <v>0</v>
      </c>
    </row>
    <row r="2327" spans="2:13">
      <c r="B2327" s="14" t="s">
        <v>4320</v>
      </c>
      <c r="C2327" s="15">
        <v>472719816</v>
      </c>
      <c r="E2327" t="s">
        <v>4369</v>
      </c>
      <c r="F2327" s="15" t="s">
        <v>2958</v>
      </c>
      <c r="G2327" s="15" t="s">
        <v>2234</v>
      </c>
      <c r="H2327" s="16" t="s">
        <v>4370</v>
      </c>
      <c r="I2327" s="16" t="s">
        <v>31</v>
      </c>
      <c r="J2327" s="36">
        <v>263.23</v>
      </c>
      <c r="K2327" t="str">
        <f t="shared" si="73"/>
        <v>，1726897</v>
      </c>
      <c r="L2327" s="37" t="str">
        <f>VLOOKUP(E2327,[2]应付款管理!$A$1:$I$1146,9,0)</f>
        <v>263.22</v>
      </c>
      <c r="M2327">
        <f t="shared" si="74"/>
        <v>-0.00999999999999091</v>
      </c>
    </row>
    <row r="2328" spans="2:13">
      <c r="B2328" s="14" t="s">
        <v>4320</v>
      </c>
      <c r="C2328" s="15">
        <v>472689188</v>
      </c>
      <c r="E2328" t="s">
        <v>4371</v>
      </c>
      <c r="F2328" s="15" t="s">
        <v>2563</v>
      </c>
      <c r="G2328" s="15" t="s">
        <v>2234</v>
      </c>
      <c r="H2328" s="16" t="s">
        <v>4372</v>
      </c>
      <c r="I2328" s="16" t="s">
        <v>31</v>
      </c>
      <c r="J2328" s="36">
        <v>85.7</v>
      </c>
      <c r="K2328" t="str">
        <f t="shared" si="73"/>
        <v>，1726775</v>
      </c>
      <c r="L2328" s="37" t="str">
        <f>VLOOKUP(E2328,[2]应付款管理!$A$1:$I$1146,9,0)</f>
        <v>85.7</v>
      </c>
      <c r="M2328">
        <f t="shared" si="74"/>
        <v>0</v>
      </c>
    </row>
    <row r="2329" spans="2:13">
      <c r="B2329" s="14" t="s">
        <v>4320</v>
      </c>
      <c r="C2329" s="15">
        <v>472684244</v>
      </c>
      <c r="E2329" t="s">
        <v>4373</v>
      </c>
      <c r="F2329" s="15" t="s">
        <v>2234</v>
      </c>
      <c r="G2329" s="15" t="s">
        <v>1941</v>
      </c>
      <c r="H2329" s="16" t="s">
        <v>4374</v>
      </c>
      <c r="I2329" s="16" t="s">
        <v>31</v>
      </c>
      <c r="J2329" s="36">
        <v>90.95</v>
      </c>
      <c r="K2329" t="str">
        <f t="shared" si="73"/>
        <v>，1726753</v>
      </c>
      <c r="L2329" s="37" t="str">
        <f>VLOOKUP(E2329,[2]应付款管理!$A$1:$I$1146,9,0)</f>
        <v>90.95</v>
      </c>
      <c r="M2329">
        <f t="shared" si="74"/>
        <v>0</v>
      </c>
    </row>
    <row r="2330" spans="2:13">
      <c r="B2330" s="14" t="s">
        <v>4320</v>
      </c>
      <c r="C2330" s="15">
        <v>472680800</v>
      </c>
      <c r="E2330" t="s">
        <v>4375</v>
      </c>
      <c r="F2330" s="15" t="s">
        <v>3438</v>
      </c>
      <c r="G2330" s="15" t="s">
        <v>3255</v>
      </c>
      <c r="H2330" s="16" t="s">
        <v>4376</v>
      </c>
      <c r="I2330" s="16" t="s">
        <v>31</v>
      </c>
      <c r="J2330" s="36">
        <v>49.9</v>
      </c>
      <c r="K2330" t="str">
        <f t="shared" si="73"/>
        <v>，1726745</v>
      </c>
      <c r="L2330" s="37" t="str">
        <f>VLOOKUP(E2330,[2]应付款管理!$A$1:$I$1146,9,0)</f>
        <v>49.9</v>
      </c>
      <c r="M2330">
        <f t="shared" si="74"/>
        <v>0</v>
      </c>
    </row>
    <row r="2331" spans="2:13">
      <c r="B2331" s="14" t="s">
        <v>4320</v>
      </c>
      <c r="C2331" s="15">
        <v>472675040</v>
      </c>
      <c r="E2331" t="s">
        <v>4377</v>
      </c>
      <c r="F2331" s="15" t="s">
        <v>1314</v>
      </c>
      <c r="G2331" s="15" t="s">
        <v>508</v>
      </c>
      <c r="H2331" s="16" t="s">
        <v>286</v>
      </c>
      <c r="I2331" s="16" t="s">
        <v>31</v>
      </c>
      <c r="J2331" s="36">
        <v>86.96</v>
      </c>
      <c r="K2331" t="str">
        <f t="shared" si="73"/>
        <v>，1726723</v>
      </c>
      <c r="L2331" s="37" t="str">
        <f>VLOOKUP(E2331,[2]应付款管理!$A$1:$I$1146,9,0)</f>
        <v>86.96</v>
      </c>
      <c r="M2331">
        <f t="shared" si="74"/>
        <v>0</v>
      </c>
    </row>
    <row r="2332" spans="2:13">
      <c r="B2332" s="14" t="s">
        <v>4320</v>
      </c>
      <c r="C2332" s="15">
        <v>472658456</v>
      </c>
      <c r="E2332" t="s">
        <v>4378</v>
      </c>
      <c r="F2332" s="15" t="s">
        <v>161</v>
      </c>
      <c r="G2332" s="15" t="s">
        <v>29</v>
      </c>
      <c r="H2332" s="16" t="s">
        <v>4379</v>
      </c>
      <c r="I2332" s="16" t="s">
        <v>31</v>
      </c>
      <c r="J2332" s="36">
        <v>293.35</v>
      </c>
      <c r="K2332" t="str">
        <f t="shared" si="73"/>
        <v>，1726654</v>
      </c>
      <c r="L2332" s="37" t="str">
        <f>VLOOKUP(E2332,[2]应付款管理!$A$1:$I$1146,9,0)</f>
        <v>293.36</v>
      </c>
      <c r="M2332">
        <f t="shared" si="74"/>
        <v>0.00999999999999091</v>
      </c>
    </row>
    <row r="2333" spans="2:13">
      <c r="B2333" s="14" t="s">
        <v>4380</v>
      </c>
      <c r="C2333" s="15">
        <v>472639040</v>
      </c>
      <c r="E2333" t="s">
        <v>4381</v>
      </c>
      <c r="F2333" s="15" t="s">
        <v>3438</v>
      </c>
      <c r="G2333" s="15" t="s">
        <v>3255</v>
      </c>
      <c r="H2333" s="16" t="s">
        <v>4382</v>
      </c>
      <c r="I2333" s="16" t="s">
        <v>31</v>
      </c>
      <c r="J2333" s="36">
        <v>630.74</v>
      </c>
      <c r="K2333" t="str">
        <f t="shared" si="73"/>
        <v>，1726603</v>
      </c>
      <c r="L2333" s="37" t="str">
        <f>VLOOKUP(E2333,[2]应付款管理!$A$1:$I$1146,9,0)</f>
        <v>630.74</v>
      </c>
      <c r="M2333">
        <f t="shared" si="74"/>
        <v>0</v>
      </c>
    </row>
    <row r="2334" spans="2:13">
      <c r="B2334" s="14" t="s">
        <v>4380</v>
      </c>
      <c r="C2334" s="15">
        <v>472638044</v>
      </c>
      <c r="E2334" t="s">
        <v>4383</v>
      </c>
      <c r="F2334" s="15" t="s">
        <v>3255</v>
      </c>
      <c r="G2334" s="15" t="s">
        <v>2958</v>
      </c>
      <c r="H2334" s="16" t="s">
        <v>4384</v>
      </c>
      <c r="I2334" s="16" t="s">
        <v>31</v>
      </c>
      <c r="J2334" s="36">
        <v>44.9</v>
      </c>
      <c r="K2334" t="str">
        <f t="shared" si="73"/>
        <v>，1726599</v>
      </c>
      <c r="L2334" s="37" t="str">
        <f>VLOOKUP(E2334,[2]应付款管理!$A$1:$I$1146,9,0)</f>
        <v>44.9</v>
      </c>
      <c r="M2334">
        <f t="shared" si="74"/>
        <v>0</v>
      </c>
    </row>
    <row r="2335" spans="2:13">
      <c r="B2335" s="14" t="s">
        <v>4380</v>
      </c>
      <c r="C2335" s="15">
        <v>472635512</v>
      </c>
      <c r="E2335" t="s">
        <v>4385</v>
      </c>
      <c r="F2335" s="15" t="s">
        <v>85</v>
      </c>
      <c r="G2335" s="15" t="s">
        <v>43</v>
      </c>
      <c r="H2335" s="16" t="s">
        <v>4386</v>
      </c>
      <c r="I2335" s="16" t="s">
        <v>31</v>
      </c>
      <c r="J2335" s="36">
        <v>266.55</v>
      </c>
      <c r="K2335" t="str">
        <f t="shared" si="73"/>
        <v>，1726591</v>
      </c>
      <c r="L2335" s="37" t="str">
        <f>VLOOKUP(E2335,[2]应付款管理!$A$1:$I$1146,9,0)</f>
        <v>266.55</v>
      </c>
      <c r="M2335">
        <f t="shared" si="74"/>
        <v>0</v>
      </c>
    </row>
    <row r="2336" spans="2:13">
      <c r="B2336" s="14" t="s">
        <v>4380</v>
      </c>
      <c r="C2336" s="15">
        <v>472634072</v>
      </c>
      <c r="E2336" t="s">
        <v>4387</v>
      </c>
      <c r="F2336" s="15" t="s">
        <v>2234</v>
      </c>
      <c r="G2336" s="15" t="s">
        <v>1941</v>
      </c>
      <c r="H2336" s="16" t="s">
        <v>4388</v>
      </c>
      <c r="I2336" s="16" t="s">
        <v>31</v>
      </c>
      <c r="J2336" s="36">
        <v>355.4</v>
      </c>
      <c r="K2336" t="str">
        <f t="shared" si="73"/>
        <v>，1726587</v>
      </c>
      <c r="L2336" s="37" t="str">
        <f>VLOOKUP(E2336,[2]应付款管理!$A$1:$I$1146,9,0)</f>
        <v>355.4</v>
      </c>
      <c r="M2336">
        <f t="shared" si="74"/>
        <v>0</v>
      </c>
    </row>
    <row r="2337" spans="2:13">
      <c r="B2337" s="14" t="s">
        <v>4380</v>
      </c>
      <c r="C2337" s="15">
        <v>472629788</v>
      </c>
      <c r="E2337" t="s">
        <v>4389</v>
      </c>
      <c r="F2337" s="15" t="s">
        <v>2563</v>
      </c>
      <c r="G2337" s="15" t="s">
        <v>1603</v>
      </c>
      <c r="H2337" s="16" t="s">
        <v>4390</v>
      </c>
      <c r="I2337" s="16" t="s">
        <v>31</v>
      </c>
      <c r="J2337" s="36">
        <v>191.52</v>
      </c>
      <c r="K2337" t="str">
        <f t="shared" si="73"/>
        <v>，1726576</v>
      </c>
      <c r="L2337" s="37" t="str">
        <f>VLOOKUP(E2337,[2]应付款管理!$A$1:$I$1146,9,0)</f>
        <v>191.52</v>
      </c>
      <c r="M2337">
        <f t="shared" si="74"/>
        <v>0</v>
      </c>
    </row>
    <row r="2338" spans="2:13">
      <c r="B2338" s="14" t="s">
        <v>4380</v>
      </c>
      <c r="C2338" s="15">
        <v>472624256</v>
      </c>
      <c r="E2338" t="s">
        <v>4391</v>
      </c>
      <c r="F2338" s="15" t="s">
        <v>2563</v>
      </c>
      <c r="G2338" s="15" t="s">
        <v>1314</v>
      </c>
      <c r="H2338" s="16" t="s">
        <v>4392</v>
      </c>
      <c r="I2338" s="16" t="s">
        <v>31</v>
      </c>
      <c r="J2338" s="36">
        <v>508.4</v>
      </c>
      <c r="K2338" t="str">
        <f t="shared" si="73"/>
        <v>，1726565</v>
      </c>
      <c r="L2338" s="37" t="str">
        <f>VLOOKUP(E2338,[2]应付款管理!$A$1:$I$1146,9,0)</f>
        <v>508.4</v>
      </c>
      <c r="M2338">
        <f t="shared" si="74"/>
        <v>0</v>
      </c>
    </row>
    <row r="2339" spans="2:13">
      <c r="B2339" s="14" t="s">
        <v>4380</v>
      </c>
      <c r="C2339" s="15">
        <v>472622336</v>
      </c>
      <c r="E2339" t="s">
        <v>4393</v>
      </c>
      <c r="F2339" s="15" t="s">
        <v>2958</v>
      </c>
      <c r="G2339" s="15" t="s">
        <v>958</v>
      </c>
      <c r="H2339" s="16" t="s">
        <v>4394</v>
      </c>
      <c r="I2339" s="16" t="s">
        <v>31</v>
      </c>
      <c r="J2339" s="36">
        <v>678.41</v>
      </c>
      <c r="K2339" t="str">
        <f t="shared" si="73"/>
        <v>，1726558</v>
      </c>
      <c r="L2339" s="37" t="str">
        <f>VLOOKUP(E2339,[2]应付款管理!$A$1:$I$1146,9,0)</f>
        <v>678.42</v>
      </c>
      <c r="M2339">
        <f t="shared" si="74"/>
        <v>0.00999999999999091</v>
      </c>
    </row>
    <row r="2340" spans="2:13">
      <c r="B2340" s="14" t="s">
        <v>4380</v>
      </c>
      <c r="C2340" s="15">
        <v>472621528</v>
      </c>
      <c r="E2340" t="s">
        <v>4395</v>
      </c>
      <c r="F2340" s="15" t="s">
        <v>2958</v>
      </c>
      <c r="G2340" s="15" t="s">
        <v>1941</v>
      </c>
      <c r="H2340" s="16" t="s">
        <v>4396</v>
      </c>
      <c r="I2340" s="16" t="s">
        <v>31</v>
      </c>
      <c r="J2340" s="36">
        <v>329.91</v>
      </c>
      <c r="K2340" t="str">
        <f t="shared" si="73"/>
        <v>，1726555</v>
      </c>
      <c r="L2340" s="37" t="str">
        <f>VLOOKUP(E2340,[2]应付款管理!$A$1:$I$1146,9,0)</f>
        <v>329.91</v>
      </c>
      <c r="M2340">
        <f t="shared" si="74"/>
        <v>0</v>
      </c>
    </row>
    <row r="2341" spans="2:13">
      <c r="B2341" s="14" t="s">
        <v>4380</v>
      </c>
      <c r="C2341" s="15">
        <v>472620972</v>
      </c>
      <c r="E2341" t="s">
        <v>4397</v>
      </c>
      <c r="F2341" s="15" t="s">
        <v>3255</v>
      </c>
      <c r="G2341" s="15" t="s">
        <v>2958</v>
      </c>
      <c r="H2341" s="16" t="s">
        <v>4398</v>
      </c>
      <c r="I2341" s="16" t="s">
        <v>31</v>
      </c>
      <c r="J2341" s="36">
        <v>160.29</v>
      </c>
      <c r="K2341" t="str">
        <f t="shared" si="73"/>
        <v>，1726552</v>
      </c>
      <c r="L2341" s="37" t="str">
        <f>VLOOKUP(E2341,[2]应付款管理!$A$1:$I$1146,9,0)</f>
        <v>160.29</v>
      </c>
      <c r="M2341">
        <f t="shared" si="74"/>
        <v>0</v>
      </c>
    </row>
    <row r="2342" spans="2:13">
      <c r="B2342" s="14" t="s">
        <v>4380</v>
      </c>
      <c r="C2342" s="15">
        <v>472609116</v>
      </c>
      <c r="E2342" t="s">
        <v>4399</v>
      </c>
      <c r="F2342" s="15" t="s">
        <v>2563</v>
      </c>
      <c r="G2342" s="15" t="s">
        <v>1941</v>
      </c>
      <c r="H2342" s="16" t="s">
        <v>4400</v>
      </c>
      <c r="I2342" s="16" t="s">
        <v>31</v>
      </c>
      <c r="J2342" s="36">
        <v>62.12</v>
      </c>
      <c r="K2342" t="str">
        <f t="shared" si="73"/>
        <v>，1726523</v>
      </c>
      <c r="L2342" s="37" t="str">
        <f>VLOOKUP(E2342,[2]应付款管理!$A$1:$I$1146,9,0)</f>
        <v>62.12</v>
      </c>
      <c r="M2342">
        <f t="shared" si="74"/>
        <v>0</v>
      </c>
    </row>
    <row r="2343" spans="2:13">
      <c r="B2343" s="14" t="s">
        <v>4380</v>
      </c>
      <c r="C2343" s="15">
        <v>472606416</v>
      </c>
      <c r="E2343" t="s">
        <v>4401</v>
      </c>
      <c r="F2343" s="15" t="s">
        <v>3438</v>
      </c>
      <c r="G2343" s="15" t="s">
        <v>2958</v>
      </c>
      <c r="H2343" s="16" t="s">
        <v>4402</v>
      </c>
      <c r="I2343" s="16" t="s">
        <v>31</v>
      </c>
      <c r="J2343" s="36">
        <v>143.7</v>
      </c>
      <c r="K2343" t="str">
        <f t="shared" si="73"/>
        <v>，1726511</v>
      </c>
      <c r="L2343" s="37" t="str">
        <f>VLOOKUP(E2343,[2]应付款管理!$A$1:$I$1146,9,0)</f>
        <v>143.7</v>
      </c>
      <c r="M2343">
        <f t="shared" si="74"/>
        <v>0</v>
      </c>
    </row>
    <row r="2344" spans="2:13">
      <c r="B2344" s="14" t="s">
        <v>4380</v>
      </c>
      <c r="C2344" s="15">
        <v>472587008</v>
      </c>
      <c r="E2344" t="s">
        <v>4403</v>
      </c>
      <c r="F2344" s="15" t="s">
        <v>508</v>
      </c>
      <c r="G2344" s="15" t="s">
        <v>264</v>
      </c>
      <c r="H2344" s="16" t="s">
        <v>4404</v>
      </c>
      <c r="I2344" s="16" t="s">
        <v>31</v>
      </c>
      <c r="J2344" s="36">
        <v>134.85</v>
      </c>
      <c r="K2344" t="str">
        <f t="shared" si="73"/>
        <v>，1726471</v>
      </c>
      <c r="L2344" s="37" t="str">
        <f>VLOOKUP(E2344,[2]应付款管理!$A$1:$I$1146,9,0)</f>
        <v>134.85</v>
      </c>
      <c r="M2344">
        <f t="shared" si="74"/>
        <v>0</v>
      </c>
    </row>
    <row r="2345" spans="2:13">
      <c r="B2345" s="14" t="s">
        <v>4380</v>
      </c>
      <c r="C2345" s="15">
        <v>472586544</v>
      </c>
      <c r="E2345" t="s">
        <v>4405</v>
      </c>
      <c r="F2345" s="15" t="s">
        <v>3992</v>
      </c>
      <c r="G2345" s="15" t="s">
        <v>3255</v>
      </c>
      <c r="H2345" s="16" t="s">
        <v>4406</v>
      </c>
      <c r="I2345" s="16" t="s">
        <v>31</v>
      </c>
      <c r="J2345" s="36">
        <v>522.29</v>
      </c>
      <c r="K2345" t="str">
        <f t="shared" si="73"/>
        <v>，1726470</v>
      </c>
      <c r="L2345" s="37" t="str">
        <f>VLOOKUP(E2345,[2]应付款管理!$A$1:$I$1146,9,0)</f>
        <v>522.28</v>
      </c>
      <c r="M2345">
        <f t="shared" si="74"/>
        <v>-0.00999999999999091</v>
      </c>
    </row>
    <row r="2346" spans="2:13">
      <c r="B2346" s="14" t="s">
        <v>4380</v>
      </c>
      <c r="C2346" s="15">
        <v>472570640</v>
      </c>
      <c r="E2346" t="s">
        <v>4407</v>
      </c>
      <c r="F2346" s="15" t="s">
        <v>2958</v>
      </c>
      <c r="G2346" s="15" t="s">
        <v>2234</v>
      </c>
      <c r="H2346" s="16" t="s">
        <v>4408</v>
      </c>
      <c r="I2346" s="16" t="s">
        <v>31</v>
      </c>
      <c r="J2346" s="36">
        <v>217.73</v>
      </c>
      <c r="K2346" t="str">
        <f t="shared" si="73"/>
        <v>，1726416</v>
      </c>
      <c r="L2346" s="37" t="str">
        <f>VLOOKUP(E2346,[2]应付款管理!$A$1:$I$1146,9,0)</f>
        <v>217.74</v>
      </c>
      <c r="M2346">
        <f t="shared" si="74"/>
        <v>0.0100000000000193</v>
      </c>
    </row>
    <row r="2347" spans="2:13">
      <c r="B2347" s="14" t="s">
        <v>4380</v>
      </c>
      <c r="C2347" s="15">
        <v>472532020</v>
      </c>
      <c r="E2347" t="s">
        <v>4409</v>
      </c>
      <c r="F2347" s="15" t="s">
        <v>3255</v>
      </c>
      <c r="G2347" s="15" t="s">
        <v>2234</v>
      </c>
      <c r="H2347" s="16" t="s">
        <v>4410</v>
      </c>
      <c r="I2347" s="16" t="s">
        <v>31</v>
      </c>
      <c r="J2347" s="36">
        <v>183.72</v>
      </c>
      <c r="K2347" t="str">
        <f t="shared" si="73"/>
        <v>，1726308</v>
      </c>
      <c r="L2347" s="37" t="str">
        <f>VLOOKUP(E2347,[2]应付款管理!$A$1:$I$1146,9,0)</f>
        <v>183.72</v>
      </c>
      <c r="M2347">
        <f t="shared" si="74"/>
        <v>0</v>
      </c>
    </row>
    <row r="2348" spans="2:13">
      <c r="B2348" s="14" t="s">
        <v>4380</v>
      </c>
      <c r="C2348" s="15">
        <v>472512856</v>
      </c>
      <c r="E2348" t="s">
        <v>4411</v>
      </c>
      <c r="F2348" s="15" t="s">
        <v>2563</v>
      </c>
      <c r="G2348" s="15" t="s">
        <v>2234</v>
      </c>
      <c r="H2348" s="16" t="s">
        <v>4412</v>
      </c>
      <c r="I2348" s="16" t="s">
        <v>31</v>
      </c>
      <c r="J2348" s="36">
        <v>65.25</v>
      </c>
      <c r="K2348" t="str">
        <f t="shared" si="73"/>
        <v>，1726238</v>
      </c>
      <c r="L2348" s="37" t="str">
        <f>VLOOKUP(E2348,[2]应付款管理!$A$1:$I$1146,9,0)</f>
        <v>65.25</v>
      </c>
      <c r="M2348">
        <f t="shared" si="74"/>
        <v>0</v>
      </c>
    </row>
    <row r="2349" spans="2:13">
      <c r="B2349" s="14" t="s">
        <v>4380</v>
      </c>
      <c r="C2349" s="15">
        <v>472510760</v>
      </c>
      <c r="E2349" t="s">
        <v>4413</v>
      </c>
      <c r="F2349" s="15" t="s">
        <v>43</v>
      </c>
      <c r="G2349" s="15" t="s">
        <v>29</v>
      </c>
      <c r="H2349" s="16" t="s">
        <v>4414</v>
      </c>
      <c r="I2349" s="16" t="s">
        <v>31</v>
      </c>
      <c r="J2349" s="36">
        <v>158.28</v>
      </c>
      <c r="K2349" t="str">
        <f t="shared" si="73"/>
        <v>，1726227</v>
      </c>
      <c r="L2349" s="37" t="str">
        <f>VLOOKUP(E2349,[2]应付款管理!$A$1:$I$1146,9,0)</f>
        <v>158.28</v>
      </c>
      <c r="M2349">
        <f t="shared" si="74"/>
        <v>0</v>
      </c>
    </row>
    <row r="2350" spans="2:13">
      <c r="B2350" s="14" t="s">
        <v>4380</v>
      </c>
      <c r="C2350" s="15">
        <v>472489464</v>
      </c>
      <c r="E2350" t="s">
        <v>4415</v>
      </c>
      <c r="F2350" s="15" t="s">
        <v>508</v>
      </c>
      <c r="G2350" s="15" t="s">
        <v>264</v>
      </c>
      <c r="H2350" s="16" t="s">
        <v>4416</v>
      </c>
      <c r="I2350" s="16" t="s">
        <v>31</v>
      </c>
      <c r="J2350" s="36">
        <v>20.4</v>
      </c>
      <c r="K2350" t="str">
        <f t="shared" si="73"/>
        <v>，1726147</v>
      </c>
      <c r="L2350" s="37" t="str">
        <f>VLOOKUP(E2350,[2]应付款管理!$A$1:$I$1146,9,0)</f>
        <v>20.4</v>
      </c>
      <c r="M2350">
        <f t="shared" si="74"/>
        <v>0</v>
      </c>
    </row>
    <row r="2351" spans="2:13">
      <c r="B2351" s="14" t="s">
        <v>4380</v>
      </c>
      <c r="C2351" s="15">
        <v>472487464</v>
      </c>
      <c r="E2351" t="s">
        <v>4417</v>
      </c>
      <c r="F2351" s="15" t="s">
        <v>3255</v>
      </c>
      <c r="G2351" s="15" t="s">
        <v>2958</v>
      </c>
      <c r="H2351" s="16" t="s">
        <v>1062</v>
      </c>
      <c r="I2351" s="16" t="s">
        <v>31</v>
      </c>
      <c r="J2351" s="36">
        <v>56.19</v>
      </c>
      <c r="K2351" t="str">
        <f t="shared" si="73"/>
        <v>，1726137</v>
      </c>
      <c r="L2351" s="37" t="str">
        <f>VLOOKUP(E2351,[2]应付款管理!$A$1:$I$1146,9,0)</f>
        <v>56.19</v>
      </c>
      <c r="M2351">
        <f t="shared" si="74"/>
        <v>0</v>
      </c>
    </row>
    <row r="2352" spans="2:13">
      <c r="B2352" s="14" t="s">
        <v>4380</v>
      </c>
      <c r="C2352" s="15">
        <v>472485300</v>
      </c>
      <c r="E2352" t="s">
        <v>4418</v>
      </c>
      <c r="F2352" s="15" t="s">
        <v>3438</v>
      </c>
      <c r="G2352" s="15" t="s">
        <v>2958</v>
      </c>
      <c r="H2352" s="16" t="s">
        <v>4419</v>
      </c>
      <c r="I2352" s="16" t="s">
        <v>31</v>
      </c>
      <c r="J2352" s="36">
        <v>336.81</v>
      </c>
      <c r="K2352" t="str">
        <f t="shared" si="73"/>
        <v>，1726130</v>
      </c>
      <c r="L2352" s="37" t="str">
        <f>VLOOKUP(E2352,[2]应付款管理!$A$1:$I$1146,9,0)</f>
        <v>336.82</v>
      </c>
      <c r="M2352">
        <f t="shared" si="74"/>
        <v>0.00999999999999091</v>
      </c>
    </row>
    <row r="2353" spans="2:13">
      <c r="B2353" s="14" t="s">
        <v>4380</v>
      </c>
      <c r="C2353" s="15">
        <v>472471980</v>
      </c>
      <c r="E2353" t="s">
        <v>4420</v>
      </c>
      <c r="F2353" s="15" t="s">
        <v>2958</v>
      </c>
      <c r="G2353" s="15" t="s">
        <v>1603</v>
      </c>
      <c r="H2353" s="16" t="s">
        <v>4421</v>
      </c>
      <c r="I2353" s="16" t="s">
        <v>31</v>
      </c>
      <c r="J2353" s="36">
        <v>250.06</v>
      </c>
      <c r="K2353" t="str">
        <f t="shared" si="73"/>
        <v>，1726069</v>
      </c>
      <c r="L2353" s="37" t="str">
        <f>VLOOKUP(E2353,[2]应付款管理!$A$1:$I$1146,9,0)</f>
        <v>250.08</v>
      </c>
      <c r="M2353">
        <f t="shared" si="74"/>
        <v>0.0200000000000102</v>
      </c>
    </row>
    <row r="2354" spans="2:13">
      <c r="B2354" s="14" t="s">
        <v>4380</v>
      </c>
      <c r="C2354" s="15">
        <v>472471532</v>
      </c>
      <c r="E2354" t="s">
        <v>4422</v>
      </c>
      <c r="F2354" s="15" t="s">
        <v>2563</v>
      </c>
      <c r="G2354" s="15" t="s">
        <v>1941</v>
      </c>
      <c r="H2354" s="16" t="s">
        <v>4423</v>
      </c>
      <c r="I2354" s="16" t="s">
        <v>31</v>
      </c>
      <c r="J2354" s="36">
        <v>185.64</v>
      </c>
      <c r="K2354" t="str">
        <f t="shared" si="73"/>
        <v>，1726066</v>
      </c>
      <c r="L2354" s="37" t="str">
        <f>VLOOKUP(E2354,[2]应付款管理!$A$1:$I$1146,9,0)</f>
        <v>185.64</v>
      </c>
      <c r="M2354">
        <f t="shared" si="74"/>
        <v>0</v>
      </c>
    </row>
    <row r="2355" spans="2:13">
      <c r="B2355" s="14" t="s">
        <v>4380</v>
      </c>
      <c r="C2355" s="15">
        <v>472453428</v>
      </c>
      <c r="E2355" t="s">
        <v>4424</v>
      </c>
      <c r="F2355" s="15" t="s">
        <v>958</v>
      </c>
      <c r="G2355" s="15" t="s">
        <v>264</v>
      </c>
      <c r="H2355" s="16" t="s">
        <v>4425</v>
      </c>
      <c r="I2355" s="16" t="s">
        <v>31</v>
      </c>
      <c r="J2355" s="36">
        <v>88.92</v>
      </c>
      <c r="K2355" t="str">
        <f t="shared" si="73"/>
        <v>，1725994</v>
      </c>
      <c r="L2355" s="37" t="str">
        <f>VLOOKUP(E2355,[2]应付款管理!$A$1:$I$1146,9,0)</f>
        <v>88.92</v>
      </c>
      <c r="M2355">
        <f t="shared" si="74"/>
        <v>0</v>
      </c>
    </row>
    <row r="2356" spans="2:13">
      <c r="B2356" s="14" t="s">
        <v>4380</v>
      </c>
      <c r="C2356" s="15">
        <v>472425704</v>
      </c>
      <c r="E2356" t="s">
        <v>4426</v>
      </c>
      <c r="F2356" s="15" t="s">
        <v>2234</v>
      </c>
      <c r="G2356" s="15" t="s">
        <v>1603</v>
      </c>
      <c r="H2356" s="16" t="s">
        <v>4427</v>
      </c>
      <c r="I2356" s="16" t="s">
        <v>31</v>
      </c>
      <c r="J2356" s="36">
        <v>632.64</v>
      </c>
      <c r="K2356" t="str">
        <f t="shared" si="73"/>
        <v>，1725848</v>
      </c>
      <c r="L2356" s="37" t="str">
        <f>VLOOKUP(E2356,[2]应付款管理!$A$1:$I$1146,9,0)</f>
        <v>632.64</v>
      </c>
      <c r="M2356">
        <f t="shared" si="74"/>
        <v>0</v>
      </c>
    </row>
    <row r="2357" spans="2:13">
      <c r="B2357" s="14" t="s">
        <v>4380</v>
      </c>
      <c r="C2357" s="15">
        <v>472419444</v>
      </c>
      <c r="E2357" t="s">
        <v>4428</v>
      </c>
      <c r="F2357" s="15" t="s">
        <v>43</v>
      </c>
      <c r="G2357" s="15" t="s">
        <v>27</v>
      </c>
      <c r="H2357" s="16" t="s">
        <v>3530</v>
      </c>
      <c r="I2357" s="16" t="s">
        <v>31</v>
      </c>
      <c r="J2357" s="36">
        <v>68.83</v>
      </c>
      <c r="K2357" t="str">
        <f t="shared" si="73"/>
        <v>，1725859</v>
      </c>
      <c r="L2357" s="37" t="str">
        <f>VLOOKUP(E2357,[2]应付款管理!$A$1:$I$1146,9,0)</f>
        <v>68.83</v>
      </c>
      <c r="M2357">
        <f t="shared" si="74"/>
        <v>0</v>
      </c>
    </row>
    <row r="2358" spans="2:13">
      <c r="B2358" s="14" t="s">
        <v>4380</v>
      </c>
      <c r="C2358" s="15">
        <v>472416476</v>
      </c>
      <c r="E2358" t="s">
        <v>4429</v>
      </c>
      <c r="F2358" s="15" t="s">
        <v>3668</v>
      </c>
      <c r="G2358" s="15" t="s">
        <v>3255</v>
      </c>
      <c r="H2358" s="16" t="s">
        <v>4430</v>
      </c>
      <c r="I2358" s="16" t="s">
        <v>31</v>
      </c>
      <c r="J2358" s="36">
        <v>149.82</v>
      </c>
      <c r="K2358" t="str">
        <f t="shared" si="73"/>
        <v>，1725845</v>
      </c>
      <c r="L2358" s="37" t="str">
        <f>VLOOKUP(E2358,[2]应付款管理!$A$1:$I$1146,9,0)</f>
        <v>149.82</v>
      </c>
      <c r="M2358">
        <f t="shared" si="74"/>
        <v>0</v>
      </c>
    </row>
    <row r="2359" spans="2:13">
      <c r="B2359" s="14" t="s">
        <v>4380</v>
      </c>
      <c r="C2359" s="15">
        <v>472407340</v>
      </c>
      <c r="E2359" t="s">
        <v>4431</v>
      </c>
      <c r="F2359" s="15" t="s">
        <v>2234</v>
      </c>
      <c r="G2359" s="15" t="s">
        <v>1941</v>
      </c>
      <c r="H2359" s="16" t="s">
        <v>4432</v>
      </c>
      <c r="I2359" s="16" t="s">
        <v>31</v>
      </c>
      <c r="J2359" s="36">
        <v>117.15</v>
      </c>
      <c r="K2359" t="str">
        <f t="shared" si="73"/>
        <v>，1725810</v>
      </c>
      <c r="L2359" s="37" t="str">
        <f>VLOOKUP(E2359,[2]应付款管理!$A$1:$I$1146,9,0)</f>
        <v>117.15</v>
      </c>
      <c r="M2359">
        <f t="shared" si="74"/>
        <v>0</v>
      </c>
    </row>
    <row r="2360" spans="2:13">
      <c r="B2360" s="14" t="s">
        <v>4380</v>
      </c>
      <c r="C2360" s="15">
        <v>472377700</v>
      </c>
      <c r="E2360" t="s">
        <v>4433</v>
      </c>
      <c r="F2360" s="15" t="s">
        <v>2958</v>
      </c>
      <c r="G2360" s="15" t="s">
        <v>1314</v>
      </c>
      <c r="H2360" s="16" t="s">
        <v>4434</v>
      </c>
      <c r="I2360" s="16" t="s">
        <v>31</v>
      </c>
      <c r="J2360" s="36">
        <v>364.59</v>
      </c>
      <c r="K2360" t="str">
        <f t="shared" si="73"/>
        <v>，1725682</v>
      </c>
      <c r="L2360" s="37" t="str">
        <f>VLOOKUP(E2360,[2]应付款管理!$A$1:$I$1146,9,0)</f>
        <v>364.6</v>
      </c>
      <c r="M2360">
        <f t="shared" si="74"/>
        <v>0.0100000000000477</v>
      </c>
    </row>
    <row r="2361" spans="2:13">
      <c r="B2361" s="14" t="s">
        <v>4380</v>
      </c>
      <c r="C2361" s="15">
        <v>472373236</v>
      </c>
      <c r="E2361" t="s">
        <v>4435</v>
      </c>
      <c r="F2361" s="15" t="s">
        <v>1314</v>
      </c>
      <c r="G2361" s="15" t="s">
        <v>43</v>
      </c>
      <c r="H2361" s="16" t="s">
        <v>4436</v>
      </c>
      <c r="I2361" s="16" t="s">
        <v>31</v>
      </c>
      <c r="J2361" s="36">
        <v>262.06</v>
      </c>
      <c r="K2361" t="str">
        <f t="shared" si="73"/>
        <v>，1725661</v>
      </c>
      <c r="L2361" s="37" t="str">
        <f>VLOOKUP(E2361,[2]应付款管理!$A$1:$I$1146,9,0)</f>
        <v>262.08</v>
      </c>
      <c r="M2361">
        <f t="shared" si="74"/>
        <v>0.0199999999999818</v>
      </c>
    </row>
    <row r="2362" spans="2:13">
      <c r="B2362" s="14" t="s">
        <v>4380</v>
      </c>
      <c r="C2362" s="15">
        <v>472372056</v>
      </c>
      <c r="E2362" t="s">
        <v>4437</v>
      </c>
      <c r="F2362" s="15" t="s">
        <v>1314</v>
      </c>
      <c r="G2362" s="15" t="s">
        <v>508</v>
      </c>
      <c r="H2362" s="16" t="s">
        <v>4438</v>
      </c>
      <c r="I2362" s="16" t="s">
        <v>31</v>
      </c>
      <c r="J2362" s="36">
        <v>163.68</v>
      </c>
      <c r="K2362" t="str">
        <f t="shared" si="73"/>
        <v>，1725650</v>
      </c>
      <c r="L2362" s="37" t="str">
        <f>VLOOKUP(E2362,[2]应付款管理!$A$1:$I$1146,9,0)</f>
        <v>163.68</v>
      </c>
      <c r="M2362">
        <f t="shared" si="74"/>
        <v>0</v>
      </c>
    </row>
    <row r="2363" spans="2:13">
      <c r="B2363" s="14" t="s">
        <v>4380</v>
      </c>
      <c r="C2363" s="15">
        <v>472367536</v>
      </c>
      <c r="E2363" t="s">
        <v>4439</v>
      </c>
      <c r="F2363" s="15" t="s">
        <v>2563</v>
      </c>
      <c r="G2363" s="15" t="s">
        <v>1603</v>
      </c>
      <c r="H2363" s="16" t="s">
        <v>4440</v>
      </c>
      <c r="I2363" s="16" t="s">
        <v>31</v>
      </c>
      <c r="J2363" s="36">
        <v>170.94</v>
      </c>
      <c r="K2363" t="str">
        <f t="shared" si="73"/>
        <v>，1725628</v>
      </c>
      <c r="L2363" s="37" t="str">
        <f>VLOOKUP(E2363,[2]应付款管理!$A$1:$I$1146,9,0)</f>
        <v>170.94</v>
      </c>
      <c r="M2363">
        <f t="shared" si="74"/>
        <v>0</v>
      </c>
    </row>
    <row r="2364" spans="2:13">
      <c r="B2364" s="14" t="s">
        <v>4380</v>
      </c>
      <c r="C2364" s="15">
        <v>472359624</v>
      </c>
      <c r="E2364" t="s">
        <v>4441</v>
      </c>
      <c r="F2364" s="15" t="s">
        <v>85</v>
      </c>
      <c r="G2364" s="15" t="s">
        <v>27</v>
      </c>
      <c r="H2364" s="16" t="s">
        <v>4442</v>
      </c>
      <c r="I2364" s="16" t="s">
        <v>31</v>
      </c>
      <c r="J2364" s="36">
        <v>196.66</v>
      </c>
      <c r="K2364" t="str">
        <f t="shared" si="73"/>
        <v>，1725585</v>
      </c>
      <c r="L2364" s="37" t="str">
        <f>VLOOKUP(E2364,[2]应付款管理!$A$1:$I$1146,9,0)</f>
        <v>196.66</v>
      </c>
      <c r="M2364">
        <f t="shared" si="74"/>
        <v>0</v>
      </c>
    </row>
    <row r="2365" spans="2:13">
      <c r="B2365" s="14" t="s">
        <v>4380</v>
      </c>
      <c r="C2365" s="15">
        <v>472357264</v>
      </c>
      <c r="E2365" t="s">
        <v>4443</v>
      </c>
      <c r="F2365" s="15" t="s">
        <v>2563</v>
      </c>
      <c r="G2365" s="15" t="s">
        <v>1603</v>
      </c>
      <c r="H2365" s="16" t="s">
        <v>4440</v>
      </c>
      <c r="I2365" s="16" t="s">
        <v>31</v>
      </c>
      <c r="J2365" s="36">
        <v>170.94</v>
      </c>
      <c r="K2365" t="str">
        <f t="shared" si="73"/>
        <v>，1725578</v>
      </c>
      <c r="L2365" s="37" t="str">
        <f>VLOOKUP(E2365,[2]应付款管理!$A$1:$I$1146,9,0)</f>
        <v>170.94</v>
      </c>
      <c r="M2365">
        <f t="shared" si="74"/>
        <v>0</v>
      </c>
    </row>
    <row r="2366" spans="2:13">
      <c r="B2366" s="14" t="s">
        <v>4380</v>
      </c>
      <c r="C2366" s="15">
        <v>472357004</v>
      </c>
      <c r="E2366" t="s">
        <v>4444</v>
      </c>
      <c r="F2366" s="15" t="s">
        <v>3438</v>
      </c>
      <c r="G2366" s="15" t="s">
        <v>2958</v>
      </c>
      <c r="H2366" s="16" t="s">
        <v>4445</v>
      </c>
      <c r="I2366" s="16" t="s">
        <v>31</v>
      </c>
      <c r="J2366" s="36">
        <v>174.55</v>
      </c>
      <c r="K2366" t="str">
        <f t="shared" si="73"/>
        <v>，1725575</v>
      </c>
      <c r="L2366" s="37" t="str">
        <f>VLOOKUP(E2366,[2]应付款管理!$A$1:$I$1146,9,0)</f>
        <v>174.56</v>
      </c>
      <c r="M2366">
        <f t="shared" si="74"/>
        <v>0.00999999999999091</v>
      </c>
    </row>
    <row r="2367" spans="2:13">
      <c r="B2367" s="14" t="s">
        <v>4380</v>
      </c>
      <c r="C2367" s="15">
        <v>472356688</v>
      </c>
      <c r="E2367" t="s">
        <v>4446</v>
      </c>
      <c r="F2367" s="15" t="s">
        <v>2234</v>
      </c>
      <c r="G2367" s="15" t="s">
        <v>1603</v>
      </c>
      <c r="H2367" s="16" t="s">
        <v>4447</v>
      </c>
      <c r="I2367" s="16" t="s">
        <v>31</v>
      </c>
      <c r="J2367" s="36">
        <v>110.08</v>
      </c>
      <c r="K2367" t="str">
        <f t="shared" si="73"/>
        <v>，1725573</v>
      </c>
      <c r="L2367" s="37" t="str">
        <f>VLOOKUP(E2367,[2]应付款管理!$A$1:$I$1146,9,0)</f>
        <v>110.08</v>
      </c>
      <c r="M2367">
        <f t="shared" si="74"/>
        <v>0</v>
      </c>
    </row>
    <row r="2368" spans="2:13">
      <c r="B2368" s="14" t="s">
        <v>4380</v>
      </c>
      <c r="C2368" s="15">
        <v>472340804</v>
      </c>
      <c r="E2368" t="s">
        <v>4448</v>
      </c>
      <c r="F2368" s="15" t="s">
        <v>3992</v>
      </c>
      <c r="G2368" s="15" t="s">
        <v>3255</v>
      </c>
      <c r="H2368" s="16" t="s">
        <v>4449</v>
      </c>
      <c r="I2368" s="16" t="s">
        <v>31</v>
      </c>
      <c r="J2368" s="38">
        <v>2500.4</v>
      </c>
      <c r="K2368" t="str">
        <f t="shared" si="73"/>
        <v>，1725483</v>
      </c>
      <c r="L2368" s="37" t="str">
        <f>VLOOKUP(E2368,[2]应付款管理!$A$1:$I$1146,9,0)</f>
        <v>2500.4</v>
      </c>
      <c r="M2368">
        <f t="shared" si="74"/>
        <v>0</v>
      </c>
    </row>
    <row r="2369" spans="2:13">
      <c r="B2369" s="14" t="s">
        <v>4380</v>
      </c>
      <c r="C2369" s="15">
        <v>472338400</v>
      </c>
      <c r="E2369" t="s">
        <v>4450</v>
      </c>
      <c r="F2369" s="15" t="s">
        <v>1603</v>
      </c>
      <c r="G2369" s="15" t="s">
        <v>1314</v>
      </c>
      <c r="H2369" s="16" t="s">
        <v>4451</v>
      </c>
      <c r="I2369" s="16" t="s">
        <v>31</v>
      </c>
      <c r="J2369" s="36">
        <v>177.22</v>
      </c>
      <c r="K2369" t="str">
        <f t="shared" si="73"/>
        <v>，1725467</v>
      </c>
      <c r="L2369" s="37" t="str">
        <f>VLOOKUP(E2369,[2]应付款管理!$A$1:$I$1146,9,0)</f>
        <v>177.22</v>
      </c>
      <c r="M2369">
        <f t="shared" si="74"/>
        <v>0</v>
      </c>
    </row>
    <row r="2370" spans="2:13">
      <c r="B2370" s="14" t="s">
        <v>4380</v>
      </c>
      <c r="C2370" s="15">
        <v>472325940</v>
      </c>
      <c r="E2370" t="s">
        <v>4452</v>
      </c>
      <c r="F2370" s="15" t="s">
        <v>4107</v>
      </c>
      <c r="G2370" s="15" t="s">
        <v>3255</v>
      </c>
      <c r="H2370" s="16" t="s">
        <v>4453</v>
      </c>
      <c r="I2370" s="16" t="s">
        <v>31</v>
      </c>
      <c r="J2370" s="36">
        <v>907.14</v>
      </c>
      <c r="K2370" t="str">
        <f t="shared" si="73"/>
        <v>，1725363</v>
      </c>
      <c r="L2370" s="37" t="str">
        <f>VLOOKUP(E2370,[2]应付款管理!$A$1:$I$1146,9,0)</f>
        <v>907.15</v>
      </c>
      <c r="M2370">
        <f t="shared" si="74"/>
        <v>0.00999999999999091</v>
      </c>
    </row>
    <row r="2371" spans="2:13">
      <c r="B2371" s="14" t="s">
        <v>4380</v>
      </c>
      <c r="C2371" s="15">
        <v>472311952</v>
      </c>
      <c r="E2371" t="s">
        <v>4454</v>
      </c>
      <c r="F2371" s="15" t="s">
        <v>2563</v>
      </c>
      <c r="G2371" s="15" t="s">
        <v>958</v>
      </c>
      <c r="H2371" s="16" t="s">
        <v>4455</v>
      </c>
      <c r="I2371" s="16" t="s">
        <v>31</v>
      </c>
      <c r="J2371" s="36">
        <v>418.2</v>
      </c>
      <c r="K2371" t="str">
        <f t="shared" si="73"/>
        <v>，1725328</v>
      </c>
      <c r="L2371" s="37" t="str">
        <f>VLOOKUP(E2371,[2]应付款管理!$A$1:$I$1146,9,0)</f>
        <v>418.2</v>
      </c>
      <c r="M2371">
        <f t="shared" si="74"/>
        <v>0</v>
      </c>
    </row>
    <row r="2372" spans="2:13">
      <c r="B2372" s="14" t="s">
        <v>4380</v>
      </c>
      <c r="C2372" s="15">
        <v>472305868</v>
      </c>
      <c r="E2372" t="s">
        <v>4456</v>
      </c>
      <c r="F2372" s="15" t="s">
        <v>958</v>
      </c>
      <c r="G2372" s="15" t="s">
        <v>508</v>
      </c>
      <c r="H2372" s="16" t="s">
        <v>4457</v>
      </c>
      <c r="I2372" s="16" t="s">
        <v>31</v>
      </c>
      <c r="J2372" s="36">
        <v>55.27</v>
      </c>
      <c r="K2372" t="str">
        <f t="shared" si="73"/>
        <v>，1725316</v>
      </c>
      <c r="L2372" s="37" t="str">
        <f>VLOOKUP(E2372,[2]应付款管理!$A$1:$I$1146,9,0)</f>
        <v>55.27</v>
      </c>
      <c r="M2372">
        <f t="shared" si="74"/>
        <v>0</v>
      </c>
    </row>
    <row r="2373" spans="2:13">
      <c r="B2373" s="14" t="s">
        <v>4380</v>
      </c>
      <c r="C2373" s="15">
        <v>472283072</v>
      </c>
      <c r="E2373" t="s">
        <v>4458</v>
      </c>
      <c r="F2373" s="15" t="s">
        <v>3668</v>
      </c>
      <c r="G2373" s="15" t="s">
        <v>3255</v>
      </c>
      <c r="H2373" s="16" t="s">
        <v>4459</v>
      </c>
      <c r="I2373" s="16" t="s">
        <v>31</v>
      </c>
      <c r="J2373" s="36">
        <v>479.29</v>
      </c>
      <c r="K2373" t="str">
        <f t="shared" si="73"/>
        <v>，1725256</v>
      </c>
      <c r="L2373" s="37" t="str">
        <f>VLOOKUP(E2373,[2]应付款管理!$A$1:$I$1146,9,0)</f>
        <v>479.3</v>
      </c>
      <c r="M2373">
        <f t="shared" si="74"/>
        <v>0.00999999999999091</v>
      </c>
    </row>
    <row r="2374" spans="2:13">
      <c r="B2374" s="14" t="s">
        <v>4460</v>
      </c>
      <c r="C2374" s="15">
        <v>472275700</v>
      </c>
      <c r="E2374" t="s">
        <v>4461</v>
      </c>
      <c r="F2374" s="15" t="s">
        <v>264</v>
      </c>
      <c r="G2374" s="15" t="s">
        <v>85</v>
      </c>
      <c r="H2374" s="16" t="s">
        <v>4462</v>
      </c>
      <c r="I2374" s="16" t="s">
        <v>31</v>
      </c>
      <c r="J2374" s="36">
        <v>140.74</v>
      </c>
      <c r="K2374" t="str">
        <f t="shared" si="73"/>
        <v>，1725236</v>
      </c>
      <c r="L2374" s="37" t="str">
        <f>VLOOKUP(E2374,[2]应付款管理!$A$1:$I$1146,9,0)</f>
        <v>140.74</v>
      </c>
      <c r="M2374">
        <f t="shared" si="74"/>
        <v>0</v>
      </c>
    </row>
    <row r="2375" spans="2:13">
      <c r="B2375" s="14" t="s">
        <v>4460</v>
      </c>
      <c r="C2375" s="15">
        <v>472258608</v>
      </c>
      <c r="E2375" t="s">
        <v>4463</v>
      </c>
      <c r="F2375" s="15" t="s">
        <v>2958</v>
      </c>
      <c r="G2375" s="15" t="s">
        <v>2563</v>
      </c>
      <c r="H2375" s="16" t="s">
        <v>4464</v>
      </c>
      <c r="I2375" s="16" t="s">
        <v>31</v>
      </c>
      <c r="J2375" s="36">
        <v>64.76</v>
      </c>
      <c r="K2375" t="str">
        <f t="shared" si="73"/>
        <v>，1725190</v>
      </c>
      <c r="L2375" s="37" t="str">
        <f>VLOOKUP(E2375,[2]应付款管理!$A$1:$I$1146,9,0)</f>
        <v>64.76</v>
      </c>
      <c r="M2375">
        <f t="shared" si="74"/>
        <v>0</v>
      </c>
    </row>
    <row r="2376" spans="2:13">
      <c r="B2376" s="14" t="s">
        <v>4460</v>
      </c>
      <c r="C2376" s="15">
        <v>472240836</v>
      </c>
      <c r="E2376" t="s">
        <v>4465</v>
      </c>
      <c r="F2376" s="15" t="s">
        <v>3438</v>
      </c>
      <c r="G2376" s="15" t="s">
        <v>3255</v>
      </c>
      <c r="H2376" s="16" t="s">
        <v>4466</v>
      </c>
      <c r="I2376" s="16" t="s">
        <v>31</v>
      </c>
      <c r="J2376" s="36">
        <v>97.4</v>
      </c>
      <c r="K2376" t="str">
        <f t="shared" si="73"/>
        <v>，1725141</v>
      </c>
      <c r="L2376" s="37" t="str">
        <f>VLOOKUP(E2376,[2]应付款管理!$A$1:$I$1146,9,0)</f>
        <v>97.4</v>
      </c>
      <c r="M2376">
        <f t="shared" si="74"/>
        <v>0</v>
      </c>
    </row>
    <row r="2377" spans="2:13">
      <c r="B2377" s="14" t="s">
        <v>4460</v>
      </c>
      <c r="C2377" s="15">
        <v>472221788</v>
      </c>
      <c r="E2377" t="s">
        <v>4467</v>
      </c>
      <c r="F2377" s="15" t="s">
        <v>1941</v>
      </c>
      <c r="G2377" s="15" t="s">
        <v>1603</v>
      </c>
      <c r="H2377" s="16" t="s">
        <v>4468</v>
      </c>
      <c r="I2377" s="16" t="s">
        <v>31</v>
      </c>
      <c r="J2377" s="36">
        <v>267.76</v>
      </c>
      <c r="K2377" t="str">
        <f t="shared" si="73"/>
        <v>，1725097</v>
      </c>
      <c r="L2377" s="37" t="str">
        <f>VLOOKUP(E2377,[2]应付款管理!$A$1:$I$1146,9,0)</f>
        <v>267.76</v>
      </c>
      <c r="M2377">
        <f t="shared" si="74"/>
        <v>0</v>
      </c>
    </row>
    <row r="2378" spans="2:13">
      <c r="B2378" s="14" t="s">
        <v>4460</v>
      </c>
      <c r="C2378" s="15">
        <v>472219764</v>
      </c>
      <c r="E2378" t="s">
        <v>4469</v>
      </c>
      <c r="F2378" s="15" t="s">
        <v>85</v>
      </c>
      <c r="G2378" s="15" t="s">
        <v>43</v>
      </c>
      <c r="H2378" s="16" t="s">
        <v>4470</v>
      </c>
      <c r="I2378" s="16" t="s">
        <v>31</v>
      </c>
      <c r="J2378" s="36">
        <v>100.31</v>
      </c>
      <c r="K2378" t="str">
        <f t="shared" si="73"/>
        <v>，1725094</v>
      </c>
      <c r="L2378" s="37" t="str">
        <f>VLOOKUP(E2378,[2]应付款管理!$A$1:$I$1146,9,0)</f>
        <v>100.31</v>
      </c>
      <c r="M2378">
        <f t="shared" si="74"/>
        <v>0</v>
      </c>
    </row>
    <row r="2379" spans="2:13">
      <c r="B2379" s="14" t="s">
        <v>4460</v>
      </c>
      <c r="C2379" s="15">
        <v>472211248</v>
      </c>
      <c r="E2379" t="s">
        <v>4471</v>
      </c>
      <c r="F2379" s="15" t="s">
        <v>3438</v>
      </c>
      <c r="G2379" s="15" t="s">
        <v>3255</v>
      </c>
      <c r="H2379" s="16" t="s">
        <v>2590</v>
      </c>
      <c r="I2379" s="16" t="s">
        <v>31</v>
      </c>
      <c r="J2379" s="36">
        <v>64.88</v>
      </c>
      <c r="K2379" t="str">
        <f t="shared" si="73"/>
        <v>，1725070</v>
      </c>
      <c r="L2379" s="37" t="str">
        <f>VLOOKUP(E2379,[2]应付款管理!$A$1:$I$1146,9,0)</f>
        <v>64.88</v>
      </c>
      <c r="M2379">
        <f t="shared" si="74"/>
        <v>0</v>
      </c>
    </row>
    <row r="2380" spans="2:13">
      <c r="B2380" s="14" t="s">
        <v>4460</v>
      </c>
      <c r="C2380" s="15">
        <v>472170452</v>
      </c>
      <c r="E2380" t="s">
        <v>4472</v>
      </c>
      <c r="F2380" s="15" t="s">
        <v>2958</v>
      </c>
      <c r="G2380" s="15" t="s">
        <v>1603</v>
      </c>
      <c r="H2380" s="16" t="s">
        <v>4473</v>
      </c>
      <c r="I2380" s="16" t="s">
        <v>31</v>
      </c>
      <c r="J2380" s="36">
        <v>485.55</v>
      </c>
      <c r="K2380" t="str">
        <f t="shared" si="73"/>
        <v>，1724964</v>
      </c>
      <c r="L2380" s="37" t="str">
        <f>VLOOKUP(E2380,[2]应付款管理!$A$1:$I$1146,9,0)</f>
        <v>485.56</v>
      </c>
      <c r="M2380">
        <f t="shared" si="74"/>
        <v>0.00999999999999091</v>
      </c>
    </row>
    <row r="2381" spans="2:13">
      <c r="B2381" s="14" t="s">
        <v>4460</v>
      </c>
      <c r="C2381" s="15">
        <v>472170436</v>
      </c>
      <c r="E2381" t="s">
        <v>4474</v>
      </c>
      <c r="F2381" s="15" t="s">
        <v>2958</v>
      </c>
      <c r="G2381" s="15" t="s">
        <v>1603</v>
      </c>
      <c r="H2381" s="16" t="s">
        <v>4473</v>
      </c>
      <c r="I2381" s="16" t="s">
        <v>31</v>
      </c>
      <c r="J2381" s="36">
        <v>485.55</v>
      </c>
      <c r="K2381" t="str">
        <f t="shared" si="73"/>
        <v>，1724963</v>
      </c>
      <c r="L2381" s="37" t="str">
        <f>VLOOKUP(E2381,[2]应付款管理!$A$1:$I$1146,9,0)</f>
        <v>485.56</v>
      </c>
      <c r="M2381">
        <f t="shared" si="74"/>
        <v>0.00999999999999091</v>
      </c>
    </row>
    <row r="2382" spans="2:13">
      <c r="B2382" s="14" t="s">
        <v>4460</v>
      </c>
      <c r="C2382" s="15">
        <v>472155528</v>
      </c>
      <c r="E2382" t="s">
        <v>4475</v>
      </c>
      <c r="F2382" s="15" t="s">
        <v>2958</v>
      </c>
      <c r="G2382" s="15" t="s">
        <v>1314</v>
      </c>
      <c r="H2382" s="16" t="s">
        <v>4476</v>
      </c>
      <c r="I2382" s="16" t="s">
        <v>31</v>
      </c>
      <c r="J2382" s="36">
        <v>340.79</v>
      </c>
      <c r="K2382" t="str">
        <f t="shared" si="73"/>
        <v>，1724912</v>
      </c>
      <c r="L2382" s="37" t="str">
        <f>VLOOKUP(E2382,[2]应付款管理!$A$1:$I$1146,9,0)</f>
        <v>340.8</v>
      </c>
      <c r="M2382">
        <f t="shared" si="74"/>
        <v>0.00999999999999091</v>
      </c>
    </row>
    <row r="2383" spans="2:13">
      <c r="B2383" s="14" t="s">
        <v>4460</v>
      </c>
      <c r="C2383" s="15">
        <v>472150012</v>
      </c>
      <c r="E2383" t="s">
        <v>4477</v>
      </c>
      <c r="F2383" s="15" t="s">
        <v>3806</v>
      </c>
      <c r="G2383" s="15" t="s">
        <v>2563</v>
      </c>
      <c r="H2383" s="16" t="s">
        <v>4478</v>
      </c>
      <c r="I2383" s="16" t="s">
        <v>31</v>
      </c>
      <c r="J2383" s="36">
        <v>302.37</v>
      </c>
      <c r="K2383" t="str">
        <f t="shared" si="73"/>
        <v>，1724898</v>
      </c>
      <c r="L2383" s="37" t="str">
        <f>VLOOKUP(E2383,[2]应付款管理!$A$1:$I$1146,9,0)</f>
        <v>302.35</v>
      </c>
      <c r="M2383">
        <f t="shared" si="74"/>
        <v>-0.0199999999999818</v>
      </c>
    </row>
    <row r="2384" spans="2:13">
      <c r="B2384" s="14" t="s">
        <v>4460</v>
      </c>
      <c r="C2384" s="15">
        <v>472112168</v>
      </c>
      <c r="E2384" t="s">
        <v>4479</v>
      </c>
      <c r="F2384" s="15" t="s">
        <v>1941</v>
      </c>
      <c r="G2384" s="15" t="s">
        <v>508</v>
      </c>
      <c r="H2384" s="16" t="s">
        <v>4480</v>
      </c>
      <c r="I2384" s="16" t="s">
        <v>31</v>
      </c>
      <c r="J2384" s="36">
        <v>916.11</v>
      </c>
      <c r="K2384" t="str">
        <f t="shared" si="73"/>
        <v>，1724776</v>
      </c>
      <c r="L2384" s="37" t="str">
        <f>VLOOKUP(E2384,[2]应付款管理!$A$1:$I$1146,9,0)</f>
        <v>916.12</v>
      </c>
      <c r="M2384">
        <f t="shared" si="74"/>
        <v>0.00999999999999091</v>
      </c>
    </row>
    <row r="2385" spans="2:13">
      <c r="B2385" s="14" t="s">
        <v>4460</v>
      </c>
      <c r="C2385" s="15">
        <v>472104304</v>
      </c>
      <c r="E2385" t="s">
        <v>4481</v>
      </c>
      <c r="F2385" s="15" t="s">
        <v>2958</v>
      </c>
      <c r="G2385" s="15" t="s">
        <v>1603</v>
      </c>
      <c r="H2385" s="16" t="s">
        <v>4473</v>
      </c>
      <c r="I2385" s="16" t="s">
        <v>31</v>
      </c>
      <c r="J2385" s="36">
        <v>485.55</v>
      </c>
      <c r="K2385" t="str">
        <f t="shared" si="73"/>
        <v>，1724743</v>
      </c>
      <c r="L2385" s="37" t="str">
        <f>VLOOKUP(E2385,[2]应付款管理!$A$1:$I$1146,9,0)</f>
        <v>485.56</v>
      </c>
      <c r="M2385">
        <f t="shared" si="74"/>
        <v>0.00999999999999091</v>
      </c>
    </row>
    <row r="2386" spans="2:13">
      <c r="B2386" s="14" t="s">
        <v>4460</v>
      </c>
      <c r="C2386" s="15">
        <v>472094372</v>
      </c>
      <c r="E2386" t="s">
        <v>4482</v>
      </c>
      <c r="F2386" s="15" t="s">
        <v>2234</v>
      </c>
      <c r="G2386" s="15" t="s">
        <v>1603</v>
      </c>
      <c r="H2386" s="16" t="s">
        <v>4483</v>
      </c>
      <c r="I2386" s="16" t="s">
        <v>31</v>
      </c>
      <c r="J2386" s="36">
        <v>266.86</v>
      </c>
      <c r="K2386" t="str">
        <f t="shared" si="73"/>
        <v>，1724704</v>
      </c>
      <c r="L2386" s="37" t="str">
        <f>VLOOKUP(E2386,[2]应付款管理!$A$1:$I$1146,9,0)</f>
        <v>266.86</v>
      </c>
      <c r="M2386">
        <f t="shared" si="74"/>
        <v>0</v>
      </c>
    </row>
    <row r="2387" spans="2:13">
      <c r="B2387" s="14" t="s">
        <v>4460</v>
      </c>
      <c r="C2387" s="15">
        <v>472092368</v>
      </c>
      <c r="E2387" t="s">
        <v>4484</v>
      </c>
      <c r="F2387" s="15" t="s">
        <v>3438</v>
      </c>
      <c r="G2387" s="15" t="s">
        <v>3255</v>
      </c>
      <c r="H2387" s="16" t="s">
        <v>4485</v>
      </c>
      <c r="I2387" s="16" t="s">
        <v>31</v>
      </c>
      <c r="J2387" s="36">
        <v>141.76</v>
      </c>
      <c r="K2387" t="str">
        <f t="shared" si="73"/>
        <v>，1724699</v>
      </c>
      <c r="L2387" s="37" t="str">
        <f>VLOOKUP(E2387,[2]应付款管理!$A$1:$I$1146,9,0)</f>
        <v>141.76</v>
      </c>
      <c r="M2387">
        <f t="shared" si="74"/>
        <v>0</v>
      </c>
    </row>
    <row r="2388" spans="2:13">
      <c r="B2388" s="14" t="s">
        <v>4460</v>
      </c>
      <c r="C2388" s="15">
        <v>472089156</v>
      </c>
      <c r="E2388" t="s">
        <v>4486</v>
      </c>
      <c r="F2388" s="15" t="s">
        <v>1603</v>
      </c>
      <c r="G2388" s="15" t="s">
        <v>958</v>
      </c>
      <c r="H2388" s="16" t="s">
        <v>4487</v>
      </c>
      <c r="I2388" s="16" t="s">
        <v>31</v>
      </c>
      <c r="J2388" s="36">
        <v>220.58</v>
      </c>
      <c r="K2388" t="str">
        <f t="shared" si="73"/>
        <v>，1724690</v>
      </c>
      <c r="L2388" s="37" t="str">
        <f>VLOOKUP(E2388,[2]应付款管理!$A$1:$I$1146,9,0)</f>
        <v>220.58</v>
      </c>
      <c r="M2388">
        <f t="shared" si="74"/>
        <v>0</v>
      </c>
    </row>
    <row r="2389" spans="2:13">
      <c r="B2389" s="14" t="s">
        <v>4460</v>
      </c>
      <c r="C2389" s="15">
        <v>472080580</v>
      </c>
      <c r="E2389" t="s">
        <v>4488</v>
      </c>
      <c r="F2389" s="15" t="s">
        <v>3806</v>
      </c>
      <c r="G2389" s="15" t="s">
        <v>1941</v>
      </c>
      <c r="H2389" s="16" t="s">
        <v>4489</v>
      </c>
      <c r="I2389" s="16" t="s">
        <v>31</v>
      </c>
      <c r="J2389" s="36">
        <v>623.29</v>
      </c>
      <c r="K2389" t="str">
        <f t="shared" ref="K2389:K2452" si="75">$K$20&amp;E2389</f>
        <v>，1724657</v>
      </c>
      <c r="L2389" s="37" t="str">
        <f>VLOOKUP(E2389,[2]应付款管理!$A$1:$I$1146,9,0)</f>
        <v>623.28</v>
      </c>
      <c r="M2389">
        <f t="shared" ref="M2389:M2452" si="76">L2389-J2389</f>
        <v>-0.00999999999999091</v>
      </c>
    </row>
    <row r="2390" spans="2:13">
      <c r="B2390" s="14" t="s">
        <v>4460</v>
      </c>
      <c r="C2390" s="15">
        <v>472072180</v>
      </c>
      <c r="E2390" t="s">
        <v>4490</v>
      </c>
      <c r="F2390" s="15" t="s">
        <v>508</v>
      </c>
      <c r="G2390" s="15" t="s">
        <v>27</v>
      </c>
      <c r="H2390" s="16" t="s">
        <v>4491</v>
      </c>
      <c r="I2390" s="16" t="s">
        <v>31</v>
      </c>
      <c r="J2390" s="38">
        <v>1197.33</v>
      </c>
      <c r="K2390" t="str">
        <f t="shared" si="75"/>
        <v>，1724622</v>
      </c>
      <c r="L2390" s="37" t="str">
        <f>VLOOKUP(E2390,[2]应付款管理!$A$1:$I$1146,9,0)</f>
        <v>1197.35</v>
      </c>
      <c r="M2390">
        <f t="shared" si="76"/>
        <v>0.0199999999999818</v>
      </c>
    </row>
    <row r="2391" spans="2:13">
      <c r="B2391" s="14" t="s">
        <v>4460</v>
      </c>
      <c r="C2391" s="15">
        <v>472065488</v>
      </c>
      <c r="E2391" t="s">
        <v>4492</v>
      </c>
      <c r="F2391" s="15" t="s">
        <v>1603</v>
      </c>
      <c r="G2391" s="15" t="s">
        <v>1314</v>
      </c>
      <c r="H2391" s="16" t="s">
        <v>4493</v>
      </c>
      <c r="I2391" s="16" t="s">
        <v>31</v>
      </c>
      <c r="J2391" s="36">
        <v>154.88</v>
      </c>
      <c r="K2391" t="str">
        <f t="shared" si="75"/>
        <v>，1724594</v>
      </c>
      <c r="L2391" s="37" t="str">
        <f>VLOOKUP(E2391,[2]应付款管理!$A$1:$I$1146,9,0)</f>
        <v>154.88</v>
      </c>
      <c r="M2391">
        <f t="shared" si="76"/>
        <v>0</v>
      </c>
    </row>
    <row r="2392" spans="2:13">
      <c r="B2392" s="14" t="s">
        <v>4460</v>
      </c>
      <c r="C2392" s="15">
        <v>472063120</v>
      </c>
      <c r="E2392" t="s">
        <v>4494</v>
      </c>
      <c r="F2392" s="15" t="s">
        <v>3992</v>
      </c>
      <c r="G2392" s="15" t="s">
        <v>3255</v>
      </c>
      <c r="H2392" s="16" t="s">
        <v>4495</v>
      </c>
      <c r="I2392" s="16" t="s">
        <v>31</v>
      </c>
      <c r="J2392" s="36">
        <v>670.12</v>
      </c>
      <c r="K2392" t="str">
        <f t="shared" si="75"/>
        <v>，1724588</v>
      </c>
      <c r="L2392" s="37" t="str">
        <f>VLOOKUP(E2392,[2]应付款管理!$A$1:$I$1146,9,0)</f>
        <v>670.12</v>
      </c>
      <c r="M2392">
        <f t="shared" si="76"/>
        <v>0</v>
      </c>
    </row>
    <row r="2393" spans="2:13">
      <c r="B2393" s="14" t="s">
        <v>4460</v>
      </c>
      <c r="C2393" s="15">
        <v>472057188</v>
      </c>
      <c r="E2393" t="s">
        <v>4496</v>
      </c>
      <c r="F2393" s="15" t="s">
        <v>3438</v>
      </c>
      <c r="G2393" s="15" t="s">
        <v>3255</v>
      </c>
      <c r="H2393" s="16" t="s">
        <v>4497</v>
      </c>
      <c r="I2393" s="16" t="s">
        <v>31</v>
      </c>
      <c r="J2393" s="36">
        <v>100.23</v>
      </c>
      <c r="K2393" t="str">
        <f t="shared" si="75"/>
        <v>，1724560</v>
      </c>
      <c r="L2393" s="37" t="str">
        <f>VLOOKUP(E2393,[2]应付款管理!$A$1:$I$1146,9,0)</f>
        <v>100.23</v>
      </c>
      <c r="M2393">
        <f t="shared" si="76"/>
        <v>0</v>
      </c>
    </row>
    <row r="2394" spans="2:13">
      <c r="B2394" s="14" t="s">
        <v>4460</v>
      </c>
      <c r="C2394" s="15">
        <v>472003024</v>
      </c>
      <c r="E2394" t="s">
        <v>4498</v>
      </c>
      <c r="F2394" s="15" t="s">
        <v>3438</v>
      </c>
      <c r="G2394" s="15" t="s">
        <v>2958</v>
      </c>
      <c r="H2394" s="16" t="s">
        <v>4499</v>
      </c>
      <c r="I2394" s="16" t="s">
        <v>31</v>
      </c>
      <c r="J2394" s="36">
        <v>112.71</v>
      </c>
      <c r="K2394" t="str">
        <f t="shared" si="75"/>
        <v>，1724354</v>
      </c>
      <c r="L2394" s="37" t="str">
        <f>VLOOKUP(E2394,[2]应付款管理!$A$1:$I$1146,9,0)</f>
        <v>112.72</v>
      </c>
      <c r="M2394">
        <f t="shared" si="76"/>
        <v>0.0100000000000051</v>
      </c>
    </row>
    <row r="2395" spans="2:13">
      <c r="B2395" s="14" t="s">
        <v>4460</v>
      </c>
      <c r="C2395" s="15">
        <v>472001668</v>
      </c>
      <c r="E2395" t="s">
        <v>4500</v>
      </c>
      <c r="F2395" s="15" t="s">
        <v>85</v>
      </c>
      <c r="G2395" s="15" t="s">
        <v>43</v>
      </c>
      <c r="H2395" s="16" t="s">
        <v>4501</v>
      </c>
      <c r="I2395" s="16" t="s">
        <v>31</v>
      </c>
      <c r="J2395" s="36">
        <v>102.35</v>
      </c>
      <c r="K2395" t="str">
        <f t="shared" si="75"/>
        <v>，1724348</v>
      </c>
      <c r="L2395" s="37" t="str">
        <f>VLOOKUP(E2395,[2]应付款管理!$A$1:$I$1146,9,0)</f>
        <v>102.35</v>
      </c>
      <c r="M2395">
        <f t="shared" si="76"/>
        <v>0</v>
      </c>
    </row>
    <row r="2396" spans="2:13">
      <c r="B2396" s="14" t="s">
        <v>4460</v>
      </c>
      <c r="C2396" s="15">
        <v>471973460</v>
      </c>
      <c r="E2396" t="s">
        <v>4502</v>
      </c>
      <c r="F2396" s="15" t="s">
        <v>2234</v>
      </c>
      <c r="G2396" s="15" t="s">
        <v>1941</v>
      </c>
      <c r="H2396" s="16" t="s">
        <v>4503</v>
      </c>
      <c r="I2396" s="16" t="s">
        <v>31</v>
      </c>
      <c r="J2396" s="36">
        <v>92.4</v>
      </c>
      <c r="K2396" t="str">
        <f t="shared" si="75"/>
        <v>，1724233</v>
      </c>
      <c r="L2396" s="37" t="str">
        <f>VLOOKUP(E2396,[2]应付款管理!$A$1:$I$1146,9,0)</f>
        <v>92.4</v>
      </c>
      <c r="M2396">
        <f t="shared" si="76"/>
        <v>0</v>
      </c>
    </row>
    <row r="2397" spans="2:13">
      <c r="B2397" s="14" t="s">
        <v>4460</v>
      </c>
      <c r="C2397" s="15">
        <v>471971992</v>
      </c>
      <c r="E2397" t="s">
        <v>4504</v>
      </c>
      <c r="F2397" s="15" t="s">
        <v>3806</v>
      </c>
      <c r="G2397" s="15" t="s">
        <v>2958</v>
      </c>
      <c r="H2397" s="16" t="s">
        <v>4505</v>
      </c>
      <c r="I2397" s="16" t="s">
        <v>31</v>
      </c>
      <c r="J2397" s="38">
        <v>1025.04</v>
      </c>
      <c r="K2397" t="str">
        <f t="shared" si="75"/>
        <v>，1724230</v>
      </c>
      <c r="L2397" s="37" t="str">
        <f>VLOOKUP(E2397,[2]应付款管理!$A$1:$I$1146,9,0)</f>
        <v>1025.04</v>
      </c>
      <c r="M2397">
        <f t="shared" si="76"/>
        <v>0</v>
      </c>
    </row>
    <row r="2398" spans="2:13">
      <c r="B2398" s="14" t="s">
        <v>4460</v>
      </c>
      <c r="C2398" s="15">
        <v>471918172</v>
      </c>
      <c r="E2398" t="s">
        <v>4506</v>
      </c>
      <c r="F2398" s="15" t="s">
        <v>3438</v>
      </c>
      <c r="G2398" s="15" t="s">
        <v>3255</v>
      </c>
      <c r="H2398" s="16" t="s">
        <v>4507</v>
      </c>
      <c r="I2398" s="16" t="s">
        <v>31</v>
      </c>
      <c r="J2398" s="36">
        <v>154.79</v>
      </c>
      <c r="K2398" t="str">
        <f t="shared" si="75"/>
        <v>，1724020</v>
      </c>
      <c r="L2398" s="37" t="str">
        <f>VLOOKUP(E2398,[2]应付款管理!$A$1:$I$1146,9,0)</f>
        <v>154.79</v>
      </c>
      <c r="M2398">
        <f t="shared" si="76"/>
        <v>0</v>
      </c>
    </row>
    <row r="2399" spans="2:13">
      <c r="B2399" s="14" t="s">
        <v>4460</v>
      </c>
      <c r="C2399" s="15">
        <v>471892928</v>
      </c>
      <c r="E2399" t="s">
        <v>4508</v>
      </c>
      <c r="F2399" s="15" t="s">
        <v>3255</v>
      </c>
      <c r="G2399" s="15" t="s">
        <v>2958</v>
      </c>
      <c r="H2399" s="16" t="s">
        <v>4509</v>
      </c>
      <c r="I2399" s="16" t="s">
        <v>31</v>
      </c>
      <c r="J2399" s="36">
        <v>84.98</v>
      </c>
      <c r="K2399" t="str">
        <f t="shared" si="75"/>
        <v>，1723932</v>
      </c>
      <c r="L2399" s="37" t="str">
        <f>VLOOKUP(E2399,[2]应付款管理!$A$1:$I$1146,9,0)</f>
        <v>84.98</v>
      </c>
      <c r="M2399">
        <f t="shared" si="76"/>
        <v>0</v>
      </c>
    </row>
    <row r="2400" spans="2:13">
      <c r="B2400" s="14" t="s">
        <v>4460</v>
      </c>
      <c r="C2400" s="15">
        <v>471890556</v>
      </c>
      <c r="E2400" t="s">
        <v>4510</v>
      </c>
      <c r="F2400" s="15" t="s">
        <v>2234</v>
      </c>
      <c r="G2400" s="15" t="s">
        <v>1314</v>
      </c>
      <c r="H2400" s="16" t="s">
        <v>4511</v>
      </c>
      <c r="I2400" s="16" t="s">
        <v>31</v>
      </c>
      <c r="J2400" s="36">
        <v>164.31</v>
      </c>
      <c r="K2400" t="str">
        <f t="shared" si="75"/>
        <v>，1723919</v>
      </c>
      <c r="L2400" s="37" t="str">
        <f>VLOOKUP(E2400,[2]应付款管理!$A$1:$I$1146,9,0)</f>
        <v>164.31</v>
      </c>
      <c r="M2400">
        <f t="shared" si="76"/>
        <v>0</v>
      </c>
    </row>
    <row r="2401" spans="2:13">
      <c r="B2401" s="14" t="s">
        <v>4460</v>
      </c>
      <c r="C2401" s="15">
        <v>471884488</v>
      </c>
      <c r="E2401" t="s">
        <v>4512</v>
      </c>
      <c r="F2401" s="15" t="s">
        <v>3255</v>
      </c>
      <c r="G2401" s="15" t="s">
        <v>1941</v>
      </c>
      <c r="H2401" s="16" t="s">
        <v>4513</v>
      </c>
      <c r="I2401" s="16" t="s">
        <v>31</v>
      </c>
      <c r="J2401" s="36">
        <v>179.52</v>
      </c>
      <c r="K2401" t="str">
        <f t="shared" si="75"/>
        <v>，1723899</v>
      </c>
      <c r="L2401" s="37" t="str">
        <f>VLOOKUP(E2401,[2]应付款管理!$A$1:$I$1146,9,0)</f>
        <v>179.52</v>
      </c>
      <c r="M2401">
        <f t="shared" si="76"/>
        <v>0</v>
      </c>
    </row>
    <row r="2402" spans="2:13">
      <c r="B2402" s="14" t="s">
        <v>4460</v>
      </c>
      <c r="C2402" s="15">
        <v>471881672</v>
      </c>
      <c r="E2402" t="s">
        <v>4514</v>
      </c>
      <c r="F2402" s="15" t="s">
        <v>3438</v>
      </c>
      <c r="G2402" s="15" t="s">
        <v>2234</v>
      </c>
      <c r="H2402" s="16" t="s">
        <v>4515</v>
      </c>
      <c r="I2402" s="16" t="s">
        <v>31</v>
      </c>
      <c r="J2402" s="36">
        <v>368.6</v>
      </c>
      <c r="K2402" t="str">
        <f t="shared" si="75"/>
        <v>，1723894</v>
      </c>
      <c r="L2402" s="37" t="str">
        <f>VLOOKUP(E2402,[2]应付款管理!$A$1:$I$1146,9,0)</f>
        <v>368.6</v>
      </c>
      <c r="M2402">
        <f t="shared" si="76"/>
        <v>0</v>
      </c>
    </row>
    <row r="2403" spans="2:13">
      <c r="B2403" s="14" t="s">
        <v>4460</v>
      </c>
      <c r="C2403" s="15">
        <v>471877216</v>
      </c>
      <c r="E2403" t="s">
        <v>4516</v>
      </c>
      <c r="F2403" s="15" t="s">
        <v>3438</v>
      </c>
      <c r="G2403" s="15" t="s">
        <v>3255</v>
      </c>
      <c r="H2403" s="16" t="s">
        <v>4517</v>
      </c>
      <c r="I2403" s="16" t="s">
        <v>31</v>
      </c>
      <c r="J2403" s="36">
        <v>117.09</v>
      </c>
      <c r="K2403" t="str">
        <f t="shared" si="75"/>
        <v>，1723882</v>
      </c>
      <c r="L2403" s="37" t="str">
        <f>VLOOKUP(E2403,[2]应付款管理!$A$1:$I$1146,9,0)</f>
        <v>117.09</v>
      </c>
      <c r="M2403">
        <f t="shared" si="76"/>
        <v>0</v>
      </c>
    </row>
    <row r="2404" spans="2:13">
      <c r="B2404" s="14" t="s">
        <v>4460</v>
      </c>
      <c r="C2404" s="15">
        <v>471875660</v>
      </c>
      <c r="E2404" t="s">
        <v>4518</v>
      </c>
      <c r="F2404" s="15" t="s">
        <v>27</v>
      </c>
      <c r="G2404" s="15" t="s">
        <v>29</v>
      </c>
      <c r="H2404" s="16" t="s">
        <v>4519</v>
      </c>
      <c r="I2404" s="16" t="s">
        <v>31</v>
      </c>
      <c r="J2404" s="36">
        <v>74.33</v>
      </c>
      <c r="K2404" t="str">
        <f t="shared" si="75"/>
        <v>，1723877</v>
      </c>
      <c r="L2404" s="37" t="str">
        <f>VLOOKUP(E2404,[2]应付款管理!$A$1:$I$1146,9,0)</f>
        <v>74.33</v>
      </c>
      <c r="M2404">
        <f t="shared" si="76"/>
        <v>0</v>
      </c>
    </row>
    <row r="2405" spans="2:13">
      <c r="B2405" s="14" t="s">
        <v>4460</v>
      </c>
      <c r="C2405" s="15">
        <v>471874776</v>
      </c>
      <c r="E2405" t="s">
        <v>4520</v>
      </c>
      <c r="F2405" s="15" t="s">
        <v>27</v>
      </c>
      <c r="G2405" s="15" t="s">
        <v>29</v>
      </c>
      <c r="H2405" s="16" t="s">
        <v>4521</v>
      </c>
      <c r="I2405" s="16" t="s">
        <v>31</v>
      </c>
      <c r="J2405" s="36">
        <v>133.78</v>
      </c>
      <c r="K2405" t="str">
        <f t="shared" si="75"/>
        <v>，1723876</v>
      </c>
      <c r="L2405" s="37" t="str">
        <f>VLOOKUP(E2405,[2]应付款管理!$A$1:$I$1146,9,0)</f>
        <v>133.78</v>
      </c>
      <c r="M2405">
        <f t="shared" si="76"/>
        <v>0</v>
      </c>
    </row>
    <row r="2406" spans="2:13">
      <c r="B2406" s="14" t="s">
        <v>4522</v>
      </c>
      <c r="C2406" s="15">
        <v>471868448</v>
      </c>
      <c r="E2406" t="s">
        <v>4523</v>
      </c>
      <c r="F2406" s="15" t="s">
        <v>3255</v>
      </c>
      <c r="G2406" s="15" t="s">
        <v>2563</v>
      </c>
      <c r="H2406" s="16" t="s">
        <v>4524</v>
      </c>
      <c r="I2406" s="16" t="s">
        <v>31</v>
      </c>
      <c r="J2406" s="36">
        <v>92.84</v>
      </c>
      <c r="K2406" t="str">
        <f t="shared" si="75"/>
        <v>，1723863</v>
      </c>
      <c r="L2406" s="37" t="str">
        <f>VLOOKUP(E2406,[2]应付款管理!$A$1:$I$1146,9,0)</f>
        <v>92.84</v>
      </c>
      <c r="M2406">
        <f t="shared" si="76"/>
        <v>0</v>
      </c>
    </row>
    <row r="2407" spans="2:13">
      <c r="B2407" s="14" t="s">
        <v>4522</v>
      </c>
      <c r="C2407" s="15">
        <v>471858656</v>
      </c>
      <c r="E2407" t="s">
        <v>4525</v>
      </c>
      <c r="F2407" s="15" t="s">
        <v>2563</v>
      </c>
      <c r="G2407" s="15" t="s">
        <v>2234</v>
      </c>
      <c r="H2407" s="16" t="s">
        <v>4526</v>
      </c>
      <c r="I2407" s="16" t="s">
        <v>31</v>
      </c>
      <c r="J2407" s="36">
        <v>171.87</v>
      </c>
      <c r="K2407" t="str">
        <f t="shared" si="75"/>
        <v>，1723842</v>
      </c>
      <c r="L2407" s="37" t="str">
        <f>VLOOKUP(E2407,[2]应付款管理!$A$1:$I$1146,9,0)</f>
        <v>171.87</v>
      </c>
      <c r="M2407">
        <f t="shared" si="76"/>
        <v>0</v>
      </c>
    </row>
    <row r="2408" spans="2:13">
      <c r="B2408" s="14" t="s">
        <v>4522</v>
      </c>
      <c r="C2408" s="15">
        <v>471850180</v>
      </c>
      <c r="E2408" t="s">
        <v>4527</v>
      </c>
      <c r="F2408" s="15" t="s">
        <v>3255</v>
      </c>
      <c r="G2408" s="15" t="s">
        <v>2958</v>
      </c>
      <c r="H2408" s="16" t="s">
        <v>743</v>
      </c>
      <c r="I2408" s="16" t="s">
        <v>31</v>
      </c>
      <c r="J2408" s="36">
        <v>260.78</v>
      </c>
      <c r="K2408" t="str">
        <f t="shared" si="75"/>
        <v>，1723823</v>
      </c>
      <c r="L2408" s="37" t="str">
        <f>VLOOKUP(E2408,[2]应付款管理!$A$1:$I$1146,9,0)</f>
        <v>260.78</v>
      </c>
      <c r="M2408">
        <f t="shared" si="76"/>
        <v>0</v>
      </c>
    </row>
    <row r="2409" spans="2:13">
      <c r="B2409" s="14" t="s">
        <v>4522</v>
      </c>
      <c r="C2409" s="15">
        <v>471830612</v>
      </c>
      <c r="E2409" t="s">
        <v>4528</v>
      </c>
      <c r="F2409" s="15" t="s">
        <v>3668</v>
      </c>
      <c r="G2409" s="15" t="s">
        <v>2958</v>
      </c>
      <c r="H2409" s="16" t="s">
        <v>4529</v>
      </c>
      <c r="I2409" s="16" t="s">
        <v>31</v>
      </c>
      <c r="J2409" s="36">
        <v>409.66</v>
      </c>
      <c r="K2409" t="str">
        <f t="shared" si="75"/>
        <v>，1723783</v>
      </c>
      <c r="L2409" s="37" t="str">
        <f>VLOOKUP(E2409,[2]应付款管理!$A$1:$I$1146,9,0)</f>
        <v>409.65</v>
      </c>
      <c r="M2409">
        <f t="shared" si="76"/>
        <v>-0.0100000000000477</v>
      </c>
    </row>
    <row r="2410" spans="2:13">
      <c r="B2410" s="14" t="s">
        <v>4522</v>
      </c>
      <c r="C2410" s="15">
        <v>471822168</v>
      </c>
      <c r="E2410" t="s">
        <v>4530</v>
      </c>
      <c r="F2410" s="15" t="s">
        <v>3255</v>
      </c>
      <c r="G2410" s="15" t="s">
        <v>2958</v>
      </c>
      <c r="H2410" s="16" t="s">
        <v>4531</v>
      </c>
      <c r="I2410" s="16" t="s">
        <v>31</v>
      </c>
      <c r="J2410" s="36">
        <v>34.14</v>
      </c>
      <c r="K2410" t="str">
        <f t="shared" si="75"/>
        <v>，1723769</v>
      </c>
      <c r="L2410" s="37" t="str">
        <f>VLOOKUP(E2410,[2]应付款管理!$A$1:$I$1146,9,0)</f>
        <v>34.14</v>
      </c>
      <c r="M2410">
        <f t="shared" si="76"/>
        <v>0</v>
      </c>
    </row>
    <row r="2411" spans="2:13">
      <c r="B2411" s="14" t="s">
        <v>4522</v>
      </c>
      <c r="C2411" s="15">
        <v>471819380</v>
      </c>
      <c r="E2411" t="s">
        <v>4532</v>
      </c>
      <c r="F2411" s="15" t="s">
        <v>3438</v>
      </c>
      <c r="G2411" s="15" t="s">
        <v>2958</v>
      </c>
      <c r="H2411" s="16" t="s">
        <v>4533</v>
      </c>
      <c r="I2411" s="16" t="s">
        <v>31</v>
      </c>
      <c r="J2411" s="36">
        <v>96.05</v>
      </c>
      <c r="K2411" t="str">
        <f t="shared" si="75"/>
        <v>，1723767</v>
      </c>
      <c r="L2411" s="37" t="str">
        <f>VLOOKUP(E2411,[2]应付款管理!$A$1:$I$1146,9,0)</f>
        <v>96.06</v>
      </c>
      <c r="M2411">
        <f t="shared" si="76"/>
        <v>0.0100000000000051</v>
      </c>
    </row>
    <row r="2412" spans="2:13">
      <c r="B2412" s="14" t="s">
        <v>4522</v>
      </c>
      <c r="C2412" s="15">
        <v>471803940</v>
      </c>
      <c r="E2412" t="s">
        <v>4534</v>
      </c>
      <c r="F2412" s="15" t="s">
        <v>264</v>
      </c>
      <c r="G2412" s="15" t="s">
        <v>85</v>
      </c>
      <c r="H2412" s="16" t="s">
        <v>4535</v>
      </c>
      <c r="I2412" s="16" t="s">
        <v>31</v>
      </c>
      <c r="J2412" s="36">
        <v>438.54</v>
      </c>
      <c r="K2412" t="str">
        <f t="shared" si="75"/>
        <v>，1723743</v>
      </c>
      <c r="L2412" s="37" t="str">
        <f>VLOOKUP(E2412,[2]应付款管理!$A$1:$I$1146,9,0)</f>
        <v>438.54</v>
      </c>
      <c r="M2412">
        <f t="shared" si="76"/>
        <v>0</v>
      </c>
    </row>
    <row r="2413" spans="2:13">
      <c r="B2413" s="14" t="s">
        <v>4522</v>
      </c>
      <c r="C2413" s="15">
        <v>471786204</v>
      </c>
      <c r="E2413" t="s">
        <v>4536</v>
      </c>
      <c r="F2413" s="15" t="s">
        <v>3992</v>
      </c>
      <c r="G2413" s="15" t="s">
        <v>2563</v>
      </c>
      <c r="H2413" s="16" t="s">
        <v>4537</v>
      </c>
      <c r="I2413" s="16" t="s">
        <v>31</v>
      </c>
      <c r="J2413" s="36">
        <v>647.53</v>
      </c>
      <c r="K2413" t="str">
        <f t="shared" si="75"/>
        <v>，1723707</v>
      </c>
      <c r="L2413" s="37" t="str">
        <f>VLOOKUP(E2413,[2]应付款管理!$A$1:$I$1146,9,0)</f>
        <v>647.52</v>
      </c>
      <c r="M2413">
        <f t="shared" si="76"/>
        <v>-0.00999999999999091</v>
      </c>
    </row>
    <row r="2414" spans="2:13">
      <c r="B2414" s="14" t="s">
        <v>4522</v>
      </c>
      <c r="C2414" s="15">
        <v>471784192</v>
      </c>
      <c r="E2414" t="s">
        <v>4538</v>
      </c>
      <c r="F2414" s="15" t="s">
        <v>3255</v>
      </c>
      <c r="G2414" s="15" t="s">
        <v>2234</v>
      </c>
      <c r="H2414" s="16" t="s">
        <v>4539</v>
      </c>
      <c r="I2414" s="16" t="s">
        <v>31</v>
      </c>
      <c r="J2414" s="36">
        <v>130.62</v>
      </c>
      <c r="K2414" t="str">
        <f t="shared" si="75"/>
        <v>，1723701</v>
      </c>
      <c r="L2414" s="37" t="str">
        <f>VLOOKUP(E2414,[2]应付款管理!$A$1:$I$1146,9,0)</f>
        <v>130.62</v>
      </c>
      <c r="M2414">
        <f t="shared" si="76"/>
        <v>0</v>
      </c>
    </row>
    <row r="2415" spans="2:13">
      <c r="B2415" s="14" t="s">
        <v>4522</v>
      </c>
      <c r="C2415" s="15">
        <v>471781020</v>
      </c>
      <c r="E2415" t="s">
        <v>4540</v>
      </c>
      <c r="F2415" s="15" t="s">
        <v>3438</v>
      </c>
      <c r="G2415" s="15" t="s">
        <v>3255</v>
      </c>
      <c r="H2415" s="16" t="s">
        <v>4541</v>
      </c>
      <c r="I2415" s="16" t="s">
        <v>31</v>
      </c>
      <c r="J2415" s="36">
        <v>211.46</v>
      </c>
      <c r="K2415" t="str">
        <f t="shared" si="75"/>
        <v>，1723700</v>
      </c>
      <c r="L2415" s="37" t="str">
        <f>VLOOKUP(E2415,[2]应付款管理!$A$1:$I$1146,9,0)</f>
        <v>211.46</v>
      </c>
      <c r="M2415">
        <f t="shared" si="76"/>
        <v>0</v>
      </c>
    </row>
    <row r="2416" spans="2:13">
      <c r="B2416" s="14" t="s">
        <v>4522</v>
      </c>
      <c r="C2416" s="15">
        <v>471780892</v>
      </c>
      <c r="E2416" t="s">
        <v>4542</v>
      </c>
      <c r="F2416" s="15" t="s">
        <v>3255</v>
      </c>
      <c r="G2416" s="15" t="s">
        <v>2234</v>
      </c>
      <c r="H2416" s="16" t="s">
        <v>4539</v>
      </c>
      <c r="I2416" s="16" t="s">
        <v>31</v>
      </c>
      <c r="J2416" s="36">
        <v>130.62</v>
      </c>
      <c r="K2416" t="str">
        <f t="shared" si="75"/>
        <v>，1723699</v>
      </c>
      <c r="L2416" s="37" t="str">
        <f>VLOOKUP(E2416,[2]应付款管理!$A$1:$I$1146,9,0)</f>
        <v>130.62</v>
      </c>
      <c r="M2416">
        <f t="shared" si="76"/>
        <v>0</v>
      </c>
    </row>
    <row r="2417" spans="2:13">
      <c r="B2417" s="14" t="s">
        <v>4522</v>
      </c>
      <c r="C2417" s="15">
        <v>471779560</v>
      </c>
      <c r="E2417" t="s">
        <v>4543</v>
      </c>
      <c r="F2417" s="15" t="s">
        <v>1941</v>
      </c>
      <c r="G2417" s="15" t="s">
        <v>1603</v>
      </c>
      <c r="H2417" s="16" t="s">
        <v>4544</v>
      </c>
      <c r="I2417" s="16" t="s">
        <v>31</v>
      </c>
      <c r="J2417" s="36">
        <v>184.89</v>
      </c>
      <c r="K2417" t="str">
        <f t="shared" si="75"/>
        <v>，1723695</v>
      </c>
      <c r="L2417" s="37" t="str">
        <f>VLOOKUP(E2417,[2]应付款管理!$A$1:$I$1146,9,0)</f>
        <v>184.89</v>
      </c>
      <c r="M2417">
        <f t="shared" si="76"/>
        <v>0</v>
      </c>
    </row>
    <row r="2418" spans="2:13">
      <c r="B2418" s="14" t="s">
        <v>4522</v>
      </c>
      <c r="C2418" s="15">
        <v>471775540</v>
      </c>
      <c r="E2418" t="s">
        <v>4545</v>
      </c>
      <c r="F2418" s="15" t="s">
        <v>3668</v>
      </c>
      <c r="G2418" s="15" t="s">
        <v>3255</v>
      </c>
      <c r="H2418" s="16" t="s">
        <v>4546</v>
      </c>
      <c r="I2418" s="16" t="s">
        <v>31</v>
      </c>
      <c r="J2418" s="36">
        <v>234.18</v>
      </c>
      <c r="K2418" t="str">
        <f t="shared" si="75"/>
        <v>，1723687</v>
      </c>
      <c r="L2418" s="37" t="str">
        <f>VLOOKUP(E2418,[2]应付款管理!$A$1:$I$1146,9,0)</f>
        <v>234.18</v>
      </c>
      <c r="M2418">
        <f t="shared" si="76"/>
        <v>0</v>
      </c>
    </row>
    <row r="2419" spans="2:13">
      <c r="B2419" s="14" t="s">
        <v>4522</v>
      </c>
      <c r="C2419" s="15">
        <v>471715804</v>
      </c>
      <c r="E2419" t="s">
        <v>4547</v>
      </c>
      <c r="F2419" s="15" t="s">
        <v>3438</v>
      </c>
      <c r="G2419" s="15" t="s">
        <v>3255</v>
      </c>
      <c r="H2419" s="16" t="s">
        <v>4548</v>
      </c>
      <c r="I2419" s="16" t="s">
        <v>31</v>
      </c>
      <c r="J2419" s="36">
        <v>79.57</v>
      </c>
      <c r="K2419" t="str">
        <f t="shared" si="75"/>
        <v>，1723541</v>
      </c>
      <c r="L2419" s="37" t="str">
        <f>VLOOKUP(E2419,[2]应付款管理!$A$1:$I$1146,9,0)</f>
        <v>79.57</v>
      </c>
      <c r="M2419">
        <f t="shared" si="76"/>
        <v>0</v>
      </c>
    </row>
    <row r="2420" spans="2:13">
      <c r="B2420" s="14" t="s">
        <v>4522</v>
      </c>
      <c r="C2420" s="15">
        <v>471702168</v>
      </c>
      <c r="E2420" t="s">
        <v>4549</v>
      </c>
      <c r="F2420" s="15" t="s">
        <v>958</v>
      </c>
      <c r="G2420" s="15" t="s">
        <v>508</v>
      </c>
      <c r="H2420" s="16" t="s">
        <v>4550</v>
      </c>
      <c r="I2420" s="16" t="s">
        <v>31</v>
      </c>
      <c r="J2420" s="36">
        <v>168.93</v>
      </c>
      <c r="K2420" t="str">
        <f t="shared" si="75"/>
        <v>，1723504</v>
      </c>
      <c r="L2420" s="37" t="str">
        <f>VLOOKUP(E2420,[2]应付款管理!$A$1:$I$1146,9,0)</f>
        <v>168.93</v>
      </c>
      <c r="M2420">
        <f t="shared" si="76"/>
        <v>0</v>
      </c>
    </row>
    <row r="2421" spans="2:13">
      <c r="B2421" s="14" t="s">
        <v>4522</v>
      </c>
      <c r="C2421" s="15">
        <v>471701100</v>
      </c>
      <c r="E2421" t="s">
        <v>4551</v>
      </c>
      <c r="F2421" s="15" t="s">
        <v>43</v>
      </c>
      <c r="G2421" s="15" t="s">
        <v>27</v>
      </c>
      <c r="H2421" s="16" t="s">
        <v>4552</v>
      </c>
      <c r="I2421" s="16" t="s">
        <v>31</v>
      </c>
      <c r="J2421" s="36">
        <v>36.56</v>
      </c>
      <c r="K2421" t="str">
        <f t="shared" si="75"/>
        <v>，1723498</v>
      </c>
      <c r="L2421" s="37" t="str">
        <f>VLOOKUP(E2421,[2]应付款管理!$A$1:$I$1146,9,0)</f>
        <v>36.56</v>
      </c>
      <c r="M2421">
        <f t="shared" si="76"/>
        <v>0</v>
      </c>
    </row>
    <row r="2422" spans="2:13">
      <c r="B2422" s="14" t="s">
        <v>4522</v>
      </c>
      <c r="C2422" s="15">
        <v>471697856</v>
      </c>
      <c r="E2422" t="s">
        <v>4553</v>
      </c>
      <c r="F2422" s="15" t="s">
        <v>3668</v>
      </c>
      <c r="G2422" s="15" t="s">
        <v>2958</v>
      </c>
      <c r="H2422" s="16" t="s">
        <v>4554</v>
      </c>
      <c r="I2422" s="16" t="s">
        <v>31</v>
      </c>
      <c r="J2422" s="36">
        <v>351.27</v>
      </c>
      <c r="K2422" t="str">
        <f t="shared" si="75"/>
        <v>，1723489</v>
      </c>
      <c r="L2422" s="37" t="str">
        <f>VLOOKUP(E2422,[2]应付款管理!$A$1:$I$1146,9,0)</f>
        <v>351.27</v>
      </c>
      <c r="M2422">
        <f t="shared" si="76"/>
        <v>0</v>
      </c>
    </row>
    <row r="2423" spans="2:13">
      <c r="B2423" s="14" t="s">
        <v>4522</v>
      </c>
      <c r="C2423" s="15">
        <v>471655064</v>
      </c>
      <c r="E2423" t="s">
        <v>4555</v>
      </c>
      <c r="F2423" s="15" t="s">
        <v>2563</v>
      </c>
      <c r="G2423" s="15" t="s">
        <v>2234</v>
      </c>
      <c r="H2423" s="16" t="s">
        <v>4556</v>
      </c>
      <c r="I2423" s="16" t="s">
        <v>31</v>
      </c>
      <c r="J2423" s="36">
        <v>92.47</v>
      </c>
      <c r="K2423" t="str">
        <f t="shared" si="75"/>
        <v>，1723319</v>
      </c>
      <c r="L2423" s="37" t="str">
        <f>VLOOKUP(E2423,[2]应付款管理!$A$1:$I$1146,9,0)</f>
        <v>92.47</v>
      </c>
      <c r="M2423">
        <f t="shared" si="76"/>
        <v>0</v>
      </c>
    </row>
    <row r="2424" spans="2:13">
      <c r="B2424" s="14" t="s">
        <v>4522</v>
      </c>
      <c r="C2424" s="15">
        <v>471644508</v>
      </c>
      <c r="E2424" t="s">
        <v>4557</v>
      </c>
      <c r="F2424" s="15" t="s">
        <v>2563</v>
      </c>
      <c r="G2424" s="15" t="s">
        <v>1941</v>
      </c>
      <c r="H2424" s="16" t="s">
        <v>4558</v>
      </c>
      <c r="I2424" s="16" t="s">
        <v>31</v>
      </c>
      <c r="J2424" s="36">
        <v>211.31</v>
      </c>
      <c r="K2424" t="str">
        <f t="shared" si="75"/>
        <v>，1723282</v>
      </c>
      <c r="L2424" s="37" t="str">
        <f>VLOOKUP(E2424,[2]应付款管理!$A$1:$I$1146,9,0)</f>
        <v>211.32</v>
      </c>
      <c r="M2424">
        <f t="shared" si="76"/>
        <v>0.00999999999999091</v>
      </c>
    </row>
    <row r="2425" spans="2:13">
      <c r="B2425" s="14" t="s">
        <v>4522</v>
      </c>
      <c r="C2425" s="15">
        <v>471642956</v>
      </c>
      <c r="E2425" t="s">
        <v>4559</v>
      </c>
      <c r="F2425" s="15" t="s">
        <v>264</v>
      </c>
      <c r="G2425" s="15" t="s">
        <v>43</v>
      </c>
      <c r="H2425" s="16" t="s">
        <v>4560</v>
      </c>
      <c r="I2425" s="16" t="s">
        <v>31</v>
      </c>
      <c r="J2425" s="36">
        <v>147.94</v>
      </c>
      <c r="K2425" t="str">
        <f t="shared" si="75"/>
        <v>，1723272</v>
      </c>
      <c r="L2425" s="37" t="str">
        <f>VLOOKUP(E2425,[2]应付款管理!$A$1:$I$1146,9,0)</f>
        <v>147.93</v>
      </c>
      <c r="M2425">
        <f t="shared" si="76"/>
        <v>-0.00999999999999091</v>
      </c>
    </row>
    <row r="2426" spans="2:13">
      <c r="B2426" s="14" t="s">
        <v>4522</v>
      </c>
      <c r="C2426" s="15">
        <v>471636168</v>
      </c>
      <c r="E2426" t="s">
        <v>4561</v>
      </c>
      <c r="F2426" s="15" t="s">
        <v>1314</v>
      </c>
      <c r="G2426" s="15" t="s">
        <v>508</v>
      </c>
      <c r="H2426" s="16" t="s">
        <v>4562</v>
      </c>
      <c r="I2426" s="16" t="s">
        <v>31</v>
      </c>
      <c r="J2426" s="36">
        <v>180.28</v>
      </c>
      <c r="K2426" t="str">
        <f t="shared" si="75"/>
        <v>，1723245</v>
      </c>
      <c r="L2426" s="37" t="str">
        <f>VLOOKUP(E2426,[2]应付款管理!$A$1:$I$1146,9,0)</f>
        <v>180.28</v>
      </c>
      <c r="M2426">
        <f t="shared" si="76"/>
        <v>0</v>
      </c>
    </row>
    <row r="2427" spans="2:13">
      <c r="B2427" s="14" t="s">
        <v>4522</v>
      </c>
      <c r="C2427" s="15">
        <v>471634244</v>
      </c>
      <c r="E2427" t="s">
        <v>4563</v>
      </c>
      <c r="F2427" s="15" t="s">
        <v>2563</v>
      </c>
      <c r="G2427" s="15" t="s">
        <v>1941</v>
      </c>
      <c r="H2427" s="16" t="s">
        <v>4564</v>
      </c>
      <c r="I2427" s="16" t="s">
        <v>31</v>
      </c>
      <c r="J2427" s="36">
        <v>179.63</v>
      </c>
      <c r="K2427" t="str">
        <f t="shared" si="75"/>
        <v>，1723241</v>
      </c>
      <c r="L2427" s="37" t="str">
        <f>VLOOKUP(E2427,[2]应付款管理!$A$1:$I$1146,9,0)</f>
        <v>179.64</v>
      </c>
      <c r="M2427">
        <f t="shared" si="76"/>
        <v>0.00999999999999091</v>
      </c>
    </row>
    <row r="2428" spans="2:13">
      <c r="B2428" s="14" t="s">
        <v>4522</v>
      </c>
      <c r="C2428" s="15">
        <v>471612628</v>
      </c>
      <c r="E2428" t="s">
        <v>4565</v>
      </c>
      <c r="F2428" s="15" t="s">
        <v>1603</v>
      </c>
      <c r="G2428" s="15" t="s">
        <v>508</v>
      </c>
      <c r="H2428" s="16" t="s">
        <v>4566</v>
      </c>
      <c r="I2428" s="16" t="s">
        <v>31</v>
      </c>
      <c r="J2428" s="36">
        <v>310.38</v>
      </c>
      <c r="K2428" t="str">
        <f t="shared" si="75"/>
        <v>，1723157</v>
      </c>
      <c r="L2428" s="37" t="str">
        <f>VLOOKUP(E2428,[2]应付款管理!$A$1:$I$1146,9,0)</f>
        <v>310.38</v>
      </c>
      <c r="M2428">
        <f t="shared" si="76"/>
        <v>0</v>
      </c>
    </row>
    <row r="2429" spans="2:13">
      <c r="B2429" s="14" t="s">
        <v>4522</v>
      </c>
      <c r="C2429" s="15">
        <v>471608284</v>
      </c>
      <c r="E2429" t="s">
        <v>4567</v>
      </c>
      <c r="F2429" s="15" t="s">
        <v>3438</v>
      </c>
      <c r="G2429" s="15" t="s">
        <v>2563</v>
      </c>
      <c r="H2429" s="16" t="s">
        <v>4568</v>
      </c>
      <c r="I2429" s="16" t="s">
        <v>31</v>
      </c>
      <c r="J2429" s="36">
        <v>150.31</v>
      </c>
      <c r="K2429" t="str">
        <f t="shared" si="75"/>
        <v>，1723141</v>
      </c>
      <c r="L2429" s="37" t="str">
        <f>VLOOKUP(E2429,[2]应付款管理!$A$1:$I$1146,9,0)</f>
        <v>150.3</v>
      </c>
      <c r="M2429">
        <f t="shared" si="76"/>
        <v>-0.00999999999999091</v>
      </c>
    </row>
    <row r="2430" spans="2:13">
      <c r="B2430" s="14" t="s">
        <v>4522</v>
      </c>
      <c r="C2430" s="15">
        <v>471606952</v>
      </c>
      <c r="E2430" t="s">
        <v>4569</v>
      </c>
      <c r="F2430" s="15" t="s">
        <v>3668</v>
      </c>
      <c r="G2430" s="15" t="s">
        <v>2958</v>
      </c>
      <c r="H2430" s="16" t="s">
        <v>4570</v>
      </c>
      <c r="I2430" s="16" t="s">
        <v>31</v>
      </c>
      <c r="J2430" s="36">
        <v>382.35</v>
      </c>
      <c r="K2430" t="str">
        <f t="shared" si="75"/>
        <v>，1723134</v>
      </c>
      <c r="L2430" s="37" t="str">
        <f>VLOOKUP(E2430,[2]应付款管理!$A$1:$I$1146,9,0)</f>
        <v>382.35</v>
      </c>
      <c r="M2430">
        <f t="shared" si="76"/>
        <v>0</v>
      </c>
    </row>
    <row r="2431" spans="2:13">
      <c r="B2431" s="14" t="s">
        <v>4522</v>
      </c>
      <c r="C2431" s="15">
        <v>471599100</v>
      </c>
      <c r="E2431" t="s">
        <v>4571</v>
      </c>
      <c r="F2431" s="15" t="s">
        <v>1603</v>
      </c>
      <c r="G2431" s="15" t="s">
        <v>508</v>
      </c>
      <c r="H2431" s="16" t="s">
        <v>4572</v>
      </c>
      <c r="I2431" s="16" t="s">
        <v>31</v>
      </c>
      <c r="J2431" s="36">
        <v>463.24</v>
      </c>
      <c r="K2431" t="str">
        <f t="shared" si="75"/>
        <v>，1723105</v>
      </c>
      <c r="L2431" s="37" t="str">
        <f>VLOOKUP(E2431,[2]应付款管理!$A$1:$I$1146,9,0)</f>
        <v>463.23</v>
      </c>
      <c r="M2431">
        <f t="shared" si="76"/>
        <v>-0.00999999999999091</v>
      </c>
    </row>
    <row r="2432" spans="2:13">
      <c r="B2432" s="14" t="s">
        <v>4522</v>
      </c>
      <c r="C2432" s="15">
        <v>471589856</v>
      </c>
      <c r="E2432" t="s">
        <v>4573</v>
      </c>
      <c r="F2432" s="15" t="s">
        <v>958</v>
      </c>
      <c r="G2432" s="15" t="s">
        <v>264</v>
      </c>
      <c r="H2432" s="16" t="s">
        <v>4574</v>
      </c>
      <c r="I2432" s="16" t="s">
        <v>31</v>
      </c>
      <c r="J2432" s="36">
        <v>149.9</v>
      </c>
      <c r="K2432" t="str">
        <f t="shared" si="75"/>
        <v>，1723069</v>
      </c>
      <c r="L2432" s="37" t="str">
        <f>VLOOKUP(E2432,[2]应付款管理!$A$1:$I$1146,9,0)</f>
        <v>149.9</v>
      </c>
      <c r="M2432">
        <f t="shared" si="76"/>
        <v>0</v>
      </c>
    </row>
    <row r="2433" spans="2:13">
      <c r="B2433" s="14" t="s">
        <v>4522</v>
      </c>
      <c r="C2433" s="15">
        <v>471586100</v>
      </c>
      <c r="E2433" t="s">
        <v>4575</v>
      </c>
      <c r="F2433" s="15" t="s">
        <v>1941</v>
      </c>
      <c r="G2433" s="15" t="s">
        <v>1603</v>
      </c>
      <c r="H2433" s="16" t="s">
        <v>4576</v>
      </c>
      <c r="I2433" s="16" t="s">
        <v>31</v>
      </c>
      <c r="J2433" s="36">
        <v>184.07</v>
      </c>
      <c r="K2433" t="str">
        <f t="shared" si="75"/>
        <v>，1723051</v>
      </c>
      <c r="L2433" s="37" t="str">
        <f>VLOOKUP(E2433,[2]应付款管理!$A$1:$I$1146,9,0)</f>
        <v>184.07</v>
      </c>
      <c r="M2433">
        <f t="shared" si="76"/>
        <v>0</v>
      </c>
    </row>
    <row r="2434" spans="2:13">
      <c r="B2434" s="14" t="s">
        <v>4522</v>
      </c>
      <c r="C2434" s="15">
        <v>471566944</v>
      </c>
      <c r="E2434" t="s">
        <v>4577</v>
      </c>
      <c r="F2434" s="15" t="s">
        <v>2563</v>
      </c>
      <c r="G2434" s="15" t="s">
        <v>1941</v>
      </c>
      <c r="H2434" s="16" t="s">
        <v>4578</v>
      </c>
      <c r="I2434" s="16" t="s">
        <v>31</v>
      </c>
      <c r="J2434" s="36">
        <v>58.2</v>
      </c>
      <c r="K2434" t="str">
        <f t="shared" si="75"/>
        <v>，1722969</v>
      </c>
      <c r="L2434" s="37" t="str">
        <f>VLOOKUP(E2434,[2]应付款管理!$A$1:$I$1146,9,0)</f>
        <v>58.2</v>
      </c>
      <c r="M2434">
        <f t="shared" si="76"/>
        <v>0</v>
      </c>
    </row>
    <row r="2435" spans="2:13">
      <c r="B2435" s="14" t="s">
        <v>4522</v>
      </c>
      <c r="C2435" s="15">
        <v>471518704</v>
      </c>
      <c r="E2435" t="s">
        <v>4579</v>
      </c>
      <c r="F2435" s="15" t="s">
        <v>3668</v>
      </c>
      <c r="G2435" s="15" t="s">
        <v>3255</v>
      </c>
      <c r="H2435" s="16" t="s">
        <v>4580</v>
      </c>
      <c r="I2435" s="16" t="s">
        <v>31</v>
      </c>
      <c r="J2435" s="36">
        <v>589.24</v>
      </c>
      <c r="K2435" t="str">
        <f t="shared" si="75"/>
        <v>，1722817</v>
      </c>
      <c r="L2435" s="37" t="str">
        <f>VLOOKUP(E2435,[2]应付款管理!$A$1:$I$1146,9,0)</f>
        <v>589.24</v>
      </c>
      <c r="M2435">
        <f t="shared" si="76"/>
        <v>0</v>
      </c>
    </row>
    <row r="2436" spans="2:13">
      <c r="B2436" s="14" t="s">
        <v>4522</v>
      </c>
      <c r="C2436" s="15">
        <v>471508840</v>
      </c>
      <c r="E2436" t="s">
        <v>4581</v>
      </c>
      <c r="F2436" s="15" t="s">
        <v>2958</v>
      </c>
      <c r="G2436" s="15" t="s">
        <v>1314</v>
      </c>
      <c r="H2436" s="16" t="s">
        <v>4582</v>
      </c>
      <c r="I2436" s="16" t="s">
        <v>31</v>
      </c>
      <c r="J2436" s="36">
        <v>537.29</v>
      </c>
      <c r="K2436" t="str">
        <f t="shared" si="75"/>
        <v>，1722774</v>
      </c>
      <c r="L2436" s="37" t="str">
        <f>VLOOKUP(E2436,[2]应付款管理!$A$1:$I$1146,9,0)</f>
        <v>537.3</v>
      </c>
      <c r="M2436">
        <f t="shared" si="76"/>
        <v>0.00999999999999091</v>
      </c>
    </row>
    <row r="2437" spans="2:13">
      <c r="B2437" s="14" t="s">
        <v>4583</v>
      </c>
      <c r="C2437" s="15">
        <v>471507824</v>
      </c>
      <c r="E2437" t="s">
        <v>4584</v>
      </c>
      <c r="F2437" s="15" t="s">
        <v>3668</v>
      </c>
      <c r="G2437" s="15" t="s">
        <v>2958</v>
      </c>
      <c r="H2437" s="16" t="s">
        <v>4585</v>
      </c>
      <c r="I2437" s="16" t="s">
        <v>31</v>
      </c>
      <c r="J2437" s="36">
        <v>464.21</v>
      </c>
      <c r="K2437" t="str">
        <f t="shared" si="75"/>
        <v>，1722768</v>
      </c>
      <c r="L2437" s="37" t="str">
        <f>VLOOKUP(E2437,[2]应付款管理!$A$1:$I$1146,9,0)</f>
        <v>464.22</v>
      </c>
      <c r="M2437">
        <f t="shared" si="76"/>
        <v>0.0100000000000477</v>
      </c>
    </row>
    <row r="2438" spans="2:13">
      <c r="B2438" s="14" t="s">
        <v>4583</v>
      </c>
      <c r="C2438" s="15">
        <v>471489016</v>
      </c>
      <c r="E2438" t="s">
        <v>4586</v>
      </c>
      <c r="F2438" s="15" t="s">
        <v>2234</v>
      </c>
      <c r="G2438" s="15" t="s">
        <v>1603</v>
      </c>
      <c r="H2438" s="16" t="s">
        <v>4587</v>
      </c>
      <c r="I2438" s="16" t="s">
        <v>31</v>
      </c>
      <c r="J2438" s="36">
        <v>307.24</v>
      </c>
      <c r="K2438" t="str">
        <f t="shared" si="75"/>
        <v>，1722726</v>
      </c>
      <c r="L2438" s="37" t="str">
        <f>VLOOKUP(E2438,[2]应付款管理!$A$1:$I$1146,9,0)</f>
        <v>307.24</v>
      </c>
      <c r="M2438">
        <f t="shared" si="76"/>
        <v>0</v>
      </c>
    </row>
    <row r="2439" spans="2:13">
      <c r="B2439" s="14" t="s">
        <v>4583</v>
      </c>
      <c r="C2439" s="15">
        <v>471441584</v>
      </c>
      <c r="E2439" t="s">
        <v>4588</v>
      </c>
      <c r="F2439" s="15" t="s">
        <v>2234</v>
      </c>
      <c r="G2439" s="15" t="s">
        <v>1941</v>
      </c>
      <c r="H2439" s="16" t="s">
        <v>4342</v>
      </c>
      <c r="I2439" s="16" t="s">
        <v>31</v>
      </c>
      <c r="J2439" s="36">
        <v>84.86</v>
      </c>
      <c r="K2439" t="str">
        <f t="shared" si="75"/>
        <v>，1722604</v>
      </c>
      <c r="L2439" s="37" t="str">
        <f>VLOOKUP(E2439,[2]应付款管理!$A$1:$I$1146,9,0)</f>
        <v>84.86</v>
      </c>
      <c r="M2439">
        <f t="shared" si="76"/>
        <v>0</v>
      </c>
    </row>
    <row r="2440" spans="2:13">
      <c r="B2440" s="14" t="s">
        <v>4583</v>
      </c>
      <c r="C2440" s="15">
        <v>471425256</v>
      </c>
      <c r="E2440" t="s">
        <v>4589</v>
      </c>
      <c r="F2440" s="15" t="s">
        <v>1941</v>
      </c>
      <c r="G2440" s="15" t="s">
        <v>1603</v>
      </c>
      <c r="H2440" s="16" t="s">
        <v>4590</v>
      </c>
      <c r="I2440" s="16" t="s">
        <v>31</v>
      </c>
      <c r="J2440" s="36">
        <v>26.57</v>
      </c>
      <c r="K2440" t="str">
        <f t="shared" si="75"/>
        <v>，1722562</v>
      </c>
      <c r="L2440" s="37" t="str">
        <f>VLOOKUP(E2440,[2]应付款管理!$A$1:$I$1146,9,0)</f>
        <v>26.57</v>
      </c>
      <c r="M2440">
        <f t="shared" si="76"/>
        <v>0</v>
      </c>
    </row>
    <row r="2441" spans="2:13">
      <c r="B2441" s="14" t="s">
        <v>4583</v>
      </c>
      <c r="C2441" s="15">
        <v>471414060</v>
      </c>
      <c r="E2441" t="s">
        <v>4591</v>
      </c>
      <c r="F2441" s="15" t="s">
        <v>2234</v>
      </c>
      <c r="G2441" s="15" t="s">
        <v>1314</v>
      </c>
      <c r="H2441" s="16" t="s">
        <v>4592</v>
      </c>
      <c r="I2441" s="16" t="s">
        <v>31</v>
      </c>
      <c r="J2441" s="38">
        <v>1397.03</v>
      </c>
      <c r="K2441" t="str">
        <f t="shared" si="75"/>
        <v>，1722535</v>
      </c>
      <c r="L2441" s="37" t="str">
        <f>VLOOKUP(E2441,[2]应付款管理!$A$1:$I$1146,9,0)</f>
        <v>1397.04</v>
      </c>
      <c r="M2441">
        <f t="shared" si="76"/>
        <v>0.00999999999999091</v>
      </c>
    </row>
    <row r="2442" spans="2:13">
      <c r="B2442" s="14" t="s">
        <v>4583</v>
      </c>
      <c r="C2442" s="15">
        <v>471396080</v>
      </c>
      <c r="E2442" t="s">
        <v>4593</v>
      </c>
      <c r="F2442" s="15" t="s">
        <v>85</v>
      </c>
      <c r="G2442" s="15" t="s">
        <v>27</v>
      </c>
      <c r="H2442" s="16" t="s">
        <v>3846</v>
      </c>
      <c r="I2442" s="16" t="s">
        <v>31</v>
      </c>
      <c r="J2442" s="36">
        <v>75.61</v>
      </c>
      <c r="K2442" t="str">
        <f t="shared" si="75"/>
        <v>，1722491</v>
      </c>
      <c r="L2442" s="37" t="str">
        <f>VLOOKUP(E2442,[2]应付款管理!$A$1:$I$1146,9,0)</f>
        <v>75.62</v>
      </c>
      <c r="M2442">
        <f t="shared" si="76"/>
        <v>0.0100000000000051</v>
      </c>
    </row>
    <row r="2443" spans="2:13">
      <c r="B2443" s="14" t="s">
        <v>4583</v>
      </c>
      <c r="C2443" s="15">
        <v>471381808</v>
      </c>
      <c r="E2443" t="s">
        <v>4594</v>
      </c>
      <c r="F2443" s="15" t="s">
        <v>85</v>
      </c>
      <c r="G2443" s="15" t="s">
        <v>29</v>
      </c>
      <c r="H2443" s="16" t="s">
        <v>4595</v>
      </c>
      <c r="I2443" s="16" t="s">
        <v>31</v>
      </c>
      <c r="J2443" s="36">
        <v>685.78</v>
      </c>
      <c r="K2443" t="str">
        <f t="shared" si="75"/>
        <v>，1722461</v>
      </c>
      <c r="L2443" s="37" t="str">
        <f>VLOOKUP(E2443,[2]应付款管理!$A$1:$I$1146,9,0)</f>
        <v>685.77</v>
      </c>
      <c r="M2443">
        <f t="shared" si="76"/>
        <v>-0.00999999999999091</v>
      </c>
    </row>
    <row r="2444" spans="2:13">
      <c r="B2444" s="14" t="s">
        <v>4583</v>
      </c>
      <c r="C2444" s="15">
        <v>471380400</v>
      </c>
      <c r="E2444" t="s">
        <v>4596</v>
      </c>
      <c r="F2444" s="15" t="s">
        <v>85</v>
      </c>
      <c r="G2444" s="15" t="s">
        <v>29</v>
      </c>
      <c r="H2444" s="16" t="s">
        <v>4597</v>
      </c>
      <c r="I2444" s="16" t="s">
        <v>31</v>
      </c>
      <c r="J2444" s="36">
        <v>666.31</v>
      </c>
      <c r="K2444" t="str">
        <f t="shared" si="75"/>
        <v>，1722455</v>
      </c>
      <c r="L2444" s="37" t="str">
        <f>VLOOKUP(E2444,[2]应付款管理!$A$1:$I$1146,9,0)</f>
        <v>666.3</v>
      </c>
      <c r="M2444">
        <f t="shared" si="76"/>
        <v>-0.00999999999999091</v>
      </c>
    </row>
    <row r="2445" spans="2:13">
      <c r="B2445" s="14" t="s">
        <v>4583</v>
      </c>
      <c r="C2445" s="15">
        <v>471355260</v>
      </c>
      <c r="E2445" t="s">
        <v>4598</v>
      </c>
      <c r="F2445" s="15" t="s">
        <v>3668</v>
      </c>
      <c r="G2445" s="15" t="s">
        <v>3255</v>
      </c>
      <c r="H2445" s="16" t="s">
        <v>4599</v>
      </c>
      <c r="I2445" s="16" t="s">
        <v>31</v>
      </c>
      <c r="J2445" s="36">
        <v>190.3</v>
      </c>
      <c r="K2445" t="str">
        <f t="shared" si="75"/>
        <v>，1722382</v>
      </c>
      <c r="L2445" s="37" t="str">
        <f>VLOOKUP(E2445,[2]应付款管理!$A$1:$I$1146,9,0)</f>
        <v>190.3</v>
      </c>
      <c r="M2445">
        <f t="shared" si="76"/>
        <v>0</v>
      </c>
    </row>
    <row r="2446" spans="2:13">
      <c r="B2446" s="14" t="s">
        <v>4583</v>
      </c>
      <c r="C2446" s="15">
        <v>471343640</v>
      </c>
      <c r="E2446" t="s">
        <v>4600</v>
      </c>
      <c r="F2446" s="15" t="s">
        <v>1603</v>
      </c>
      <c r="G2446" s="15" t="s">
        <v>958</v>
      </c>
      <c r="H2446" s="16" t="s">
        <v>4601</v>
      </c>
      <c r="I2446" s="16" t="s">
        <v>31</v>
      </c>
      <c r="J2446" s="36">
        <v>105.96</v>
      </c>
      <c r="K2446" t="str">
        <f t="shared" si="75"/>
        <v>，1722344</v>
      </c>
      <c r="L2446" s="37" t="str">
        <f>VLOOKUP(E2446,[2]应付款管理!$A$1:$I$1146,9,0)</f>
        <v>105.96</v>
      </c>
      <c r="M2446">
        <f t="shared" si="76"/>
        <v>0</v>
      </c>
    </row>
    <row r="2447" spans="2:13">
      <c r="B2447" s="14" t="s">
        <v>4583</v>
      </c>
      <c r="C2447" s="15">
        <v>471334132</v>
      </c>
      <c r="E2447" t="s">
        <v>4602</v>
      </c>
      <c r="F2447" s="15" t="s">
        <v>161</v>
      </c>
      <c r="G2447" s="15" t="s">
        <v>27</v>
      </c>
      <c r="H2447" s="16" t="s">
        <v>4603</v>
      </c>
      <c r="I2447" s="16" t="s">
        <v>31</v>
      </c>
      <c r="J2447" s="36">
        <v>784.46</v>
      </c>
      <c r="K2447" t="str">
        <f t="shared" si="75"/>
        <v>，1722316</v>
      </c>
      <c r="L2447" s="37" t="str">
        <f>VLOOKUP(E2447,[2]应付款管理!$A$1:$I$1146,9,0)</f>
        <v>784.47</v>
      </c>
      <c r="M2447">
        <f t="shared" si="76"/>
        <v>0.00999999999999091</v>
      </c>
    </row>
    <row r="2448" spans="2:13">
      <c r="B2448" s="14" t="s">
        <v>4583</v>
      </c>
      <c r="C2448" s="15">
        <v>471321480</v>
      </c>
      <c r="E2448" t="s">
        <v>4604</v>
      </c>
      <c r="F2448" s="15" t="s">
        <v>2958</v>
      </c>
      <c r="G2448" s="15" t="s">
        <v>2563</v>
      </c>
      <c r="H2448" s="16" t="s">
        <v>4605</v>
      </c>
      <c r="I2448" s="16" t="s">
        <v>31</v>
      </c>
      <c r="J2448" s="36">
        <v>333.27</v>
      </c>
      <c r="K2448" t="str">
        <f t="shared" si="75"/>
        <v>，1722279</v>
      </c>
      <c r="L2448" s="37" t="str">
        <f>VLOOKUP(E2448,[2]应付款管理!$A$1:$I$1146,9,0)</f>
        <v>333.27</v>
      </c>
      <c r="M2448">
        <f t="shared" si="76"/>
        <v>0</v>
      </c>
    </row>
    <row r="2449" spans="2:13">
      <c r="B2449" s="14" t="s">
        <v>4583</v>
      </c>
      <c r="C2449" s="15">
        <v>471278848</v>
      </c>
      <c r="E2449" t="s">
        <v>4606</v>
      </c>
      <c r="F2449" s="15" t="s">
        <v>2563</v>
      </c>
      <c r="G2449" s="15" t="s">
        <v>1603</v>
      </c>
      <c r="H2449" s="16" t="s">
        <v>4607</v>
      </c>
      <c r="I2449" s="16" t="s">
        <v>31</v>
      </c>
      <c r="J2449" s="36">
        <v>227.96</v>
      </c>
      <c r="K2449" t="str">
        <f t="shared" si="75"/>
        <v>，1722149</v>
      </c>
      <c r="L2449" s="37" t="str">
        <f>VLOOKUP(E2449,[2]应付款管理!$A$1:$I$1146,9,0)</f>
        <v>227.97</v>
      </c>
      <c r="M2449">
        <f t="shared" si="76"/>
        <v>0.00999999999999091</v>
      </c>
    </row>
    <row r="2450" spans="2:13">
      <c r="B2450" s="14" t="s">
        <v>4583</v>
      </c>
      <c r="C2450" s="15">
        <v>471265360</v>
      </c>
      <c r="E2450" t="s">
        <v>4608</v>
      </c>
      <c r="F2450" s="15" t="s">
        <v>85</v>
      </c>
      <c r="G2450" s="15" t="s">
        <v>43</v>
      </c>
      <c r="H2450" s="16" t="s">
        <v>4609</v>
      </c>
      <c r="I2450" s="16" t="s">
        <v>31</v>
      </c>
      <c r="J2450" s="36">
        <v>98.4</v>
      </c>
      <c r="K2450" t="str">
        <f t="shared" si="75"/>
        <v>，1722102</v>
      </c>
      <c r="L2450" s="37" t="str">
        <f>VLOOKUP(E2450,[2]应付款管理!$A$1:$I$1146,9,0)</f>
        <v>98.4</v>
      </c>
      <c r="M2450">
        <f t="shared" si="76"/>
        <v>0</v>
      </c>
    </row>
    <row r="2451" spans="2:13">
      <c r="B2451" s="14" t="s">
        <v>4583</v>
      </c>
      <c r="C2451" s="15">
        <v>471264516</v>
      </c>
      <c r="E2451" t="s">
        <v>4610</v>
      </c>
      <c r="F2451" s="15" t="s">
        <v>3438</v>
      </c>
      <c r="G2451" s="15" t="s">
        <v>3255</v>
      </c>
      <c r="H2451" s="16" t="s">
        <v>1253</v>
      </c>
      <c r="I2451" s="16" t="s">
        <v>31</v>
      </c>
      <c r="J2451" s="36">
        <v>44.06</v>
      </c>
      <c r="K2451" t="str">
        <f t="shared" si="75"/>
        <v>，1722097</v>
      </c>
      <c r="L2451" s="37" t="str">
        <f>VLOOKUP(E2451,[2]应付款管理!$A$1:$I$1146,9,0)</f>
        <v>44.06</v>
      </c>
      <c r="M2451">
        <f t="shared" si="76"/>
        <v>0</v>
      </c>
    </row>
    <row r="2452" spans="2:13">
      <c r="B2452" s="14" t="s">
        <v>4583</v>
      </c>
      <c r="C2452" s="15">
        <v>471238588</v>
      </c>
      <c r="E2452" t="s">
        <v>4611</v>
      </c>
      <c r="F2452" s="15" t="s">
        <v>3668</v>
      </c>
      <c r="G2452" s="15" t="s">
        <v>3255</v>
      </c>
      <c r="H2452" s="16" t="s">
        <v>4612</v>
      </c>
      <c r="I2452" s="16" t="s">
        <v>31</v>
      </c>
      <c r="J2452" s="36">
        <v>191.46</v>
      </c>
      <c r="K2452" t="str">
        <f t="shared" si="75"/>
        <v>，1722003</v>
      </c>
      <c r="L2452" s="37" t="str">
        <f>VLOOKUP(E2452,[2]应付款管理!$A$1:$I$1146,9,0)</f>
        <v>191.46</v>
      </c>
      <c r="M2452">
        <f t="shared" si="76"/>
        <v>0</v>
      </c>
    </row>
    <row r="2453" spans="2:13">
      <c r="B2453" s="14" t="s">
        <v>4583</v>
      </c>
      <c r="C2453" s="15">
        <v>471212076</v>
      </c>
      <c r="E2453" t="s">
        <v>4613</v>
      </c>
      <c r="F2453" s="15" t="s">
        <v>508</v>
      </c>
      <c r="G2453" s="15" t="s">
        <v>264</v>
      </c>
      <c r="H2453" s="16" t="s">
        <v>1086</v>
      </c>
      <c r="I2453" s="16" t="s">
        <v>31</v>
      </c>
      <c r="J2453" s="36">
        <v>19.34</v>
      </c>
      <c r="K2453" t="str">
        <f t="shared" ref="K2453:K2516" si="77">$K$20&amp;E2453</f>
        <v>，1721887</v>
      </c>
      <c r="L2453" s="37" t="str">
        <f>VLOOKUP(E2453,[2]应付款管理!$A$1:$I$1146,9,0)</f>
        <v>19.34</v>
      </c>
      <c r="M2453">
        <f t="shared" ref="M2453:M2516" si="78">L2453-J2453</f>
        <v>0</v>
      </c>
    </row>
    <row r="2454" spans="2:13">
      <c r="B2454" s="14" t="s">
        <v>4583</v>
      </c>
      <c r="C2454" s="15">
        <v>471152084</v>
      </c>
      <c r="E2454" t="s">
        <v>4614</v>
      </c>
      <c r="F2454" s="15" t="s">
        <v>3438</v>
      </c>
      <c r="G2454" s="15" t="s">
        <v>3255</v>
      </c>
      <c r="H2454" s="16" t="s">
        <v>4615</v>
      </c>
      <c r="I2454" s="16" t="s">
        <v>31</v>
      </c>
      <c r="J2454" s="36">
        <v>124.63</v>
      </c>
      <c r="K2454" t="str">
        <f t="shared" si="77"/>
        <v>，1721700</v>
      </c>
      <c r="L2454" s="37" t="str">
        <f>VLOOKUP(E2454,[2]应付款管理!$A$1:$I$1146,9,0)</f>
        <v>124.63</v>
      </c>
      <c r="M2454">
        <f t="shared" si="78"/>
        <v>0</v>
      </c>
    </row>
    <row r="2455" spans="2:13">
      <c r="B2455" s="14" t="s">
        <v>4583</v>
      </c>
      <c r="C2455" s="15">
        <v>471145476</v>
      </c>
      <c r="E2455" t="s">
        <v>4616</v>
      </c>
      <c r="F2455" s="15" t="s">
        <v>3255</v>
      </c>
      <c r="G2455" s="15" t="s">
        <v>2234</v>
      </c>
      <c r="H2455" s="16" t="s">
        <v>125</v>
      </c>
      <c r="I2455" s="16" t="s">
        <v>31</v>
      </c>
      <c r="J2455" s="36">
        <v>84.21</v>
      </c>
      <c r="K2455" t="str">
        <f t="shared" si="77"/>
        <v>，1721676</v>
      </c>
      <c r="L2455" s="37" t="str">
        <f>VLOOKUP(E2455,[2]应付款管理!$A$1:$I$1146,9,0)</f>
        <v>84.21</v>
      </c>
      <c r="M2455">
        <f t="shared" si="78"/>
        <v>0</v>
      </c>
    </row>
    <row r="2456" spans="2:13">
      <c r="B2456" s="14" t="s">
        <v>4583</v>
      </c>
      <c r="C2456" s="15">
        <v>471138344</v>
      </c>
      <c r="E2456" t="s">
        <v>4617</v>
      </c>
      <c r="F2456" s="15" t="s">
        <v>3438</v>
      </c>
      <c r="G2456" s="15" t="s">
        <v>3255</v>
      </c>
      <c r="H2456" s="16" t="s">
        <v>4618</v>
      </c>
      <c r="I2456" s="16" t="s">
        <v>31</v>
      </c>
      <c r="J2456" s="36">
        <v>30.16</v>
      </c>
      <c r="K2456" t="str">
        <f t="shared" si="77"/>
        <v>，1721651</v>
      </c>
      <c r="L2456" s="37" t="str">
        <f>VLOOKUP(E2456,[2]应付款管理!$A$1:$I$1146,9,0)</f>
        <v>30.16</v>
      </c>
      <c r="M2456">
        <f t="shared" si="78"/>
        <v>0</v>
      </c>
    </row>
    <row r="2457" spans="2:13">
      <c r="B2457" s="14" t="s">
        <v>4583</v>
      </c>
      <c r="C2457" s="15">
        <v>471137628</v>
      </c>
      <c r="E2457" t="s">
        <v>4619</v>
      </c>
      <c r="F2457" s="15" t="s">
        <v>508</v>
      </c>
      <c r="G2457" s="15" t="s">
        <v>43</v>
      </c>
      <c r="H2457" s="16" t="s">
        <v>4620</v>
      </c>
      <c r="I2457" s="16" t="s">
        <v>31</v>
      </c>
      <c r="J2457" s="36">
        <v>272.74</v>
      </c>
      <c r="K2457" t="str">
        <f t="shared" si="77"/>
        <v>，1721648</v>
      </c>
      <c r="L2457" s="37" t="str">
        <f>VLOOKUP(E2457,[2]应付款管理!$A$1:$I$1146,9,0)</f>
        <v>272.76</v>
      </c>
      <c r="M2457">
        <f t="shared" si="78"/>
        <v>0.0199999999999818</v>
      </c>
    </row>
    <row r="2458" spans="2:13">
      <c r="B2458" s="14" t="s">
        <v>4621</v>
      </c>
      <c r="C2458" s="15">
        <v>471129604</v>
      </c>
      <c r="E2458" t="s">
        <v>4622</v>
      </c>
      <c r="F2458" s="15" t="s">
        <v>508</v>
      </c>
      <c r="G2458" s="15" t="s">
        <v>85</v>
      </c>
      <c r="H2458" s="16" t="s">
        <v>4623</v>
      </c>
      <c r="I2458" s="16" t="s">
        <v>31</v>
      </c>
      <c r="J2458" s="36">
        <v>64.11</v>
      </c>
      <c r="K2458" t="str">
        <f t="shared" si="77"/>
        <v>，1721619</v>
      </c>
      <c r="L2458" s="37" t="str">
        <f>VLOOKUP(E2458,[2]应付款管理!$A$1:$I$1146,9,0)</f>
        <v>64.11</v>
      </c>
      <c r="M2458">
        <f t="shared" si="78"/>
        <v>0</v>
      </c>
    </row>
    <row r="2459" spans="2:13">
      <c r="B2459" s="14" t="s">
        <v>4621</v>
      </c>
      <c r="C2459" s="15">
        <v>471103068</v>
      </c>
      <c r="E2459" t="s">
        <v>4624</v>
      </c>
      <c r="F2459" s="15" t="s">
        <v>1603</v>
      </c>
      <c r="G2459" s="15" t="s">
        <v>1314</v>
      </c>
      <c r="H2459" s="16" t="s">
        <v>4625</v>
      </c>
      <c r="I2459" s="16" t="s">
        <v>31</v>
      </c>
      <c r="J2459" s="36">
        <v>68.66</v>
      </c>
      <c r="K2459" t="str">
        <f t="shared" si="77"/>
        <v>，1721556</v>
      </c>
      <c r="L2459" s="37" t="str">
        <f>VLOOKUP(E2459,[2]应付款管理!$A$1:$I$1146,9,0)</f>
        <v>68.66</v>
      </c>
      <c r="M2459">
        <f t="shared" si="78"/>
        <v>0</v>
      </c>
    </row>
    <row r="2460" spans="2:13">
      <c r="B2460" s="14" t="s">
        <v>4621</v>
      </c>
      <c r="C2460" s="15">
        <v>471102308</v>
      </c>
      <c r="E2460" t="s">
        <v>4626</v>
      </c>
      <c r="F2460" s="15" t="s">
        <v>1603</v>
      </c>
      <c r="G2460" s="15" t="s">
        <v>1314</v>
      </c>
      <c r="H2460" s="16" t="s">
        <v>4625</v>
      </c>
      <c r="I2460" s="16" t="s">
        <v>31</v>
      </c>
      <c r="J2460" s="36">
        <v>68.66</v>
      </c>
      <c r="K2460" t="str">
        <f t="shared" si="77"/>
        <v>，1721552</v>
      </c>
      <c r="L2460" s="37" t="str">
        <f>VLOOKUP(E2460,[2]应付款管理!$A$1:$I$1146,9,0)</f>
        <v>68.66</v>
      </c>
      <c r="M2460">
        <f t="shared" si="78"/>
        <v>0</v>
      </c>
    </row>
    <row r="2461" spans="2:13">
      <c r="B2461" s="14" t="s">
        <v>4621</v>
      </c>
      <c r="C2461" s="15">
        <v>471099612</v>
      </c>
      <c r="E2461" t="s">
        <v>4627</v>
      </c>
      <c r="F2461" s="15" t="s">
        <v>1941</v>
      </c>
      <c r="G2461" s="15" t="s">
        <v>1603</v>
      </c>
      <c r="H2461" s="16" t="s">
        <v>4628</v>
      </c>
      <c r="I2461" s="16" t="s">
        <v>31</v>
      </c>
      <c r="J2461" s="36">
        <v>181.77</v>
      </c>
      <c r="K2461" t="str">
        <f t="shared" si="77"/>
        <v>，1721540</v>
      </c>
      <c r="L2461" s="37" t="str">
        <f>VLOOKUP(E2461,[2]应付款管理!$A$1:$I$1146,9,0)</f>
        <v>181.77</v>
      </c>
      <c r="M2461">
        <f t="shared" si="78"/>
        <v>0</v>
      </c>
    </row>
    <row r="2462" spans="2:13">
      <c r="B2462" s="14" t="s">
        <v>4621</v>
      </c>
      <c r="C2462" s="15">
        <v>471090572</v>
      </c>
      <c r="E2462" t="s">
        <v>4629</v>
      </c>
      <c r="F2462" s="15" t="s">
        <v>2234</v>
      </c>
      <c r="G2462" s="15" t="s">
        <v>1941</v>
      </c>
      <c r="H2462" s="16" t="s">
        <v>4630</v>
      </c>
      <c r="I2462" s="16" t="s">
        <v>31</v>
      </c>
      <c r="J2462" s="36">
        <v>90.39</v>
      </c>
      <c r="K2462" t="str">
        <f t="shared" si="77"/>
        <v>，1721519</v>
      </c>
      <c r="L2462" s="37" t="str">
        <f>VLOOKUP(E2462,[2]应付款管理!$A$1:$I$1146,9,0)</f>
        <v>90.39</v>
      </c>
      <c r="M2462">
        <f t="shared" si="78"/>
        <v>0</v>
      </c>
    </row>
    <row r="2463" spans="2:13">
      <c r="B2463" s="14" t="s">
        <v>4621</v>
      </c>
      <c r="C2463" s="15">
        <v>471090148</v>
      </c>
      <c r="E2463" t="s">
        <v>4631</v>
      </c>
      <c r="F2463" s="15" t="s">
        <v>2234</v>
      </c>
      <c r="G2463" s="15" t="s">
        <v>1603</v>
      </c>
      <c r="H2463" s="16" t="s">
        <v>4632</v>
      </c>
      <c r="I2463" s="16" t="s">
        <v>31</v>
      </c>
      <c r="J2463" s="36">
        <v>82.27</v>
      </c>
      <c r="K2463" t="str">
        <f t="shared" si="77"/>
        <v>，1721517</v>
      </c>
      <c r="L2463" s="37" t="str">
        <f>VLOOKUP(E2463,[2]应付款管理!$A$1:$I$1146,9,0)</f>
        <v>82.28</v>
      </c>
      <c r="M2463">
        <f t="shared" si="78"/>
        <v>0.0100000000000051</v>
      </c>
    </row>
    <row r="2464" spans="2:13">
      <c r="B2464" s="14" t="s">
        <v>4621</v>
      </c>
      <c r="C2464" s="15">
        <v>471088780</v>
      </c>
      <c r="E2464" t="s">
        <v>4633</v>
      </c>
      <c r="F2464" s="15" t="s">
        <v>85</v>
      </c>
      <c r="G2464" s="15" t="s">
        <v>43</v>
      </c>
      <c r="H2464" s="16" t="s">
        <v>4634</v>
      </c>
      <c r="I2464" s="16" t="s">
        <v>31</v>
      </c>
      <c r="J2464" s="36">
        <v>61.21</v>
      </c>
      <c r="K2464" t="str">
        <f t="shared" si="77"/>
        <v>，1721513</v>
      </c>
      <c r="L2464" s="37" t="str">
        <f>VLOOKUP(E2464,[2]应付款管理!$A$1:$I$1146,9,0)</f>
        <v>61.21</v>
      </c>
      <c r="M2464">
        <f t="shared" si="78"/>
        <v>0</v>
      </c>
    </row>
    <row r="2465" spans="2:13">
      <c r="B2465" s="14" t="s">
        <v>4621</v>
      </c>
      <c r="C2465" s="15">
        <v>471055716</v>
      </c>
      <c r="E2465" t="s">
        <v>4635</v>
      </c>
      <c r="F2465" s="15" t="s">
        <v>3992</v>
      </c>
      <c r="G2465" s="15" t="s">
        <v>2958</v>
      </c>
      <c r="H2465" s="16" t="s">
        <v>4636</v>
      </c>
      <c r="I2465" s="16" t="s">
        <v>31</v>
      </c>
      <c r="J2465" s="36">
        <v>697.53</v>
      </c>
      <c r="K2465" t="str">
        <f t="shared" si="77"/>
        <v>，1721410</v>
      </c>
      <c r="L2465" s="37" t="str">
        <f>VLOOKUP(E2465,[2]应付款管理!$A$1:$I$1146,9,0)</f>
        <v>697.55</v>
      </c>
      <c r="M2465">
        <f t="shared" si="78"/>
        <v>0.0199999999999818</v>
      </c>
    </row>
    <row r="2466" spans="2:13">
      <c r="B2466" s="14" t="s">
        <v>4621</v>
      </c>
      <c r="C2466" s="15">
        <v>471017128</v>
      </c>
      <c r="E2466" t="s">
        <v>4637</v>
      </c>
      <c r="F2466" s="15" t="s">
        <v>958</v>
      </c>
      <c r="G2466" s="15" t="s">
        <v>161</v>
      </c>
      <c r="H2466" s="16" t="s">
        <v>4638</v>
      </c>
      <c r="I2466" s="16" t="s">
        <v>31</v>
      </c>
      <c r="J2466" s="36">
        <v>140.64</v>
      </c>
      <c r="K2466" t="str">
        <f t="shared" si="77"/>
        <v>，1721323</v>
      </c>
      <c r="L2466" s="37" t="str">
        <f>VLOOKUP(E2466,[2]应付款管理!$A$1:$I$1146,9,0)</f>
        <v>140.64</v>
      </c>
      <c r="M2466">
        <f t="shared" si="78"/>
        <v>0</v>
      </c>
    </row>
    <row r="2467" spans="2:13">
      <c r="B2467" s="14" t="s">
        <v>4621</v>
      </c>
      <c r="C2467" s="15">
        <v>470999908</v>
      </c>
      <c r="E2467" t="s">
        <v>4639</v>
      </c>
      <c r="F2467" s="15" t="s">
        <v>2958</v>
      </c>
      <c r="G2467" s="15" t="s">
        <v>1941</v>
      </c>
      <c r="H2467" s="16" t="s">
        <v>4640</v>
      </c>
      <c r="I2467" s="16" t="s">
        <v>31</v>
      </c>
      <c r="J2467" s="36">
        <v>160.24</v>
      </c>
      <c r="K2467" t="str">
        <f t="shared" si="77"/>
        <v>，1721276</v>
      </c>
      <c r="L2467" s="37" t="str">
        <f>VLOOKUP(E2467,[2]应付款管理!$A$1:$I$1146,9,0)</f>
        <v>160.23</v>
      </c>
      <c r="M2467">
        <f t="shared" si="78"/>
        <v>-0.0100000000000193</v>
      </c>
    </row>
    <row r="2468" spans="2:13">
      <c r="B2468" s="14" t="s">
        <v>4621</v>
      </c>
      <c r="C2468" s="15">
        <v>470999104</v>
      </c>
      <c r="E2468" t="s">
        <v>4641</v>
      </c>
      <c r="F2468" s="15" t="s">
        <v>3992</v>
      </c>
      <c r="G2468" s="15" t="s">
        <v>2958</v>
      </c>
      <c r="H2468" s="16" t="s">
        <v>4642</v>
      </c>
      <c r="I2468" s="16" t="s">
        <v>31</v>
      </c>
      <c r="J2468" s="36">
        <v>367.94</v>
      </c>
      <c r="K2468" t="str">
        <f t="shared" si="77"/>
        <v>，1721275</v>
      </c>
      <c r="L2468" s="37" t="str">
        <f>VLOOKUP(E2468,[2]应付款管理!$A$1:$I$1146,9,0)</f>
        <v>367.95</v>
      </c>
      <c r="M2468">
        <f t="shared" si="78"/>
        <v>0.00999999999999091</v>
      </c>
    </row>
    <row r="2469" spans="2:13">
      <c r="B2469" s="14" t="s">
        <v>4621</v>
      </c>
      <c r="C2469" s="15">
        <v>470987536</v>
      </c>
      <c r="E2469" t="s">
        <v>4643</v>
      </c>
      <c r="F2469" s="15" t="s">
        <v>43</v>
      </c>
      <c r="G2469" s="15" t="s">
        <v>27</v>
      </c>
      <c r="H2469" s="16" t="s">
        <v>4644</v>
      </c>
      <c r="I2469" s="16" t="s">
        <v>31</v>
      </c>
      <c r="J2469" s="36">
        <v>36.09</v>
      </c>
      <c r="K2469" t="str">
        <f t="shared" si="77"/>
        <v>，1721239</v>
      </c>
      <c r="L2469" s="37" t="str">
        <f>VLOOKUP(E2469,[2]应付款管理!$A$1:$I$1146,9,0)</f>
        <v>36.09</v>
      </c>
      <c r="M2469">
        <f t="shared" si="78"/>
        <v>0</v>
      </c>
    </row>
    <row r="2470" spans="2:13">
      <c r="B2470" s="14" t="s">
        <v>4621</v>
      </c>
      <c r="C2470" s="15">
        <v>470985872</v>
      </c>
      <c r="F2470" s="15" t="s">
        <v>2234</v>
      </c>
      <c r="G2470" s="15" t="s">
        <v>1603</v>
      </c>
      <c r="H2470" s="16" t="s">
        <v>4645</v>
      </c>
      <c r="I2470" s="16" t="s">
        <v>31</v>
      </c>
      <c r="J2470" s="20">
        <v>108.88</v>
      </c>
      <c r="K2470" t="str">
        <f t="shared" si="77"/>
        <v>，</v>
      </c>
      <c r="L2470" s="37" t="e">
        <f>VLOOKUP(E2470,[2]应付款管理!$A$1:$I$1146,9,0)</f>
        <v>#N/A</v>
      </c>
      <c r="M2470" t="e">
        <f t="shared" si="78"/>
        <v>#N/A</v>
      </c>
    </row>
    <row r="2471" spans="2:13">
      <c r="B2471" s="14" t="s">
        <v>4621</v>
      </c>
      <c r="C2471" s="15">
        <v>470985872</v>
      </c>
      <c r="F2471" s="15" t="s">
        <v>2234</v>
      </c>
      <c r="G2471" s="15" t="s">
        <v>1603</v>
      </c>
      <c r="H2471" s="16" t="s">
        <v>4646</v>
      </c>
      <c r="I2471" s="16" t="s">
        <v>31</v>
      </c>
      <c r="J2471" s="20">
        <v>-108.88</v>
      </c>
      <c r="K2471" t="str">
        <f t="shared" si="77"/>
        <v>，</v>
      </c>
      <c r="L2471" s="37" t="e">
        <f>VLOOKUP(E2471,[2]应付款管理!$A$1:$I$1146,9,0)</f>
        <v>#N/A</v>
      </c>
      <c r="M2471" t="e">
        <f t="shared" si="78"/>
        <v>#N/A</v>
      </c>
    </row>
    <row r="2472" spans="2:13">
      <c r="B2472" s="14" t="s">
        <v>4621</v>
      </c>
      <c r="C2472" s="15">
        <v>470985852</v>
      </c>
      <c r="E2472" t="s">
        <v>4647</v>
      </c>
      <c r="F2472" s="15" t="s">
        <v>1603</v>
      </c>
      <c r="G2472" s="15" t="s">
        <v>508</v>
      </c>
      <c r="H2472" s="16" t="s">
        <v>4648</v>
      </c>
      <c r="I2472" s="16" t="s">
        <v>31</v>
      </c>
      <c r="J2472" s="36">
        <v>158.82</v>
      </c>
      <c r="K2472" t="str">
        <f t="shared" si="77"/>
        <v>，1721234</v>
      </c>
      <c r="L2472" s="37" t="str">
        <f>VLOOKUP(E2472,[2]应付款管理!$A$1:$I$1146,9,0)</f>
        <v>158.82</v>
      </c>
      <c r="M2472">
        <f t="shared" si="78"/>
        <v>0</v>
      </c>
    </row>
    <row r="2473" spans="2:13">
      <c r="B2473" s="14" t="s">
        <v>4621</v>
      </c>
      <c r="C2473" s="15">
        <v>470977472</v>
      </c>
      <c r="E2473" t="s">
        <v>4649</v>
      </c>
      <c r="F2473" s="15" t="s">
        <v>3438</v>
      </c>
      <c r="G2473" s="15" t="s">
        <v>2563</v>
      </c>
      <c r="H2473" s="16" t="s">
        <v>4650</v>
      </c>
      <c r="I2473" s="16" t="s">
        <v>31</v>
      </c>
      <c r="J2473" s="36">
        <v>513.71</v>
      </c>
      <c r="K2473" t="str">
        <f t="shared" si="77"/>
        <v>，1721195</v>
      </c>
      <c r="L2473" s="37" t="str">
        <f>VLOOKUP(E2473,[2]应付款管理!$A$1:$I$1146,9,0)</f>
        <v>513.72</v>
      </c>
      <c r="M2473">
        <f t="shared" si="78"/>
        <v>0.00999999999999091</v>
      </c>
    </row>
    <row r="2474" spans="2:13">
      <c r="B2474" s="14" t="s">
        <v>4621</v>
      </c>
      <c r="C2474" s="15">
        <v>470969888</v>
      </c>
      <c r="E2474" t="s">
        <v>4651</v>
      </c>
      <c r="F2474" s="15" t="s">
        <v>2563</v>
      </c>
      <c r="G2474" s="15" t="s">
        <v>1603</v>
      </c>
      <c r="H2474" s="16" t="s">
        <v>4652</v>
      </c>
      <c r="I2474" s="16" t="s">
        <v>31</v>
      </c>
      <c r="J2474" s="36">
        <v>512.31</v>
      </c>
      <c r="K2474" t="str">
        <f t="shared" si="77"/>
        <v>，1721164</v>
      </c>
      <c r="L2474" s="37" t="str">
        <f>VLOOKUP(E2474,[2]应付款管理!$A$1:$I$1146,9,0)</f>
        <v>512.28</v>
      </c>
      <c r="M2474">
        <f t="shared" si="78"/>
        <v>-0.0299999999999727</v>
      </c>
    </row>
    <row r="2475" spans="2:13">
      <c r="B2475" s="14" t="s">
        <v>4621</v>
      </c>
      <c r="C2475" s="15">
        <v>470948456</v>
      </c>
      <c r="E2475" t="s">
        <v>4653</v>
      </c>
      <c r="F2475" s="15" t="s">
        <v>2563</v>
      </c>
      <c r="G2475" s="15" t="s">
        <v>1941</v>
      </c>
      <c r="H2475" s="16" t="s">
        <v>4654</v>
      </c>
      <c r="I2475" s="16" t="s">
        <v>31</v>
      </c>
      <c r="J2475" s="36">
        <v>83.6</v>
      </c>
      <c r="K2475" t="str">
        <f t="shared" si="77"/>
        <v>，1721057</v>
      </c>
      <c r="L2475" s="37" t="str">
        <f>VLOOKUP(E2475,[2]应付款管理!$A$1:$I$1146,9,0)</f>
        <v>83.6</v>
      </c>
      <c r="M2475">
        <f t="shared" si="78"/>
        <v>0</v>
      </c>
    </row>
    <row r="2476" spans="2:13">
      <c r="B2476" s="14" t="s">
        <v>4621</v>
      </c>
      <c r="C2476" s="15">
        <v>470946112</v>
      </c>
      <c r="E2476" t="s">
        <v>4655</v>
      </c>
      <c r="F2476" s="15" t="s">
        <v>2958</v>
      </c>
      <c r="G2476" s="15" t="s">
        <v>1603</v>
      </c>
      <c r="H2476" s="16" t="s">
        <v>4656</v>
      </c>
      <c r="I2476" s="16" t="s">
        <v>31</v>
      </c>
      <c r="J2476" s="36">
        <v>454.72</v>
      </c>
      <c r="K2476" t="str">
        <f t="shared" si="77"/>
        <v>，1721053</v>
      </c>
      <c r="L2476" s="37" t="str">
        <f>VLOOKUP(E2476,[2]应付款管理!$A$1:$I$1146,9,0)</f>
        <v>454.72</v>
      </c>
      <c r="M2476">
        <f t="shared" si="78"/>
        <v>0</v>
      </c>
    </row>
    <row r="2477" spans="2:13">
      <c r="B2477" s="14" t="s">
        <v>4621</v>
      </c>
      <c r="C2477" s="15">
        <v>470887892</v>
      </c>
      <c r="E2477" t="s">
        <v>4657</v>
      </c>
      <c r="F2477" s="15" t="s">
        <v>161</v>
      </c>
      <c r="G2477" s="15" t="s">
        <v>85</v>
      </c>
      <c r="H2477" s="16" t="s">
        <v>4658</v>
      </c>
      <c r="I2477" s="16" t="s">
        <v>31</v>
      </c>
      <c r="J2477" s="36">
        <v>73.36</v>
      </c>
      <c r="K2477" t="str">
        <f t="shared" si="77"/>
        <v>，1720772</v>
      </c>
      <c r="L2477" s="37" t="str">
        <f>VLOOKUP(E2477,[2]应付款管理!$A$1:$I$1146,9,0)</f>
        <v>73.36</v>
      </c>
      <c r="M2477">
        <f t="shared" si="78"/>
        <v>0</v>
      </c>
    </row>
    <row r="2478" spans="2:13">
      <c r="B2478" s="14" t="s">
        <v>4621</v>
      </c>
      <c r="C2478" s="15">
        <v>470884088</v>
      </c>
      <c r="E2478" t="s">
        <v>4659</v>
      </c>
      <c r="F2478" s="15" t="s">
        <v>1314</v>
      </c>
      <c r="G2478" s="15" t="s">
        <v>958</v>
      </c>
      <c r="H2478" s="16" t="s">
        <v>3434</v>
      </c>
      <c r="I2478" s="16" t="s">
        <v>31</v>
      </c>
      <c r="J2478" s="36">
        <v>68.09</v>
      </c>
      <c r="K2478" t="str">
        <f t="shared" si="77"/>
        <v>，1720760</v>
      </c>
      <c r="L2478" s="37" t="str">
        <f>VLOOKUP(E2478,[2]应付款管理!$A$1:$I$1146,9,0)</f>
        <v>68.09</v>
      </c>
      <c r="M2478">
        <f t="shared" si="78"/>
        <v>0</v>
      </c>
    </row>
    <row r="2479" spans="2:13">
      <c r="B2479" s="14" t="s">
        <v>4621</v>
      </c>
      <c r="C2479" s="15">
        <v>470874908</v>
      </c>
      <c r="E2479" t="s">
        <v>4660</v>
      </c>
      <c r="F2479" s="15" t="s">
        <v>161</v>
      </c>
      <c r="G2479" s="15" t="s">
        <v>85</v>
      </c>
      <c r="H2479" s="16" t="s">
        <v>4661</v>
      </c>
      <c r="I2479" s="16" t="s">
        <v>31</v>
      </c>
      <c r="J2479" s="36">
        <v>84.81</v>
      </c>
      <c r="K2479" t="str">
        <f t="shared" si="77"/>
        <v>，1720731</v>
      </c>
      <c r="L2479" s="37" t="str">
        <f>VLOOKUP(E2479,[2]应付款管理!$A$1:$I$1146,9,0)</f>
        <v>84.81</v>
      </c>
      <c r="M2479">
        <f t="shared" si="78"/>
        <v>0</v>
      </c>
    </row>
    <row r="2480" spans="2:13">
      <c r="B2480" s="14" t="s">
        <v>4621</v>
      </c>
      <c r="C2480" s="15">
        <v>470874588</v>
      </c>
      <c r="E2480" t="s">
        <v>4662</v>
      </c>
      <c r="F2480" s="15" t="s">
        <v>2563</v>
      </c>
      <c r="G2480" s="15" t="s">
        <v>1941</v>
      </c>
      <c r="H2480" s="16" t="s">
        <v>4663</v>
      </c>
      <c r="I2480" s="16" t="s">
        <v>31</v>
      </c>
      <c r="J2480" s="36">
        <v>211</v>
      </c>
      <c r="K2480" t="str">
        <f t="shared" si="77"/>
        <v>，1720730</v>
      </c>
      <c r="L2480" s="37" t="str">
        <f>VLOOKUP(E2480,[2]应付款管理!$A$1:$I$1146,9,0)</f>
        <v>211</v>
      </c>
      <c r="M2480">
        <f t="shared" si="78"/>
        <v>0</v>
      </c>
    </row>
    <row r="2481" spans="2:13">
      <c r="B2481" s="14" t="s">
        <v>4621</v>
      </c>
      <c r="C2481" s="15">
        <v>470866096</v>
      </c>
      <c r="E2481" t="s">
        <v>4664</v>
      </c>
      <c r="F2481" s="15" t="s">
        <v>958</v>
      </c>
      <c r="G2481" s="15" t="s">
        <v>264</v>
      </c>
      <c r="H2481" s="16" t="s">
        <v>4665</v>
      </c>
      <c r="I2481" s="16" t="s">
        <v>31</v>
      </c>
      <c r="J2481" s="36">
        <v>152.92</v>
      </c>
      <c r="K2481" t="str">
        <f t="shared" si="77"/>
        <v>，1720693</v>
      </c>
      <c r="L2481" s="37" t="str">
        <f>VLOOKUP(E2481,[2]应付款管理!$A$1:$I$1146,9,0)</f>
        <v>152.92</v>
      </c>
      <c r="M2481">
        <f t="shared" si="78"/>
        <v>0</v>
      </c>
    </row>
    <row r="2482" spans="2:13">
      <c r="B2482" s="14" t="s">
        <v>4621</v>
      </c>
      <c r="C2482" s="15">
        <v>470836968</v>
      </c>
      <c r="E2482" t="s">
        <v>4666</v>
      </c>
      <c r="F2482" s="15" t="s">
        <v>3668</v>
      </c>
      <c r="G2482" s="15" t="s">
        <v>3255</v>
      </c>
      <c r="H2482" s="16" t="s">
        <v>4667</v>
      </c>
      <c r="I2482" s="16" t="s">
        <v>31</v>
      </c>
      <c r="J2482" s="36">
        <v>264.89</v>
      </c>
      <c r="K2482" t="str">
        <f t="shared" si="77"/>
        <v>，1720567</v>
      </c>
      <c r="L2482" s="37" t="str">
        <f>VLOOKUP(E2482,[2]应付款管理!$A$1:$I$1146,9,0)</f>
        <v>264.9</v>
      </c>
      <c r="M2482">
        <f t="shared" si="78"/>
        <v>0.00999999999999091</v>
      </c>
    </row>
    <row r="2483" spans="2:13">
      <c r="B2483" s="14" t="s">
        <v>4621</v>
      </c>
      <c r="C2483" s="15">
        <v>470833832</v>
      </c>
      <c r="E2483" t="s">
        <v>4668</v>
      </c>
      <c r="F2483" s="15" t="s">
        <v>2563</v>
      </c>
      <c r="G2483" s="15" t="s">
        <v>1603</v>
      </c>
      <c r="H2483" s="16" t="s">
        <v>4669</v>
      </c>
      <c r="I2483" s="16" t="s">
        <v>31</v>
      </c>
      <c r="J2483" s="36">
        <v>244.23</v>
      </c>
      <c r="K2483" t="str">
        <f t="shared" si="77"/>
        <v>，1720554</v>
      </c>
      <c r="L2483" s="37" t="str">
        <f>VLOOKUP(E2483,[2]应付款管理!$A$1:$I$1146,9,0)</f>
        <v>244.23</v>
      </c>
      <c r="M2483">
        <f t="shared" si="78"/>
        <v>0</v>
      </c>
    </row>
    <row r="2484" spans="2:13">
      <c r="B2484" s="14" t="s">
        <v>4621</v>
      </c>
      <c r="C2484" s="15">
        <v>470818756</v>
      </c>
      <c r="E2484" t="s">
        <v>4670</v>
      </c>
      <c r="F2484" s="15" t="s">
        <v>1941</v>
      </c>
      <c r="G2484" s="15" t="s">
        <v>1603</v>
      </c>
      <c r="H2484" s="16" t="s">
        <v>4671</v>
      </c>
      <c r="I2484" s="16" t="s">
        <v>31</v>
      </c>
      <c r="J2484" s="36">
        <v>295.83</v>
      </c>
      <c r="K2484" t="str">
        <f t="shared" si="77"/>
        <v>，1720481</v>
      </c>
      <c r="L2484" s="37" t="str">
        <f>VLOOKUP(E2484,[2]应付款管理!$A$1:$I$1146,9,0)</f>
        <v>295.83</v>
      </c>
      <c r="M2484">
        <f t="shared" si="78"/>
        <v>0</v>
      </c>
    </row>
    <row r="2485" spans="2:13">
      <c r="B2485" s="14" t="s">
        <v>4621</v>
      </c>
      <c r="C2485" s="15">
        <v>470811192</v>
      </c>
      <c r="E2485" t="s">
        <v>4672</v>
      </c>
      <c r="F2485" s="15" t="s">
        <v>2563</v>
      </c>
      <c r="G2485" s="15" t="s">
        <v>1941</v>
      </c>
      <c r="H2485" s="16" t="s">
        <v>4673</v>
      </c>
      <c r="I2485" s="16" t="s">
        <v>31</v>
      </c>
      <c r="J2485" s="36">
        <v>163.31</v>
      </c>
      <c r="K2485" t="str">
        <f t="shared" si="77"/>
        <v>，1720446</v>
      </c>
      <c r="L2485" s="37" t="str">
        <f>VLOOKUP(E2485,[2]应付款管理!$A$1:$I$1146,9,0)</f>
        <v>163.32</v>
      </c>
      <c r="M2485">
        <f t="shared" si="78"/>
        <v>0.00999999999999091</v>
      </c>
    </row>
    <row r="2486" spans="2:13">
      <c r="B2486" s="14" t="s">
        <v>4621</v>
      </c>
      <c r="C2486" s="15">
        <v>470798932</v>
      </c>
      <c r="E2486" t="s">
        <v>4674</v>
      </c>
      <c r="F2486" s="15" t="s">
        <v>2563</v>
      </c>
      <c r="G2486" s="15" t="s">
        <v>1941</v>
      </c>
      <c r="H2486" s="16" t="s">
        <v>4675</v>
      </c>
      <c r="I2486" s="16" t="s">
        <v>31</v>
      </c>
      <c r="J2486" s="36">
        <v>299.72</v>
      </c>
      <c r="K2486" t="str">
        <f t="shared" si="77"/>
        <v>，1720354</v>
      </c>
      <c r="L2486" s="37" t="str">
        <f>VLOOKUP(E2486,[2]应付款管理!$A$1:$I$1146,9,0)</f>
        <v>299.72</v>
      </c>
      <c r="M2486">
        <f t="shared" si="78"/>
        <v>0</v>
      </c>
    </row>
    <row r="2487" spans="2:13">
      <c r="B2487" s="14" t="s">
        <v>4621</v>
      </c>
      <c r="C2487" s="15">
        <v>470798448</v>
      </c>
      <c r="E2487" t="s">
        <v>4676</v>
      </c>
      <c r="F2487" s="15" t="s">
        <v>161</v>
      </c>
      <c r="G2487" s="15" t="s">
        <v>85</v>
      </c>
      <c r="H2487" s="16" t="s">
        <v>4677</v>
      </c>
      <c r="I2487" s="16" t="s">
        <v>31</v>
      </c>
      <c r="J2487" s="36">
        <v>126.96</v>
      </c>
      <c r="K2487" t="str">
        <f t="shared" si="77"/>
        <v>，1720338</v>
      </c>
      <c r="L2487" s="37" t="str">
        <f>VLOOKUP(E2487,[2]应付款管理!$A$1:$I$1146,9,0)</f>
        <v>126.96</v>
      </c>
      <c r="M2487">
        <f t="shared" si="78"/>
        <v>0</v>
      </c>
    </row>
    <row r="2488" spans="2:13">
      <c r="B2488" s="14" t="s">
        <v>4621</v>
      </c>
      <c r="C2488" s="15">
        <v>470788976</v>
      </c>
      <c r="E2488" t="s">
        <v>4678</v>
      </c>
      <c r="F2488" s="15" t="s">
        <v>4107</v>
      </c>
      <c r="G2488" s="15" t="s">
        <v>3255</v>
      </c>
      <c r="H2488" s="16" t="s">
        <v>4679</v>
      </c>
      <c r="I2488" s="16" t="s">
        <v>31</v>
      </c>
      <c r="J2488" s="36">
        <v>393.28</v>
      </c>
      <c r="K2488" t="str">
        <f t="shared" si="77"/>
        <v>，1720287</v>
      </c>
      <c r="L2488" s="37" t="str">
        <f>VLOOKUP(E2488,[2]应付款管理!$A$1:$I$1146,9,0)</f>
        <v>393.3</v>
      </c>
      <c r="M2488">
        <f t="shared" si="78"/>
        <v>0.0200000000000387</v>
      </c>
    </row>
    <row r="2489" spans="2:13">
      <c r="B2489" s="14" t="s">
        <v>4621</v>
      </c>
      <c r="C2489" s="15">
        <v>470777380</v>
      </c>
      <c r="E2489" t="s">
        <v>4680</v>
      </c>
      <c r="F2489" s="15" t="s">
        <v>1603</v>
      </c>
      <c r="G2489" s="15" t="s">
        <v>508</v>
      </c>
      <c r="H2489" s="16" t="s">
        <v>4681</v>
      </c>
      <c r="I2489" s="16" t="s">
        <v>31</v>
      </c>
      <c r="J2489" s="38">
        <v>1934.94</v>
      </c>
      <c r="K2489" t="str">
        <f t="shared" si="77"/>
        <v>，1720247</v>
      </c>
      <c r="L2489" s="37" t="str">
        <f>VLOOKUP(E2489,[2]应付款管理!$A$1:$I$1146,9,0)</f>
        <v>1934.94</v>
      </c>
      <c r="M2489">
        <f t="shared" si="78"/>
        <v>0</v>
      </c>
    </row>
    <row r="2490" spans="2:13">
      <c r="B2490" s="14" t="s">
        <v>4682</v>
      </c>
      <c r="C2490" s="15">
        <v>470748292</v>
      </c>
      <c r="E2490" t="s">
        <v>4683</v>
      </c>
      <c r="F2490" s="15" t="s">
        <v>1603</v>
      </c>
      <c r="G2490" s="15" t="s">
        <v>1314</v>
      </c>
      <c r="H2490" s="16" t="s">
        <v>4684</v>
      </c>
      <c r="I2490" s="16" t="s">
        <v>31</v>
      </c>
      <c r="J2490" s="40">
        <v>305.85</v>
      </c>
      <c r="K2490" t="str">
        <f t="shared" si="77"/>
        <v>，1720150</v>
      </c>
      <c r="L2490" s="37" t="str">
        <f>VLOOKUP(E2490,[2]应付款管理!$A$1:$I$1146,9,0)</f>
        <v>305.85</v>
      </c>
      <c r="M2490">
        <f t="shared" si="78"/>
        <v>0</v>
      </c>
    </row>
    <row r="2491" spans="2:13">
      <c r="B2491" s="14" t="s">
        <v>4682</v>
      </c>
      <c r="C2491" s="15">
        <v>470748292</v>
      </c>
      <c r="E2491" t="s">
        <v>4683</v>
      </c>
      <c r="F2491" s="15" t="s">
        <v>1603</v>
      </c>
      <c r="G2491" s="15" t="s">
        <v>1314</v>
      </c>
      <c r="H2491" s="16" t="s">
        <v>31</v>
      </c>
      <c r="I2491" s="16" t="s">
        <v>31</v>
      </c>
      <c r="J2491" s="40">
        <v>0</v>
      </c>
      <c r="K2491" t="str">
        <f t="shared" si="77"/>
        <v>，1720150</v>
      </c>
      <c r="L2491" s="37" t="str">
        <f>VLOOKUP(E2491,[2]应付款管理!$A$1:$I$1146,9,0)</f>
        <v>305.85</v>
      </c>
      <c r="M2491">
        <f t="shared" si="78"/>
        <v>305.85</v>
      </c>
    </row>
    <row r="2492" spans="2:13">
      <c r="B2492" s="14" t="s">
        <v>4682</v>
      </c>
      <c r="C2492" s="15">
        <v>470735728</v>
      </c>
      <c r="E2492" t="s">
        <v>4685</v>
      </c>
      <c r="F2492" s="15" t="s">
        <v>3255</v>
      </c>
      <c r="G2492" s="15" t="s">
        <v>2563</v>
      </c>
      <c r="H2492" s="16" t="s">
        <v>4686</v>
      </c>
      <c r="I2492" s="16" t="s">
        <v>31</v>
      </c>
      <c r="J2492" s="40">
        <v>235.46</v>
      </c>
      <c r="K2492" t="str">
        <f t="shared" si="77"/>
        <v>，1720118</v>
      </c>
      <c r="L2492" s="37" t="str">
        <f>VLOOKUP(E2492,[2]应付款管理!$A$1:$I$1146,9,0)</f>
        <v>235.46</v>
      </c>
      <c r="M2492">
        <f t="shared" si="78"/>
        <v>0</v>
      </c>
    </row>
    <row r="2493" spans="2:13">
      <c r="B2493" s="14" t="s">
        <v>4682</v>
      </c>
      <c r="C2493" s="15">
        <v>470735728</v>
      </c>
      <c r="E2493" t="s">
        <v>4685</v>
      </c>
      <c r="F2493" s="15" t="s">
        <v>3255</v>
      </c>
      <c r="G2493" s="15" t="s">
        <v>2563</v>
      </c>
      <c r="H2493" s="16" t="s">
        <v>31</v>
      </c>
      <c r="I2493" s="16" t="s">
        <v>31</v>
      </c>
      <c r="J2493" s="40">
        <v>0</v>
      </c>
      <c r="K2493" t="str">
        <f t="shared" si="77"/>
        <v>，1720118</v>
      </c>
      <c r="L2493" s="37" t="str">
        <f>VLOOKUP(E2493,[2]应付款管理!$A$1:$I$1146,9,0)</f>
        <v>235.46</v>
      </c>
      <c r="M2493">
        <f t="shared" si="78"/>
        <v>235.46</v>
      </c>
    </row>
    <row r="2494" spans="2:13">
      <c r="B2494" s="14" t="s">
        <v>4682</v>
      </c>
      <c r="C2494" s="15">
        <v>470702752</v>
      </c>
      <c r="E2494" t="s">
        <v>4687</v>
      </c>
      <c r="F2494" s="15" t="s">
        <v>3668</v>
      </c>
      <c r="G2494" s="15" t="s">
        <v>3255</v>
      </c>
      <c r="H2494" s="16" t="s">
        <v>1515</v>
      </c>
      <c r="I2494" s="16" t="s">
        <v>31</v>
      </c>
      <c r="J2494" s="40">
        <v>95.6</v>
      </c>
      <c r="K2494" t="str">
        <f t="shared" si="77"/>
        <v>，1720037</v>
      </c>
      <c r="L2494" s="37" t="str">
        <f>VLOOKUP(E2494,[2]应付款管理!$A$1:$I$1146,9,0)</f>
        <v>95.6</v>
      </c>
      <c r="M2494">
        <f t="shared" si="78"/>
        <v>0</v>
      </c>
    </row>
    <row r="2495" spans="2:13">
      <c r="B2495" s="14" t="s">
        <v>4682</v>
      </c>
      <c r="C2495" s="15">
        <v>470702752</v>
      </c>
      <c r="E2495" t="s">
        <v>4687</v>
      </c>
      <c r="F2495" s="15" t="s">
        <v>3668</v>
      </c>
      <c r="G2495" s="15" t="s">
        <v>3255</v>
      </c>
      <c r="H2495" s="16" t="s">
        <v>31</v>
      </c>
      <c r="I2495" s="16" t="s">
        <v>31</v>
      </c>
      <c r="J2495" s="40">
        <v>0</v>
      </c>
      <c r="K2495" t="str">
        <f t="shared" si="77"/>
        <v>，1720037</v>
      </c>
      <c r="L2495" s="37" t="str">
        <f>VLOOKUP(E2495,[2]应付款管理!$A$1:$I$1146,9,0)</f>
        <v>95.6</v>
      </c>
      <c r="M2495">
        <f t="shared" si="78"/>
        <v>95.6</v>
      </c>
    </row>
    <row r="2496" spans="2:13">
      <c r="B2496" s="14" t="s">
        <v>4682</v>
      </c>
      <c r="C2496" s="15">
        <v>470702292</v>
      </c>
      <c r="E2496" t="s">
        <v>4688</v>
      </c>
      <c r="F2496" s="15" t="s">
        <v>3668</v>
      </c>
      <c r="G2496" s="15" t="s">
        <v>2958</v>
      </c>
      <c r="H2496" s="16" t="s">
        <v>4689</v>
      </c>
      <c r="I2496" s="16" t="s">
        <v>31</v>
      </c>
      <c r="J2496" s="40">
        <v>515.03</v>
      </c>
      <c r="K2496" t="str">
        <f t="shared" si="77"/>
        <v>，1720036</v>
      </c>
      <c r="L2496" s="37" t="str">
        <f>VLOOKUP(E2496,[2]应付款管理!$A$1:$I$1146,9,0)</f>
        <v>515.04</v>
      </c>
      <c r="M2496">
        <f t="shared" si="78"/>
        <v>0.00999999999999091</v>
      </c>
    </row>
    <row r="2497" spans="2:13">
      <c r="B2497" s="14" t="s">
        <v>4682</v>
      </c>
      <c r="C2497" s="15">
        <v>470702292</v>
      </c>
      <c r="E2497" t="s">
        <v>4688</v>
      </c>
      <c r="F2497" s="15" t="s">
        <v>3668</v>
      </c>
      <c r="G2497" s="15" t="s">
        <v>2958</v>
      </c>
      <c r="H2497" s="16" t="s">
        <v>31</v>
      </c>
      <c r="I2497" s="16" t="s">
        <v>31</v>
      </c>
      <c r="J2497" s="40">
        <v>0</v>
      </c>
      <c r="K2497" t="str">
        <f t="shared" si="77"/>
        <v>，1720036</v>
      </c>
      <c r="L2497" s="37" t="str">
        <f>VLOOKUP(E2497,[2]应付款管理!$A$1:$I$1146,9,0)</f>
        <v>515.04</v>
      </c>
      <c r="M2497">
        <f t="shared" si="78"/>
        <v>515.04</v>
      </c>
    </row>
    <row r="2498" spans="2:13">
      <c r="B2498" s="14" t="s">
        <v>4682</v>
      </c>
      <c r="C2498" s="15">
        <v>470679172</v>
      </c>
      <c r="E2498" t="s">
        <v>4690</v>
      </c>
      <c r="F2498" s="15" t="s">
        <v>1941</v>
      </c>
      <c r="G2498" s="15" t="s">
        <v>1603</v>
      </c>
      <c r="H2498" s="16" t="s">
        <v>4691</v>
      </c>
      <c r="I2498" s="16" t="s">
        <v>31</v>
      </c>
      <c r="J2498" s="40">
        <v>58.01</v>
      </c>
      <c r="K2498" t="str">
        <f t="shared" si="77"/>
        <v>，1719977</v>
      </c>
      <c r="L2498" s="37" t="str">
        <f>VLOOKUP(E2498,[2]应付款管理!$A$1:$I$1146,9,0)</f>
        <v>58.01</v>
      </c>
      <c r="M2498">
        <f t="shared" si="78"/>
        <v>0</v>
      </c>
    </row>
    <row r="2499" spans="2:13">
      <c r="B2499" s="14" t="s">
        <v>4682</v>
      </c>
      <c r="C2499" s="15">
        <v>470679172</v>
      </c>
      <c r="E2499" t="s">
        <v>4690</v>
      </c>
      <c r="F2499" s="15" t="s">
        <v>1941</v>
      </c>
      <c r="G2499" s="15" t="s">
        <v>1603</v>
      </c>
      <c r="H2499" s="16" t="s">
        <v>31</v>
      </c>
      <c r="I2499" s="16" t="s">
        <v>31</v>
      </c>
      <c r="J2499" s="40">
        <v>0</v>
      </c>
      <c r="K2499" t="str">
        <f t="shared" si="77"/>
        <v>，1719977</v>
      </c>
      <c r="L2499" s="37" t="str">
        <f>VLOOKUP(E2499,[2]应付款管理!$A$1:$I$1146,9,0)</f>
        <v>58.01</v>
      </c>
      <c r="M2499">
        <f t="shared" si="78"/>
        <v>58.01</v>
      </c>
    </row>
    <row r="2500" spans="2:13">
      <c r="B2500" s="14" t="s">
        <v>4682</v>
      </c>
      <c r="C2500" s="15">
        <v>470652928</v>
      </c>
      <c r="E2500" t="s">
        <v>4692</v>
      </c>
      <c r="F2500" s="15" t="s">
        <v>85</v>
      </c>
      <c r="G2500" s="15" t="s">
        <v>43</v>
      </c>
      <c r="H2500" s="16" t="s">
        <v>4693</v>
      </c>
      <c r="I2500" s="16" t="s">
        <v>31</v>
      </c>
      <c r="J2500" s="40">
        <v>93.72</v>
      </c>
      <c r="K2500" t="str">
        <f t="shared" si="77"/>
        <v>，1719915</v>
      </c>
      <c r="L2500" s="37" t="str">
        <f>VLOOKUP(E2500,[2]应付款管理!$A$1:$I$1146,9,0)</f>
        <v>93.72</v>
      </c>
      <c r="M2500">
        <f t="shared" si="78"/>
        <v>0</v>
      </c>
    </row>
    <row r="2501" spans="2:13">
      <c r="B2501" s="14" t="s">
        <v>4682</v>
      </c>
      <c r="C2501" s="15">
        <v>470652928</v>
      </c>
      <c r="E2501" t="s">
        <v>4692</v>
      </c>
      <c r="F2501" s="15" t="s">
        <v>85</v>
      </c>
      <c r="G2501" s="15" t="s">
        <v>43</v>
      </c>
      <c r="H2501" s="16" t="s">
        <v>31</v>
      </c>
      <c r="I2501" s="16" t="s">
        <v>31</v>
      </c>
      <c r="J2501" s="40">
        <v>0</v>
      </c>
      <c r="K2501" t="str">
        <f t="shared" si="77"/>
        <v>，1719915</v>
      </c>
      <c r="L2501" s="37" t="str">
        <f>VLOOKUP(E2501,[2]应付款管理!$A$1:$I$1146,9,0)</f>
        <v>93.72</v>
      </c>
      <c r="M2501">
        <f t="shared" si="78"/>
        <v>93.72</v>
      </c>
    </row>
    <row r="2502" spans="2:13">
      <c r="B2502" s="14" t="s">
        <v>4682</v>
      </c>
      <c r="C2502" s="15">
        <v>470652072</v>
      </c>
      <c r="E2502" t="s">
        <v>4694</v>
      </c>
      <c r="F2502" s="15" t="s">
        <v>2958</v>
      </c>
      <c r="G2502" s="15" t="s">
        <v>1941</v>
      </c>
      <c r="H2502" s="16" t="s">
        <v>4695</v>
      </c>
      <c r="I2502" s="16" t="s">
        <v>31</v>
      </c>
      <c r="J2502" s="40">
        <v>148.66</v>
      </c>
      <c r="K2502" t="str">
        <f t="shared" si="77"/>
        <v>，1719914</v>
      </c>
      <c r="L2502" s="37" t="str">
        <f>VLOOKUP(E2502,[2]应付款管理!$A$1:$I$1146,9,0)</f>
        <v>148.65</v>
      </c>
      <c r="M2502">
        <f t="shared" si="78"/>
        <v>-0.00999999999999091</v>
      </c>
    </row>
    <row r="2503" spans="2:13">
      <c r="B2503" s="14" t="s">
        <v>4682</v>
      </c>
      <c r="C2503" s="15">
        <v>470652072</v>
      </c>
      <c r="E2503" t="s">
        <v>4694</v>
      </c>
      <c r="F2503" s="15" t="s">
        <v>2958</v>
      </c>
      <c r="G2503" s="15" t="s">
        <v>1941</v>
      </c>
      <c r="H2503" s="16" t="s">
        <v>31</v>
      </c>
      <c r="I2503" s="16" t="s">
        <v>31</v>
      </c>
      <c r="J2503" s="40">
        <v>0</v>
      </c>
      <c r="K2503" t="str">
        <f t="shared" si="77"/>
        <v>，1719914</v>
      </c>
      <c r="L2503" s="37" t="str">
        <f>VLOOKUP(E2503,[2]应付款管理!$A$1:$I$1146,9,0)</f>
        <v>148.65</v>
      </c>
      <c r="M2503">
        <f t="shared" si="78"/>
        <v>148.65</v>
      </c>
    </row>
    <row r="2504" spans="2:13">
      <c r="B2504" s="14" t="s">
        <v>4682</v>
      </c>
      <c r="C2504" s="15">
        <v>470644248</v>
      </c>
      <c r="E2504" t="s">
        <v>4696</v>
      </c>
      <c r="F2504" s="15" t="s">
        <v>2958</v>
      </c>
      <c r="G2504" s="15" t="s">
        <v>2563</v>
      </c>
      <c r="H2504" s="16" t="s">
        <v>4697</v>
      </c>
      <c r="I2504" s="16" t="s">
        <v>31</v>
      </c>
      <c r="J2504" s="40">
        <v>165.5</v>
      </c>
      <c r="K2504" t="str">
        <f t="shared" si="77"/>
        <v>，1719895</v>
      </c>
      <c r="L2504" s="37" t="str">
        <f>VLOOKUP(E2504,[2]应付款管理!$A$1:$I$1146,9,0)</f>
        <v>165.5</v>
      </c>
      <c r="M2504">
        <f t="shared" si="78"/>
        <v>0</v>
      </c>
    </row>
    <row r="2505" spans="2:13">
      <c r="B2505" s="14" t="s">
        <v>4682</v>
      </c>
      <c r="C2505" s="15">
        <v>470644248</v>
      </c>
      <c r="E2505" t="s">
        <v>4696</v>
      </c>
      <c r="F2505" s="15" t="s">
        <v>2958</v>
      </c>
      <c r="G2505" s="15" t="s">
        <v>2563</v>
      </c>
      <c r="H2505" s="16" t="s">
        <v>31</v>
      </c>
      <c r="I2505" s="16" t="s">
        <v>31</v>
      </c>
      <c r="J2505" s="40">
        <v>0</v>
      </c>
      <c r="K2505" t="str">
        <f t="shared" si="77"/>
        <v>，1719895</v>
      </c>
      <c r="L2505" s="37" t="str">
        <f>VLOOKUP(E2505,[2]应付款管理!$A$1:$I$1146,9,0)</f>
        <v>165.5</v>
      </c>
      <c r="M2505">
        <f t="shared" si="78"/>
        <v>165.5</v>
      </c>
    </row>
    <row r="2506" spans="2:13">
      <c r="B2506" s="14" t="s">
        <v>4682</v>
      </c>
      <c r="C2506" s="15">
        <v>470628696</v>
      </c>
      <c r="E2506" t="s">
        <v>4698</v>
      </c>
      <c r="F2506" s="15" t="s">
        <v>958</v>
      </c>
      <c r="G2506" s="15" t="s">
        <v>85</v>
      </c>
      <c r="H2506" s="16" t="s">
        <v>4699</v>
      </c>
      <c r="I2506" s="16" t="s">
        <v>31</v>
      </c>
      <c r="J2506" s="40">
        <v>424.79</v>
      </c>
      <c r="K2506" t="str">
        <f t="shared" si="77"/>
        <v>，1719849</v>
      </c>
      <c r="L2506" s="37" t="str">
        <f>VLOOKUP(E2506,[2]应付款管理!$A$1:$I$1146,9,0)</f>
        <v>424.8</v>
      </c>
      <c r="M2506">
        <f t="shared" si="78"/>
        <v>0.00999999999999091</v>
      </c>
    </row>
    <row r="2507" spans="2:13">
      <c r="B2507" s="14" t="s">
        <v>4682</v>
      </c>
      <c r="C2507" s="15">
        <v>470628696</v>
      </c>
      <c r="E2507" t="s">
        <v>4698</v>
      </c>
      <c r="F2507" s="15" t="s">
        <v>958</v>
      </c>
      <c r="G2507" s="15" t="s">
        <v>85</v>
      </c>
      <c r="H2507" s="16" t="s">
        <v>31</v>
      </c>
      <c r="I2507" s="16" t="s">
        <v>31</v>
      </c>
      <c r="J2507" s="40">
        <v>0</v>
      </c>
      <c r="K2507" t="str">
        <f t="shared" si="77"/>
        <v>，1719849</v>
      </c>
      <c r="L2507" s="37" t="str">
        <f>VLOOKUP(E2507,[2]应付款管理!$A$1:$I$1146,9,0)</f>
        <v>424.8</v>
      </c>
      <c r="M2507">
        <f t="shared" si="78"/>
        <v>424.8</v>
      </c>
    </row>
    <row r="2508" spans="2:13">
      <c r="B2508" s="14" t="s">
        <v>4682</v>
      </c>
      <c r="C2508" s="15">
        <v>470618296</v>
      </c>
      <c r="E2508" t="s">
        <v>4700</v>
      </c>
      <c r="F2508" s="15" t="s">
        <v>3668</v>
      </c>
      <c r="G2508" s="15" t="s">
        <v>2234</v>
      </c>
      <c r="H2508" s="16" t="s">
        <v>4701</v>
      </c>
      <c r="I2508" s="16" t="s">
        <v>31</v>
      </c>
      <c r="J2508" s="40">
        <v>203.83</v>
      </c>
      <c r="K2508" t="str">
        <f t="shared" si="77"/>
        <v>，1719815</v>
      </c>
      <c r="L2508" s="37" t="str">
        <f>VLOOKUP(E2508,[2]应付款管理!$A$1:$I$1146,9,0)</f>
        <v>203.85</v>
      </c>
      <c r="M2508">
        <f t="shared" si="78"/>
        <v>0.0199999999999818</v>
      </c>
    </row>
    <row r="2509" spans="2:13">
      <c r="B2509" s="14" t="s">
        <v>4682</v>
      </c>
      <c r="C2509" s="15">
        <v>470618296</v>
      </c>
      <c r="E2509" t="s">
        <v>4700</v>
      </c>
      <c r="F2509" s="15" t="s">
        <v>3668</v>
      </c>
      <c r="G2509" s="15" t="s">
        <v>2234</v>
      </c>
      <c r="H2509" s="16" t="s">
        <v>31</v>
      </c>
      <c r="I2509" s="16" t="s">
        <v>31</v>
      </c>
      <c r="J2509" s="40">
        <v>0</v>
      </c>
      <c r="K2509" t="str">
        <f t="shared" si="77"/>
        <v>，1719815</v>
      </c>
      <c r="L2509" s="37" t="str">
        <f>VLOOKUP(E2509,[2]应付款管理!$A$1:$I$1146,9,0)</f>
        <v>203.85</v>
      </c>
      <c r="M2509">
        <f t="shared" si="78"/>
        <v>203.85</v>
      </c>
    </row>
    <row r="2510" spans="2:13">
      <c r="B2510" s="14" t="s">
        <v>4682</v>
      </c>
      <c r="C2510" s="15">
        <v>470614036</v>
      </c>
      <c r="E2510" t="s">
        <v>4702</v>
      </c>
      <c r="F2510" s="15" t="s">
        <v>1603</v>
      </c>
      <c r="G2510" s="15" t="s">
        <v>958</v>
      </c>
      <c r="H2510" s="16" t="s">
        <v>4703</v>
      </c>
      <c r="I2510" s="16" t="s">
        <v>31</v>
      </c>
      <c r="J2510" s="40">
        <v>47.14</v>
      </c>
      <c r="K2510" t="str">
        <f t="shared" si="77"/>
        <v>，1719795</v>
      </c>
      <c r="L2510" s="37" t="str">
        <f>VLOOKUP(E2510,[2]应付款管理!$A$1:$I$1146,9,0)</f>
        <v>47.14</v>
      </c>
      <c r="M2510">
        <f t="shared" si="78"/>
        <v>0</v>
      </c>
    </row>
    <row r="2511" spans="2:13">
      <c r="B2511" s="14" t="s">
        <v>4682</v>
      </c>
      <c r="C2511" s="15">
        <v>470614036</v>
      </c>
      <c r="E2511" t="s">
        <v>4702</v>
      </c>
      <c r="F2511" s="15" t="s">
        <v>1603</v>
      </c>
      <c r="G2511" s="15" t="s">
        <v>958</v>
      </c>
      <c r="H2511" s="16" t="s">
        <v>31</v>
      </c>
      <c r="I2511" s="16" t="s">
        <v>31</v>
      </c>
      <c r="J2511" s="40">
        <v>0</v>
      </c>
      <c r="K2511" t="str">
        <f t="shared" si="77"/>
        <v>，1719795</v>
      </c>
      <c r="L2511" s="37" t="str">
        <f>VLOOKUP(E2511,[2]应付款管理!$A$1:$I$1146,9,0)</f>
        <v>47.14</v>
      </c>
      <c r="M2511">
        <f t="shared" si="78"/>
        <v>47.14</v>
      </c>
    </row>
    <row r="2512" spans="2:13">
      <c r="B2512" s="14" t="s">
        <v>4682</v>
      </c>
      <c r="C2512" s="15">
        <v>470605728</v>
      </c>
      <c r="E2512" t="s">
        <v>4704</v>
      </c>
      <c r="F2512" s="15" t="s">
        <v>3668</v>
      </c>
      <c r="G2512" s="15" t="s">
        <v>3255</v>
      </c>
      <c r="H2512" s="16" t="s">
        <v>4705</v>
      </c>
      <c r="I2512" s="16" t="s">
        <v>31</v>
      </c>
      <c r="J2512" s="40">
        <v>240.86</v>
      </c>
      <c r="K2512" t="str">
        <f t="shared" si="77"/>
        <v>，1719770</v>
      </c>
      <c r="L2512" s="37" t="str">
        <f>VLOOKUP(E2512,[2]应付款管理!$A$1:$I$1146,9,0)</f>
        <v>240.86</v>
      </c>
      <c r="M2512">
        <f t="shared" si="78"/>
        <v>0</v>
      </c>
    </row>
    <row r="2513" spans="2:13">
      <c r="B2513" s="14" t="s">
        <v>4682</v>
      </c>
      <c r="C2513" s="15">
        <v>470605728</v>
      </c>
      <c r="E2513" t="s">
        <v>4704</v>
      </c>
      <c r="F2513" s="15" t="s">
        <v>3668</v>
      </c>
      <c r="G2513" s="15" t="s">
        <v>3255</v>
      </c>
      <c r="H2513" s="16" t="s">
        <v>31</v>
      </c>
      <c r="I2513" s="16" t="s">
        <v>31</v>
      </c>
      <c r="J2513" s="40">
        <v>0</v>
      </c>
      <c r="K2513" t="str">
        <f t="shared" si="77"/>
        <v>，1719770</v>
      </c>
      <c r="L2513" s="37" t="str">
        <f>VLOOKUP(E2513,[2]应付款管理!$A$1:$I$1146,9,0)</f>
        <v>240.86</v>
      </c>
      <c r="M2513">
        <f t="shared" si="78"/>
        <v>240.86</v>
      </c>
    </row>
    <row r="2514" spans="2:13">
      <c r="B2514" s="14" t="s">
        <v>4682</v>
      </c>
      <c r="C2514" s="15">
        <v>470602904</v>
      </c>
      <c r="E2514" t="s">
        <v>4706</v>
      </c>
      <c r="F2514" s="15" t="s">
        <v>1941</v>
      </c>
      <c r="G2514" s="15" t="s">
        <v>1603</v>
      </c>
      <c r="H2514" s="16" t="s">
        <v>4707</v>
      </c>
      <c r="I2514" s="16" t="s">
        <v>31</v>
      </c>
      <c r="J2514" s="40">
        <v>81.75</v>
      </c>
      <c r="K2514" t="str">
        <f t="shared" si="77"/>
        <v>，1719764</v>
      </c>
      <c r="L2514" s="37" t="str">
        <f>VLOOKUP(E2514,[2]应付款管理!$A$1:$I$1146,9,0)</f>
        <v>81.75</v>
      </c>
      <c r="M2514">
        <f t="shared" si="78"/>
        <v>0</v>
      </c>
    </row>
    <row r="2515" spans="2:13">
      <c r="B2515" s="14" t="s">
        <v>4682</v>
      </c>
      <c r="C2515" s="15">
        <v>470602904</v>
      </c>
      <c r="E2515" t="s">
        <v>4706</v>
      </c>
      <c r="F2515" s="15" t="s">
        <v>1941</v>
      </c>
      <c r="G2515" s="15" t="s">
        <v>1603</v>
      </c>
      <c r="H2515" s="16" t="s">
        <v>31</v>
      </c>
      <c r="I2515" s="16" t="s">
        <v>31</v>
      </c>
      <c r="J2515" s="40">
        <v>0</v>
      </c>
      <c r="K2515" t="str">
        <f t="shared" si="77"/>
        <v>，1719764</v>
      </c>
      <c r="L2515" s="37" t="str">
        <f>VLOOKUP(E2515,[2]应付款管理!$A$1:$I$1146,9,0)</f>
        <v>81.75</v>
      </c>
      <c r="M2515">
        <f t="shared" si="78"/>
        <v>81.75</v>
      </c>
    </row>
    <row r="2516" spans="2:13">
      <c r="B2516" s="14" t="s">
        <v>4682</v>
      </c>
      <c r="C2516" s="15">
        <v>470602816</v>
      </c>
      <c r="E2516" t="s">
        <v>4708</v>
      </c>
      <c r="F2516" s="15" t="s">
        <v>264</v>
      </c>
      <c r="G2516" s="15" t="s">
        <v>85</v>
      </c>
      <c r="H2516" s="16" t="s">
        <v>4709</v>
      </c>
      <c r="I2516" s="16" t="s">
        <v>31</v>
      </c>
      <c r="J2516" s="40">
        <v>203.06</v>
      </c>
      <c r="K2516" t="str">
        <f t="shared" si="77"/>
        <v>，1719762</v>
      </c>
      <c r="L2516" s="37" t="str">
        <f>VLOOKUP(E2516,[2]应付款管理!$A$1:$I$1146,9,0)</f>
        <v>203.06</v>
      </c>
      <c r="M2516">
        <f t="shared" si="78"/>
        <v>0</v>
      </c>
    </row>
    <row r="2517" spans="2:13">
      <c r="B2517" s="14" t="s">
        <v>4682</v>
      </c>
      <c r="C2517" s="15">
        <v>470602816</v>
      </c>
      <c r="E2517" t="s">
        <v>4708</v>
      </c>
      <c r="F2517" s="15" t="s">
        <v>264</v>
      </c>
      <c r="G2517" s="15" t="s">
        <v>85</v>
      </c>
      <c r="H2517" s="16" t="s">
        <v>31</v>
      </c>
      <c r="I2517" s="16" t="s">
        <v>31</v>
      </c>
      <c r="J2517" s="40">
        <v>0</v>
      </c>
      <c r="K2517" t="str">
        <f t="shared" ref="K2517:K2580" si="79">$K$20&amp;E2517</f>
        <v>，1719762</v>
      </c>
      <c r="L2517" s="37" t="str">
        <f>VLOOKUP(E2517,[2]应付款管理!$A$1:$I$1146,9,0)</f>
        <v>203.06</v>
      </c>
      <c r="M2517">
        <f t="shared" ref="M2517:M2580" si="80">L2517-J2517</f>
        <v>203.06</v>
      </c>
    </row>
    <row r="2518" spans="2:13">
      <c r="B2518" s="14" t="s">
        <v>4682</v>
      </c>
      <c r="C2518" s="15">
        <v>470586152</v>
      </c>
      <c r="E2518" t="s">
        <v>4710</v>
      </c>
      <c r="F2518" s="15" t="s">
        <v>3438</v>
      </c>
      <c r="G2518" s="15" t="s">
        <v>1603</v>
      </c>
      <c r="H2518" s="16" t="s">
        <v>4711</v>
      </c>
      <c r="I2518" s="16" t="s">
        <v>31</v>
      </c>
      <c r="J2518" s="40">
        <v>783.05</v>
      </c>
      <c r="K2518" t="str">
        <f t="shared" si="79"/>
        <v>，1719702</v>
      </c>
      <c r="L2518" s="37" t="str">
        <f>VLOOKUP(E2518,[2]应付款管理!$A$1:$I$1146,9,0)</f>
        <v>783.06</v>
      </c>
      <c r="M2518">
        <f t="shared" si="80"/>
        <v>0.00999999999999091</v>
      </c>
    </row>
    <row r="2519" spans="2:13">
      <c r="B2519" s="14" t="s">
        <v>4682</v>
      </c>
      <c r="C2519" s="15">
        <v>470586152</v>
      </c>
      <c r="E2519" t="s">
        <v>4710</v>
      </c>
      <c r="F2519" s="15" t="s">
        <v>3438</v>
      </c>
      <c r="G2519" s="15" t="s">
        <v>1603</v>
      </c>
      <c r="H2519" s="16" t="s">
        <v>31</v>
      </c>
      <c r="I2519" s="16" t="s">
        <v>31</v>
      </c>
      <c r="J2519" s="40">
        <v>0</v>
      </c>
      <c r="K2519" t="str">
        <f t="shared" si="79"/>
        <v>，1719702</v>
      </c>
      <c r="L2519" s="37" t="str">
        <f>VLOOKUP(E2519,[2]应付款管理!$A$1:$I$1146,9,0)</f>
        <v>783.06</v>
      </c>
      <c r="M2519">
        <f t="shared" si="80"/>
        <v>783.06</v>
      </c>
    </row>
    <row r="2520" spans="2:13">
      <c r="B2520" s="14" t="s">
        <v>4682</v>
      </c>
      <c r="C2520" s="15">
        <v>470585964</v>
      </c>
      <c r="E2520" t="s">
        <v>4712</v>
      </c>
      <c r="F2520" s="15" t="s">
        <v>1941</v>
      </c>
      <c r="G2520" s="15" t="s">
        <v>958</v>
      </c>
      <c r="H2520" s="16" t="s">
        <v>4713</v>
      </c>
      <c r="I2520" s="16" t="s">
        <v>31</v>
      </c>
      <c r="J2520" s="40">
        <v>211.08</v>
      </c>
      <c r="K2520" t="str">
        <f t="shared" si="79"/>
        <v>，1719700</v>
      </c>
      <c r="L2520" s="37" t="str">
        <f>VLOOKUP(E2520,[2]应付款管理!$A$1:$I$1146,9,0)</f>
        <v>211.08</v>
      </c>
      <c r="M2520">
        <f t="shared" si="80"/>
        <v>0</v>
      </c>
    </row>
    <row r="2521" spans="2:13">
      <c r="B2521" s="14" t="s">
        <v>4682</v>
      </c>
      <c r="C2521" s="15">
        <v>470585964</v>
      </c>
      <c r="E2521" t="s">
        <v>4712</v>
      </c>
      <c r="F2521" s="15" t="s">
        <v>1941</v>
      </c>
      <c r="G2521" s="15" t="s">
        <v>958</v>
      </c>
      <c r="H2521" s="16" t="s">
        <v>31</v>
      </c>
      <c r="I2521" s="16" t="s">
        <v>31</v>
      </c>
      <c r="J2521" s="40">
        <v>0</v>
      </c>
      <c r="K2521" t="str">
        <f t="shared" si="79"/>
        <v>，1719700</v>
      </c>
      <c r="L2521" s="37" t="str">
        <f>VLOOKUP(E2521,[2]应付款管理!$A$1:$I$1146,9,0)</f>
        <v>211.08</v>
      </c>
      <c r="M2521">
        <f t="shared" si="80"/>
        <v>211.08</v>
      </c>
    </row>
    <row r="2522" spans="2:13">
      <c r="B2522" s="14" t="s">
        <v>4682</v>
      </c>
      <c r="C2522" s="15">
        <v>470548544</v>
      </c>
      <c r="E2522" t="s">
        <v>4714</v>
      </c>
      <c r="F2522" s="15" t="s">
        <v>1941</v>
      </c>
      <c r="G2522" s="15" t="s">
        <v>958</v>
      </c>
      <c r="H2522" s="16" t="s">
        <v>4715</v>
      </c>
      <c r="I2522" s="16" t="s">
        <v>31</v>
      </c>
      <c r="J2522" s="40">
        <v>412.62</v>
      </c>
      <c r="K2522" t="str">
        <f t="shared" si="79"/>
        <v>，1719513</v>
      </c>
      <c r="L2522" s="37" t="str">
        <f>VLOOKUP(E2522,[2]应付款管理!$A$1:$I$1146,9,0)</f>
        <v>412.62</v>
      </c>
      <c r="M2522">
        <f t="shared" si="80"/>
        <v>0</v>
      </c>
    </row>
    <row r="2523" spans="2:13">
      <c r="B2523" s="14" t="s">
        <v>4682</v>
      </c>
      <c r="C2523" s="15">
        <v>470548544</v>
      </c>
      <c r="E2523" t="s">
        <v>4714</v>
      </c>
      <c r="F2523" s="15" t="s">
        <v>1941</v>
      </c>
      <c r="G2523" s="15" t="s">
        <v>958</v>
      </c>
      <c r="H2523" s="16" t="s">
        <v>31</v>
      </c>
      <c r="I2523" s="16" t="s">
        <v>31</v>
      </c>
      <c r="J2523" s="40">
        <v>0</v>
      </c>
      <c r="K2523" t="str">
        <f t="shared" si="79"/>
        <v>，1719513</v>
      </c>
      <c r="L2523" s="37" t="str">
        <f>VLOOKUP(E2523,[2]应付款管理!$A$1:$I$1146,9,0)</f>
        <v>412.62</v>
      </c>
      <c r="M2523">
        <f t="shared" si="80"/>
        <v>412.62</v>
      </c>
    </row>
    <row r="2524" spans="2:13">
      <c r="B2524" s="14" t="s">
        <v>4682</v>
      </c>
      <c r="C2524" s="15">
        <v>470543020</v>
      </c>
      <c r="E2524" t="s">
        <v>4716</v>
      </c>
      <c r="F2524" s="15" t="s">
        <v>3255</v>
      </c>
      <c r="G2524" s="15" t="s">
        <v>2234</v>
      </c>
      <c r="H2524" s="16" t="s">
        <v>4717</v>
      </c>
      <c r="I2524" s="16" t="s">
        <v>31</v>
      </c>
      <c r="J2524" s="40">
        <v>112.56</v>
      </c>
      <c r="K2524" t="str">
        <f t="shared" si="79"/>
        <v>，1719485</v>
      </c>
      <c r="L2524" s="37" t="str">
        <f>VLOOKUP(E2524,[2]应付款管理!$A$1:$I$1146,9,0)</f>
        <v>112.56</v>
      </c>
      <c r="M2524">
        <f t="shared" si="80"/>
        <v>0</v>
      </c>
    </row>
    <row r="2525" spans="2:13">
      <c r="B2525" s="14" t="s">
        <v>4682</v>
      </c>
      <c r="C2525" s="15">
        <v>470543020</v>
      </c>
      <c r="E2525" t="s">
        <v>4716</v>
      </c>
      <c r="F2525" s="15" t="s">
        <v>3255</v>
      </c>
      <c r="G2525" s="15" t="s">
        <v>2234</v>
      </c>
      <c r="H2525" s="16" t="s">
        <v>31</v>
      </c>
      <c r="I2525" s="16" t="s">
        <v>31</v>
      </c>
      <c r="J2525" s="40">
        <v>0</v>
      </c>
      <c r="K2525" t="str">
        <f t="shared" si="79"/>
        <v>，1719485</v>
      </c>
      <c r="L2525" s="37" t="str">
        <f>VLOOKUP(E2525,[2]应付款管理!$A$1:$I$1146,9,0)</f>
        <v>112.56</v>
      </c>
      <c r="M2525">
        <f t="shared" si="80"/>
        <v>112.56</v>
      </c>
    </row>
    <row r="2526" spans="2:13">
      <c r="B2526" s="14" t="s">
        <v>4682</v>
      </c>
      <c r="C2526" s="15">
        <v>470535904</v>
      </c>
      <c r="E2526" t="s">
        <v>4718</v>
      </c>
      <c r="F2526" s="15" t="s">
        <v>85</v>
      </c>
      <c r="G2526" s="15" t="s">
        <v>29</v>
      </c>
      <c r="H2526" s="16" t="s">
        <v>4719</v>
      </c>
      <c r="I2526" s="16" t="s">
        <v>31</v>
      </c>
      <c r="J2526" s="40">
        <v>135.09</v>
      </c>
      <c r="K2526" t="str">
        <f t="shared" si="79"/>
        <v>，1719458</v>
      </c>
      <c r="L2526" s="37" t="str">
        <f>VLOOKUP(E2526,[2]应付款管理!$A$1:$I$1146,9,0)</f>
        <v>135.09</v>
      </c>
      <c r="M2526">
        <f t="shared" si="80"/>
        <v>0</v>
      </c>
    </row>
    <row r="2527" spans="2:13">
      <c r="B2527" s="14" t="s">
        <v>4682</v>
      </c>
      <c r="C2527" s="15">
        <v>470535904</v>
      </c>
      <c r="E2527" t="s">
        <v>4718</v>
      </c>
      <c r="F2527" s="15" t="s">
        <v>85</v>
      </c>
      <c r="G2527" s="15" t="s">
        <v>29</v>
      </c>
      <c r="H2527" s="16" t="s">
        <v>31</v>
      </c>
      <c r="I2527" s="16" t="s">
        <v>31</v>
      </c>
      <c r="J2527" s="40">
        <v>0</v>
      </c>
      <c r="K2527" t="str">
        <f t="shared" si="79"/>
        <v>，1719458</v>
      </c>
      <c r="L2527" s="37" t="str">
        <f>VLOOKUP(E2527,[2]应付款管理!$A$1:$I$1146,9,0)</f>
        <v>135.09</v>
      </c>
      <c r="M2527">
        <f t="shared" si="80"/>
        <v>135.09</v>
      </c>
    </row>
    <row r="2528" spans="2:13">
      <c r="B2528" s="14" t="s">
        <v>4682</v>
      </c>
      <c r="C2528" s="15">
        <v>470526936</v>
      </c>
      <c r="E2528" t="s">
        <v>4720</v>
      </c>
      <c r="F2528" s="15" t="s">
        <v>3255</v>
      </c>
      <c r="G2528" s="15" t="s">
        <v>2958</v>
      </c>
      <c r="H2528" s="16" t="s">
        <v>4721</v>
      </c>
      <c r="I2528" s="16" t="s">
        <v>31</v>
      </c>
      <c r="J2528" s="40">
        <v>302.56</v>
      </c>
      <c r="K2528" t="str">
        <f t="shared" si="79"/>
        <v>，1719430</v>
      </c>
      <c r="L2528" s="37" t="str">
        <f>VLOOKUP(E2528,[2]应付款管理!$A$1:$I$1146,9,0)</f>
        <v>302.56</v>
      </c>
      <c r="M2528">
        <f t="shared" si="80"/>
        <v>0</v>
      </c>
    </row>
    <row r="2529" spans="2:13">
      <c r="B2529" s="14" t="s">
        <v>4682</v>
      </c>
      <c r="C2529" s="15">
        <v>470526936</v>
      </c>
      <c r="E2529" t="s">
        <v>4720</v>
      </c>
      <c r="F2529" s="15" t="s">
        <v>3255</v>
      </c>
      <c r="G2529" s="15" t="s">
        <v>2958</v>
      </c>
      <c r="H2529" s="16" t="s">
        <v>31</v>
      </c>
      <c r="I2529" s="16" t="s">
        <v>31</v>
      </c>
      <c r="J2529" s="40">
        <v>0</v>
      </c>
      <c r="K2529" t="str">
        <f t="shared" si="79"/>
        <v>，1719430</v>
      </c>
      <c r="L2529" s="37" t="str">
        <f>VLOOKUP(E2529,[2]应付款管理!$A$1:$I$1146,9,0)</f>
        <v>302.56</v>
      </c>
      <c r="M2529">
        <f t="shared" si="80"/>
        <v>302.56</v>
      </c>
    </row>
    <row r="2530" spans="2:13">
      <c r="B2530" s="14" t="s">
        <v>4682</v>
      </c>
      <c r="C2530" s="15">
        <v>470524160</v>
      </c>
      <c r="E2530" t="s">
        <v>4722</v>
      </c>
      <c r="F2530" s="15" t="s">
        <v>2563</v>
      </c>
      <c r="G2530" s="15" t="s">
        <v>2234</v>
      </c>
      <c r="H2530" s="16" t="s">
        <v>4723</v>
      </c>
      <c r="I2530" s="16" t="s">
        <v>31</v>
      </c>
      <c r="J2530" s="40">
        <v>127.97</v>
      </c>
      <c r="K2530" t="str">
        <f t="shared" si="79"/>
        <v>，1719417</v>
      </c>
      <c r="L2530" s="37" t="str">
        <f>VLOOKUP(E2530,[2]应付款管理!$A$1:$I$1146,9,0)</f>
        <v>127.97</v>
      </c>
      <c r="M2530">
        <f t="shared" si="80"/>
        <v>0</v>
      </c>
    </row>
    <row r="2531" spans="2:13">
      <c r="B2531" s="14" t="s">
        <v>4682</v>
      </c>
      <c r="C2531" s="15">
        <v>470524160</v>
      </c>
      <c r="E2531" t="s">
        <v>4722</v>
      </c>
      <c r="F2531" s="15" t="s">
        <v>2563</v>
      </c>
      <c r="G2531" s="15" t="s">
        <v>2234</v>
      </c>
      <c r="H2531" s="16" t="s">
        <v>31</v>
      </c>
      <c r="I2531" s="16" t="s">
        <v>31</v>
      </c>
      <c r="J2531" s="40">
        <v>0</v>
      </c>
      <c r="K2531" t="str">
        <f t="shared" si="79"/>
        <v>，1719417</v>
      </c>
      <c r="L2531" s="37" t="str">
        <f>VLOOKUP(E2531,[2]应付款管理!$A$1:$I$1146,9,0)</f>
        <v>127.97</v>
      </c>
      <c r="M2531">
        <f t="shared" si="80"/>
        <v>127.97</v>
      </c>
    </row>
    <row r="2532" spans="2:13">
      <c r="B2532" s="14" t="s">
        <v>4682</v>
      </c>
      <c r="C2532" s="15">
        <v>470523312</v>
      </c>
      <c r="E2532" t="s">
        <v>4724</v>
      </c>
      <c r="F2532" s="15" t="s">
        <v>3668</v>
      </c>
      <c r="G2532" s="15" t="s">
        <v>2563</v>
      </c>
      <c r="H2532" s="16" t="s">
        <v>4725</v>
      </c>
      <c r="I2532" s="16" t="s">
        <v>31</v>
      </c>
      <c r="J2532" s="41">
        <v>3888.15</v>
      </c>
      <c r="K2532" t="str">
        <f t="shared" si="79"/>
        <v>，1719412</v>
      </c>
      <c r="L2532" s="37" t="str">
        <f>VLOOKUP(E2532,[2]应付款管理!$A$1:$I$1146,9,0)</f>
        <v>3888.2</v>
      </c>
      <c r="M2532">
        <f t="shared" si="80"/>
        <v>0.0499999999997272</v>
      </c>
    </row>
    <row r="2533" spans="2:13">
      <c r="B2533" s="14" t="s">
        <v>4682</v>
      </c>
      <c r="C2533" s="15">
        <v>470523312</v>
      </c>
      <c r="E2533" t="s">
        <v>4724</v>
      </c>
      <c r="F2533" s="15" t="s">
        <v>3668</v>
      </c>
      <c r="G2533" s="15" t="s">
        <v>2563</v>
      </c>
      <c r="H2533" s="16" t="s">
        <v>31</v>
      </c>
      <c r="I2533" s="16" t="s">
        <v>31</v>
      </c>
      <c r="J2533" s="40">
        <v>0</v>
      </c>
      <c r="K2533" t="str">
        <f t="shared" si="79"/>
        <v>，1719412</v>
      </c>
      <c r="L2533" s="37" t="str">
        <f>VLOOKUP(E2533,[2]应付款管理!$A$1:$I$1146,9,0)</f>
        <v>3888.2</v>
      </c>
      <c r="M2533">
        <f t="shared" si="80"/>
        <v>3888.2</v>
      </c>
    </row>
    <row r="2534" spans="2:13">
      <c r="B2534" s="14" t="s">
        <v>4682</v>
      </c>
      <c r="C2534" s="15">
        <v>470514944</v>
      </c>
      <c r="E2534" t="s">
        <v>4726</v>
      </c>
      <c r="F2534" s="15" t="s">
        <v>4239</v>
      </c>
      <c r="G2534" s="15" t="s">
        <v>1941</v>
      </c>
      <c r="H2534" s="16" t="s">
        <v>4727</v>
      </c>
      <c r="I2534" s="16" t="s">
        <v>31</v>
      </c>
      <c r="J2534" s="41">
        <v>3033.82</v>
      </c>
      <c r="K2534" t="str">
        <f t="shared" si="79"/>
        <v>，1719381</v>
      </c>
      <c r="L2534" s="37" t="str">
        <f>VLOOKUP(E2534,[2]应付款管理!$A$1:$I$1146,9,0)</f>
        <v>3033.8</v>
      </c>
      <c r="M2534">
        <f t="shared" si="80"/>
        <v>-0.0199999999999818</v>
      </c>
    </row>
    <row r="2535" spans="2:13">
      <c r="B2535" s="14" t="s">
        <v>4682</v>
      </c>
      <c r="C2535" s="15">
        <v>470514944</v>
      </c>
      <c r="E2535" t="s">
        <v>4726</v>
      </c>
      <c r="F2535" s="15" t="s">
        <v>4239</v>
      </c>
      <c r="G2535" s="15" t="s">
        <v>1941</v>
      </c>
      <c r="H2535" s="16" t="s">
        <v>31</v>
      </c>
      <c r="I2535" s="16" t="s">
        <v>31</v>
      </c>
      <c r="J2535" s="40">
        <v>0</v>
      </c>
      <c r="K2535" t="str">
        <f t="shared" si="79"/>
        <v>，1719381</v>
      </c>
      <c r="L2535" s="37" t="str">
        <f>VLOOKUP(E2535,[2]应付款管理!$A$1:$I$1146,9,0)</f>
        <v>3033.8</v>
      </c>
      <c r="M2535">
        <f t="shared" si="80"/>
        <v>3033.8</v>
      </c>
    </row>
    <row r="2536" spans="2:13">
      <c r="B2536" s="14" t="s">
        <v>4682</v>
      </c>
      <c r="C2536" s="15">
        <v>470505780</v>
      </c>
      <c r="E2536" t="s">
        <v>4728</v>
      </c>
      <c r="F2536" s="15" t="s">
        <v>2958</v>
      </c>
      <c r="G2536" s="15" t="s">
        <v>1941</v>
      </c>
      <c r="H2536" s="16" t="s">
        <v>4729</v>
      </c>
      <c r="I2536" s="16" t="s">
        <v>31</v>
      </c>
      <c r="J2536" s="40">
        <v>176.92</v>
      </c>
      <c r="K2536" t="str">
        <f t="shared" si="79"/>
        <v>，1719338</v>
      </c>
      <c r="L2536" s="37" t="str">
        <f>VLOOKUP(E2536,[2]应付款管理!$A$1:$I$1146,9,0)</f>
        <v>176.91</v>
      </c>
      <c r="M2536">
        <f t="shared" si="80"/>
        <v>-0.00999999999999091</v>
      </c>
    </row>
    <row r="2537" spans="2:13">
      <c r="B2537" s="14" t="s">
        <v>4682</v>
      </c>
      <c r="C2537" s="15">
        <v>470505780</v>
      </c>
      <c r="E2537" t="s">
        <v>4728</v>
      </c>
      <c r="F2537" s="15" t="s">
        <v>2958</v>
      </c>
      <c r="G2537" s="15" t="s">
        <v>1941</v>
      </c>
      <c r="H2537" s="16" t="s">
        <v>31</v>
      </c>
      <c r="I2537" s="16" t="s">
        <v>31</v>
      </c>
      <c r="J2537" s="40">
        <v>0</v>
      </c>
      <c r="K2537" t="str">
        <f t="shared" si="79"/>
        <v>，1719338</v>
      </c>
      <c r="L2537" s="37" t="str">
        <f>VLOOKUP(E2537,[2]应付款管理!$A$1:$I$1146,9,0)</f>
        <v>176.91</v>
      </c>
      <c r="M2537">
        <f t="shared" si="80"/>
        <v>176.91</v>
      </c>
    </row>
    <row r="2538" spans="2:13">
      <c r="B2538" s="14" t="s">
        <v>4682</v>
      </c>
      <c r="C2538" s="15">
        <v>470489840</v>
      </c>
      <c r="E2538" t="s">
        <v>4730</v>
      </c>
      <c r="F2538" s="15" t="s">
        <v>508</v>
      </c>
      <c r="G2538" s="15" t="s">
        <v>264</v>
      </c>
      <c r="H2538" s="16" t="s">
        <v>4731</v>
      </c>
      <c r="I2538" s="16" t="s">
        <v>31</v>
      </c>
      <c r="J2538" s="40">
        <v>106.77</v>
      </c>
      <c r="K2538" t="str">
        <f t="shared" si="79"/>
        <v>，1719274</v>
      </c>
      <c r="L2538" s="37" t="str">
        <f>VLOOKUP(E2538,[2]应付款管理!$A$1:$I$1146,9,0)</f>
        <v>106.77</v>
      </c>
      <c r="M2538">
        <f t="shared" si="80"/>
        <v>0</v>
      </c>
    </row>
    <row r="2539" spans="2:13">
      <c r="B2539" s="14" t="s">
        <v>4682</v>
      </c>
      <c r="C2539" s="15">
        <v>470489840</v>
      </c>
      <c r="E2539" t="s">
        <v>4730</v>
      </c>
      <c r="F2539" s="15" t="s">
        <v>508</v>
      </c>
      <c r="G2539" s="15" t="s">
        <v>264</v>
      </c>
      <c r="H2539" s="16" t="s">
        <v>31</v>
      </c>
      <c r="I2539" s="16" t="s">
        <v>31</v>
      </c>
      <c r="J2539" s="40">
        <v>0</v>
      </c>
      <c r="K2539" t="str">
        <f t="shared" si="79"/>
        <v>，1719274</v>
      </c>
      <c r="L2539" s="37" t="str">
        <f>VLOOKUP(E2539,[2]应付款管理!$A$1:$I$1146,9,0)</f>
        <v>106.77</v>
      </c>
      <c r="M2539">
        <f t="shared" si="80"/>
        <v>106.77</v>
      </c>
    </row>
    <row r="2540" spans="2:13">
      <c r="B2540" s="14" t="s">
        <v>4682</v>
      </c>
      <c r="C2540" s="15">
        <v>470475748</v>
      </c>
      <c r="E2540" t="s">
        <v>4732</v>
      </c>
      <c r="F2540" s="15" t="s">
        <v>3255</v>
      </c>
      <c r="G2540" s="15" t="s">
        <v>2958</v>
      </c>
      <c r="H2540" s="16" t="s">
        <v>4733</v>
      </c>
      <c r="I2540" s="16" t="s">
        <v>31</v>
      </c>
      <c r="J2540" s="40">
        <v>71.68</v>
      </c>
      <c r="K2540" t="str">
        <f t="shared" si="79"/>
        <v>，1719214</v>
      </c>
      <c r="L2540" s="37" t="str">
        <f>VLOOKUP(E2540,[2]应付款管理!$A$1:$I$1146,9,0)</f>
        <v>71.68</v>
      </c>
      <c r="M2540">
        <f t="shared" si="80"/>
        <v>0</v>
      </c>
    </row>
    <row r="2541" spans="2:13">
      <c r="B2541" s="14" t="s">
        <v>4682</v>
      </c>
      <c r="C2541" s="15">
        <v>470475748</v>
      </c>
      <c r="E2541" t="s">
        <v>4732</v>
      </c>
      <c r="F2541" s="15" t="s">
        <v>3255</v>
      </c>
      <c r="G2541" s="15" t="s">
        <v>2958</v>
      </c>
      <c r="H2541" s="16" t="s">
        <v>31</v>
      </c>
      <c r="I2541" s="16" t="s">
        <v>31</v>
      </c>
      <c r="J2541" s="40">
        <v>0</v>
      </c>
      <c r="K2541" t="str">
        <f t="shared" si="79"/>
        <v>，1719214</v>
      </c>
      <c r="L2541" s="37" t="str">
        <f>VLOOKUP(E2541,[2]应付款管理!$A$1:$I$1146,9,0)</f>
        <v>71.68</v>
      </c>
      <c r="M2541">
        <f t="shared" si="80"/>
        <v>71.68</v>
      </c>
    </row>
    <row r="2542" spans="2:13">
      <c r="B2542" s="14" t="s">
        <v>4682</v>
      </c>
      <c r="C2542" s="15">
        <v>470469016</v>
      </c>
      <c r="E2542" t="s">
        <v>4734</v>
      </c>
      <c r="F2542" s="15" t="s">
        <v>2563</v>
      </c>
      <c r="G2542" s="15" t="s">
        <v>1603</v>
      </c>
      <c r="H2542" s="16" t="s">
        <v>4735</v>
      </c>
      <c r="I2542" s="16" t="s">
        <v>31</v>
      </c>
      <c r="J2542" s="40">
        <v>455.66</v>
      </c>
      <c r="K2542" t="str">
        <f t="shared" si="79"/>
        <v>，1719193</v>
      </c>
      <c r="L2542" s="37" t="str">
        <f>VLOOKUP(E2542,[2]应付款管理!$A$1:$I$1146,9,0)</f>
        <v>455.67</v>
      </c>
      <c r="M2542">
        <f t="shared" si="80"/>
        <v>0.00999999999999091</v>
      </c>
    </row>
    <row r="2543" spans="2:13">
      <c r="B2543" s="14" t="s">
        <v>4682</v>
      </c>
      <c r="C2543" s="15">
        <v>470469016</v>
      </c>
      <c r="E2543" t="s">
        <v>4734</v>
      </c>
      <c r="F2543" s="15" t="s">
        <v>2563</v>
      </c>
      <c r="G2543" s="15" t="s">
        <v>1603</v>
      </c>
      <c r="H2543" s="16" t="s">
        <v>31</v>
      </c>
      <c r="I2543" s="16" t="s">
        <v>31</v>
      </c>
      <c r="J2543" s="40">
        <v>0</v>
      </c>
      <c r="K2543" t="str">
        <f t="shared" si="79"/>
        <v>，1719193</v>
      </c>
      <c r="L2543" s="37" t="str">
        <f>VLOOKUP(E2543,[2]应付款管理!$A$1:$I$1146,9,0)</f>
        <v>455.67</v>
      </c>
      <c r="M2543">
        <f t="shared" si="80"/>
        <v>455.67</v>
      </c>
    </row>
    <row r="2544" spans="2:13">
      <c r="B2544" s="14" t="s">
        <v>4682</v>
      </c>
      <c r="C2544" s="15">
        <v>470447376</v>
      </c>
      <c r="E2544" t="s">
        <v>4736</v>
      </c>
      <c r="F2544" s="15" t="s">
        <v>1314</v>
      </c>
      <c r="G2544" s="15" t="s">
        <v>958</v>
      </c>
      <c r="H2544" s="16" t="s">
        <v>4737</v>
      </c>
      <c r="I2544" s="16" t="s">
        <v>31</v>
      </c>
      <c r="J2544" s="40">
        <v>44.36</v>
      </c>
      <c r="K2544" t="str">
        <f t="shared" si="79"/>
        <v>，1719106</v>
      </c>
      <c r="L2544" s="37" t="str">
        <f>VLOOKUP(E2544,[2]应付款管理!$A$1:$I$1146,9,0)</f>
        <v>44.36</v>
      </c>
      <c r="M2544">
        <f t="shared" si="80"/>
        <v>0</v>
      </c>
    </row>
    <row r="2545" spans="2:13">
      <c r="B2545" s="14" t="s">
        <v>4682</v>
      </c>
      <c r="C2545" s="15">
        <v>470447376</v>
      </c>
      <c r="E2545" t="s">
        <v>4736</v>
      </c>
      <c r="F2545" s="15" t="s">
        <v>1314</v>
      </c>
      <c r="G2545" s="15" t="s">
        <v>958</v>
      </c>
      <c r="H2545" s="16" t="s">
        <v>31</v>
      </c>
      <c r="I2545" s="16" t="s">
        <v>31</v>
      </c>
      <c r="J2545" s="40">
        <v>0</v>
      </c>
      <c r="K2545" t="str">
        <f t="shared" si="79"/>
        <v>，1719106</v>
      </c>
      <c r="L2545" s="37" t="str">
        <f>VLOOKUP(E2545,[2]应付款管理!$A$1:$I$1146,9,0)</f>
        <v>44.36</v>
      </c>
      <c r="M2545">
        <f t="shared" si="80"/>
        <v>44.36</v>
      </c>
    </row>
    <row r="2546" spans="2:13">
      <c r="B2546" s="14" t="s">
        <v>4682</v>
      </c>
      <c r="C2546" s="15">
        <v>470437592</v>
      </c>
      <c r="E2546" t="s">
        <v>4738</v>
      </c>
      <c r="F2546" s="15" t="s">
        <v>958</v>
      </c>
      <c r="G2546" s="15" t="s">
        <v>508</v>
      </c>
      <c r="H2546" s="16" t="s">
        <v>140</v>
      </c>
      <c r="I2546" s="16" t="s">
        <v>31</v>
      </c>
      <c r="J2546" s="40">
        <v>181.38</v>
      </c>
      <c r="K2546" t="str">
        <f t="shared" si="79"/>
        <v>，1719082</v>
      </c>
      <c r="L2546" s="37" t="str">
        <f>VLOOKUP(E2546,[2]应付款管理!$A$1:$I$1146,9,0)</f>
        <v>181.38</v>
      </c>
      <c r="M2546">
        <f t="shared" si="80"/>
        <v>0</v>
      </c>
    </row>
    <row r="2547" spans="2:13">
      <c r="B2547" s="14" t="s">
        <v>4682</v>
      </c>
      <c r="C2547" s="15">
        <v>470437592</v>
      </c>
      <c r="E2547" t="s">
        <v>4738</v>
      </c>
      <c r="F2547" s="15" t="s">
        <v>958</v>
      </c>
      <c r="G2547" s="15" t="s">
        <v>508</v>
      </c>
      <c r="H2547" s="16" t="s">
        <v>31</v>
      </c>
      <c r="I2547" s="16" t="s">
        <v>31</v>
      </c>
      <c r="J2547" s="40">
        <v>0</v>
      </c>
      <c r="K2547" t="str">
        <f t="shared" si="79"/>
        <v>，1719082</v>
      </c>
      <c r="L2547" s="37" t="str">
        <f>VLOOKUP(E2547,[2]应付款管理!$A$1:$I$1146,9,0)</f>
        <v>181.38</v>
      </c>
      <c r="M2547">
        <f t="shared" si="80"/>
        <v>181.38</v>
      </c>
    </row>
    <row r="2548" spans="2:13">
      <c r="B2548" s="14" t="s">
        <v>4682</v>
      </c>
      <c r="C2548" s="15">
        <v>470353064</v>
      </c>
      <c r="E2548" t="s">
        <v>4739</v>
      </c>
      <c r="F2548" s="15" t="s">
        <v>3255</v>
      </c>
      <c r="G2548" s="15" t="s">
        <v>2234</v>
      </c>
      <c r="H2548" s="16" t="s">
        <v>4740</v>
      </c>
      <c r="I2548" s="16" t="s">
        <v>31</v>
      </c>
      <c r="J2548" s="40">
        <v>73.09</v>
      </c>
      <c r="K2548" t="str">
        <f t="shared" si="79"/>
        <v>，1718742</v>
      </c>
      <c r="L2548" s="37" t="str">
        <f>VLOOKUP(E2548,[2]应付款管理!$A$1:$I$1146,9,0)</f>
        <v>73.08</v>
      </c>
      <c r="M2548">
        <f t="shared" si="80"/>
        <v>-0.0100000000000051</v>
      </c>
    </row>
    <row r="2549" spans="2:13">
      <c r="B2549" s="14" t="s">
        <v>4682</v>
      </c>
      <c r="C2549" s="15">
        <v>470353064</v>
      </c>
      <c r="E2549" t="s">
        <v>4739</v>
      </c>
      <c r="F2549" s="15" t="s">
        <v>3255</v>
      </c>
      <c r="G2549" s="15" t="s">
        <v>2234</v>
      </c>
      <c r="H2549" s="16" t="s">
        <v>31</v>
      </c>
      <c r="I2549" s="16" t="s">
        <v>31</v>
      </c>
      <c r="J2549" s="40">
        <v>0</v>
      </c>
      <c r="K2549" t="str">
        <f t="shared" si="79"/>
        <v>，1718742</v>
      </c>
      <c r="L2549" s="37" t="str">
        <f>VLOOKUP(E2549,[2]应付款管理!$A$1:$I$1146,9,0)</f>
        <v>73.08</v>
      </c>
      <c r="M2549">
        <f t="shared" si="80"/>
        <v>73.08</v>
      </c>
    </row>
    <row r="2550" spans="2:13">
      <c r="B2550" s="14" t="s">
        <v>4741</v>
      </c>
      <c r="C2550" s="15">
        <v>470300624</v>
      </c>
      <c r="E2550" t="s">
        <v>4742</v>
      </c>
      <c r="F2550" s="15" t="s">
        <v>85</v>
      </c>
      <c r="G2550" s="15" t="s">
        <v>43</v>
      </c>
      <c r="H2550" s="16" t="s">
        <v>4743</v>
      </c>
      <c r="I2550" s="16" t="s">
        <v>31</v>
      </c>
      <c r="J2550" s="40">
        <v>75.02</v>
      </c>
      <c r="K2550" t="str">
        <f t="shared" si="79"/>
        <v>，1718569</v>
      </c>
      <c r="L2550" s="37" t="str">
        <f>VLOOKUP(E2550,[2]应付款管理!$A$1:$I$1146,9,0)</f>
        <v>75.02</v>
      </c>
      <c r="M2550">
        <f t="shared" si="80"/>
        <v>0</v>
      </c>
    </row>
    <row r="2551" spans="2:13">
      <c r="B2551" s="14" t="s">
        <v>4741</v>
      </c>
      <c r="C2551" s="15">
        <v>470300624</v>
      </c>
      <c r="E2551" t="s">
        <v>4742</v>
      </c>
      <c r="F2551" s="15" t="s">
        <v>85</v>
      </c>
      <c r="G2551" s="15" t="s">
        <v>43</v>
      </c>
      <c r="H2551" s="16" t="s">
        <v>31</v>
      </c>
      <c r="I2551" s="16" t="s">
        <v>31</v>
      </c>
      <c r="J2551" s="40">
        <v>0</v>
      </c>
      <c r="K2551" t="str">
        <f t="shared" si="79"/>
        <v>，1718569</v>
      </c>
      <c r="L2551" s="37" t="str">
        <f>VLOOKUP(E2551,[2]应付款管理!$A$1:$I$1146,9,0)</f>
        <v>75.02</v>
      </c>
      <c r="M2551">
        <f t="shared" si="80"/>
        <v>75.02</v>
      </c>
    </row>
    <row r="2552" spans="2:13">
      <c r="B2552" s="14" t="s">
        <v>4741</v>
      </c>
      <c r="C2552" s="15">
        <v>470298648</v>
      </c>
      <c r="E2552" t="s">
        <v>4744</v>
      </c>
      <c r="F2552" s="15" t="s">
        <v>264</v>
      </c>
      <c r="G2552" s="15" t="s">
        <v>161</v>
      </c>
      <c r="H2552" s="16" t="s">
        <v>4745</v>
      </c>
      <c r="I2552" s="16" t="s">
        <v>31</v>
      </c>
      <c r="J2552" s="40">
        <v>14.4</v>
      </c>
      <c r="K2552" t="str">
        <f t="shared" si="79"/>
        <v>，1718562</v>
      </c>
      <c r="L2552" s="37" t="str">
        <f>VLOOKUP(E2552,[2]应付款管理!$A$1:$I$1146,9,0)</f>
        <v>14.4</v>
      </c>
      <c r="M2552">
        <f t="shared" si="80"/>
        <v>0</v>
      </c>
    </row>
    <row r="2553" spans="2:13">
      <c r="B2553" s="14" t="s">
        <v>4741</v>
      </c>
      <c r="C2553" s="15">
        <v>470298648</v>
      </c>
      <c r="E2553" t="s">
        <v>4744</v>
      </c>
      <c r="F2553" s="15" t="s">
        <v>264</v>
      </c>
      <c r="G2553" s="15" t="s">
        <v>161</v>
      </c>
      <c r="H2553" s="16" t="s">
        <v>31</v>
      </c>
      <c r="I2553" s="16" t="s">
        <v>31</v>
      </c>
      <c r="J2553" s="40">
        <v>0</v>
      </c>
      <c r="K2553" t="str">
        <f t="shared" si="79"/>
        <v>，1718562</v>
      </c>
      <c r="L2553" s="37" t="str">
        <f>VLOOKUP(E2553,[2]应付款管理!$A$1:$I$1146,9,0)</f>
        <v>14.4</v>
      </c>
      <c r="M2553">
        <f t="shared" si="80"/>
        <v>14.4</v>
      </c>
    </row>
    <row r="2554" spans="2:13">
      <c r="B2554" s="14" t="s">
        <v>4741</v>
      </c>
      <c r="C2554" s="15">
        <v>470295760</v>
      </c>
      <c r="E2554" t="s">
        <v>4746</v>
      </c>
      <c r="F2554" s="15" t="s">
        <v>4107</v>
      </c>
      <c r="G2554" s="15" t="s">
        <v>3992</v>
      </c>
      <c r="H2554" s="16" t="s">
        <v>4747</v>
      </c>
      <c r="I2554" s="16" t="s">
        <v>31</v>
      </c>
      <c r="J2554" s="39">
        <v>-80.21</v>
      </c>
      <c r="K2554" t="str">
        <f t="shared" si="79"/>
        <v>，1718551</v>
      </c>
      <c r="L2554" s="37" t="e">
        <f>VLOOKUP(E2554,[2]应付款管理!$A$1:$I$1146,9,0)</f>
        <v>#N/A</v>
      </c>
      <c r="M2554" t="e">
        <f t="shared" si="80"/>
        <v>#N/A</v>
      </c>
    </row>
    <row r="2555" spans="2:13">
      <c r="B2555" s="14" t="s">
        <v>4741</v>
      </c>
      <c r="C2555" s="15">
        <v>470284188</v>
      </c>
      <c r="E2555" t="s">
        <v>4748</v>
      </c>
      <c r="F2555" s="15" t="s">
        <v>3806</v>
      </c>
      <c r="G2555" s="15" t="s">
        <v>3255</v>
      </c>
      <c r="H2555" s="16" t="s">
        <v>4749</v>
      </c>
      <c r="I2555" s="16" t="s">
        <v>31</v>
      </c>
      <c r="J2555" s="40">
        <v>192.42</v>
      </c>
      <c r="K2555" t="str">
        <f t="shared" si="79"/>
        <v>，1718531</v>
      </c>
      <c r="L2555" s="37" t="str">
        <f>VLOOKUP(E2555,[2]应付款管理!$A$1:$I$1146,9,0)</f>
        <v>192.42</v>
      </c>
      <c r="M2555">
        <f t="shared" si="80"/>
        <v>0</v>
      </c>
    </row>
    <row r="2556" spans="2:13">
      <c r="B2556" s="14" t="s">
        <v>4741</v>
      </c>
      <c r="C2556" s="15">
        <v>470284188</v>
      </c>
      <c r="E2556" t="s">
        <v>4748</v>
      </c>
      <c r="F2556" s="15" t="s">
        <v>3806</v>
      </c>
      <c r="G2556" s="15" t="s">
        <v>3255</v>
      </c>
      <c r="H2556" s="16" t="s">
        <v>31</v>
      </c>
      <c r="I2556" s="16" t="s">
        <v>31</v>
      </c>
      <c r="J2556" s="40">
        <v>0</v>
      </c>
      <c r="K2556" t="str">
        <f t="shared" si="79"/>
        <v>，1718531</v>
      </c>
      <c r="L2556" s="37" t="str">
        <f>VLOOKUP(E2556,[2]应付款管理!$A$1:$I$1146,9,0)</f>
        <v>192.42</v>
      </c>
      <c r="M2556">
        <f t="shared" si="80"/>
        <v>192.42</v>
      </c>
    </row>
    <row r="2557" spans="2:13">
      <c r="B2557" s="14" t="s">
        <v>4741</v>
      </c>
      <c r="C2557" s="15">
        <v>470271316</v>
      </c>
      <c r="E2557" t="s">
        <v>4750</v>
      </c>
      <c r="F2557" s="15" t="s">
        <v>1941</v>
      </c>
      <c r="G2557" s="15" t="s">
        <v>264</v>
      </c>
      <c r="H2557" s="16" t="s">
        <v>4751</v>
      </c>
      <c r="I2557" s="16" t="s">
        <v>31</v>
      </c>
      <c r="J2557" s="40">
        <v>644</v>
      </c>
      <c r="K2557" t="str">
        <f t="shared" si="79"/>
        <v>，1718499</v>
      </c>
      <c r="L2557" s="37" t="str">
        <f>VLOOKUP(E2557,[2]应付款管理!$A$1:$I$1146,9,0)</f>
        <v>644</v>
      </c>
      <c r="M2557">
        <f t="shared" si="80"/>
        <v>0</v>
      </c>
    </row>
    <row r="2558" spans="2:13">
      <c r="B2558" s="14" t="s">
        <v>4741</v>
      </c>
      <c r="C2558" s="15">
        <v>470271316</v>
      </c>
      <c r="E2558" t="s">
        <v>4750</v>
      </c>
      <c r="F2558" s="15" t="s">
        <v>1941</v>
      </c>
      <c r="G2558" s="15" t="s">
        <v>264</v>
      </c>
      <c r="H2558" s="16" t="s">
        <v>31</v>
      </c>
      <c r="I2558" s="16" t="s">
        <v>31</v>
      </c>
      <c r="J2558" s="40">
        <v>0</v>
      </c>
      <c r="K2558" t="str">
        <f t="shared" si="79"/>
        <v>，1718499</v>
      </c>
      <c r="L2558" s="37" t="str">
        <f>VLOOKUP(E2558,[2]应付款管理!$A$1:$I$1146,9,0)</f>
        <v>644</v>
      </c>
      <c r="M2558">
        <f t="shared" si="80"/>
        <v>644</v>
      </c>
    </row>
    <row r="2559" spans="2:13">
      <c r="B2559" s="14" t="s">
        <v>4741</v>
      </c>
      <c r="C2559" s="15">
        <v>470258672</v>
      </c>
      <c r="E2559" t="s">
        <v>4752</v>
      </c>
      <c r="F2559" s="15" t="s">
        <v>1603</v>
      </c>
      <c r="G2559" s="15" t="s">
        <v>1314</v>
      </c>
      <c r="H2559" s="16" t="s">
        <v>4753</v>
      </c>
      <c r="I2559" s="16" t="s">
        <v>31</v>
      </c>
      <c r="J2559" s="40">
        <v>55.32</v>
      </c>
      <c r="K2559" t="str">
        <f t="shared" si="79"/>
        <v>，1718471</v>
      </c>
      <c r="L2559" s="37" t="str">
        <f>VLOOKUP(E2559,[2]应付款管理!$A$1:$I$1146,9,0)</f>
        <v>55.32</v>
      </c>
      <c r="M2559">
        <f t="shared" si="80"/>
        <v>0</v>
      </c>
    </row>
    <row r="2560" spans="2:13">
      <c r="B2560" s="14" t="s">
        <v>4741</v>
      </c>
      <c r="C2560" s="15">
        <v>470258672</v>
      </c>
      <c r="E2560" t="s">
        <v>4752</v>
      </c>
      <c r="F2560" s="15" t="s">
        <v>1603</v>
      </c>
      <c r="G2560" s="15" t="s">
        <v>1314</v>
      </c>
      <c r="H2560" s="16" t="s">
        <v>31</v>
      </c>
      <c r="I2560" s="16" t="s">
        <v>31</v>
      </c>
      <c r="J2560" s="40">
        <v>0</v>
      </c>
      <c r="K2560" t="str">
        <f t="shared" si="79"/>
        <v>，1718471</v>
      </c>
      <c r="L2560" s="37" t="str">
        <f>VLOOKUP(E2560,[2]应付款管理!$A$1:$I$1146,9,0)</f>
        <v>55.32</v>
      </c>
      <c r="M2560">
        <f t="shared" si="80"/>
        <v>55.32</v>
      </c>
    </row>
    <row r="2561" spans="2:13">
      <c r="B2561" s="14" t="s">
        <v>4741</v>
      </c>
      <c r="C2561" s="15">
        <v>470215340</v>
      </c>
      <c r="E2561" t="s">
        <v>4754</v>
      </c>
      <c r="F2561" s="15" t="s">
        <v>3255</v>
      </c>
      <c r="G2561" s="15" t="s">
        <v>2563</v>
      </c>
      <c r="H2561" s="16" t="s">
        <v>4755</v>
      </c>
      <c r="I2561" s="16" t="s">
        <v>31</v>
      </c>
      <c r="J2561" s="40">
        <v>239.47</v>
      </c>
      <c r="K2561" t="str">
        <f t="shared" si="79"/>
        <v>，1718346</v>
      </c>
      <c r="L2561" s="37" t="str">
        <f>VLOOKUP(E2561,[2]应付款管理!$A$1:$I$1146,9,0)</f>
        <v>239.48</v>
      </c>
      <c r="M2561">
        <f t="shared" si="80"/>
        <v>0.00999999999999091</v>
      </c>
    </row>
    <row r="2562" spans="2:13">
      <c r="B2562" s="14" t="s">
        <v>4741</v>
      </c>
      <c r="C2562" s="15">
        <v>470215340</v>
      </c>
      <c r="E2562" t="s">
        <v>4754</v>
      </c>
      <c r="F2562" s="15" t="s">
        <v>3255</v>
      </c>
      <c r="G2562" s="15" t="s">
        <v>2563</v>
      </c>
      <c r="H2562" s="16" t="s">
        <v>31</v>
      </c>
      <c r="I2562" s="16" t="s">
        <v>31</v>
      </c>
      <c r="J2562" s="40">
        <v>0</v>
      </c>
      <c r="K2562" t="str">
        <f t="shared" si="79"/>
        <v>，1718346</v>
      </c>
      <c r="L2562" s="37" t="str">
        <f>VLOOKUP(E2562,[2]应付款管理!$A$1:$I$1146,9,0)</f>
        <v>239.48</v>
      </c>
      <c r="M2562">
        <f t="shared" si="80"/>
        <v>239.48</v>
      </c>
    </row>
    <row r="2563" spans="2:13">
      <c r="B2563" s="14" t="s">
        <v>4741</v>
      </c>
      <c r="C2563" s="15">
        <v>470212840</v>
      </c>
      <c r="E2563" t="s">
        <v>4756</v>
      </c>
      <c r="F2563" s="15" t="s">
        <v>508</v>
      </c>
      <c r="G2563" s="15" t="s">
        <v>161</v>
      </c>
      <c r="H2563" s="16" t="s">
        <v>4757</v>
      </c>
      <c r="I2563" s="16" t="s">
        <v>31</v>
      </c>
      <c r="J2563" s="40">
        <v>291.84</v>
      </c>
      <c r="K2563" t="str">
        <f t="shared" si="79"/>
        <v>，1718335</v>
      </c>
      <c r="L2563" s="37" t="str">
        <f>VLOOKUP(E2563,[2]应付款管理!$A$1:$I$1146,9,0)</f>
        <v>291.84</v>
      </c>
      <c r="M2563">
        <f t="shared" si="80"/>
        <v>0</v>
      </c>
    </row>
    <row r="2564" spans="2:13">
      <c r="B2564" s="14" t="s">
        <v>4741</v>
      </c>
      <c r="C2564" s="15">
        <v>470212840</v>
      </c>
      <c r="E2564" t="s">
        <v>4756</v>
      </c>
      <c r="F2564" s="15" t="s">
        <v>508</v>
      </c>
      <c r="G2564" s="15" t="s">
        <v>161</v>
      </c>
      <c r="H2564" s="16" t="s">
        <v>31</v>
      </c>
      <c r="I2564" s="16" t="s">
        <v>31</v>
      </c>
      <c r="J2564" s="40">
        <v>0</v>
      </c>
      <c r="K2564" t="str">
        <f t="shared" si="79"/>
        <v>，1718335</v>
      </c>
      <c r="L2564" s="37" t="str">
        <f>VLOOKUP(E2564,[2]应付款管理!$A$1:$I$1146,9,0)</f>
        <v>291.84</v>
      </c>
      <c r="M2564">
        <f t="shared" si="80"/>
        <v>291.84</v>
      </c>
    </row>
    <row r="2565" spans="2:13">
      <c r="B2565" s="14" t="s">
        <v>4741</v>
      </c>
      <c r="C2565" s="15">
        <v>470175760</v>
      </c>
      <c r="E2565">
        <v>1718260</v>
      </c>
      <c r="F2565" s="15" t="s">
        <v>4380</v>
      </c>
      <c r="G2565" s="15" t="s">
        <v>4320</v>
      </c>
      <c r="H2565" s="16" t="s">
        <v>4758</v>
      </c>
      <c r="I2565" s="16" t="s">
        <v>31</v>
      </c>
      <c r="J2565" s="39">
        <v>-79.84</v>
      </c>
      <c r="K2565" t="str">
        <f t="shared" si="79"/>
        <v>，1718260</v>
      </c>
      <c r="L2565" s="37" t="e">
        <f>VLOOKUP(E2565,[2]应付款管理!$A$1:$I$1146,9,0)</f>
        <v>#N/A</v>
      </c>
      <c r="M2565" t="e">
        <f t="shared" si="80"/>
        <v>#N/A</v>
      </c>
    </row>
    <row r="2566" spans="2:13">
      <c r="B2566" s="14" t="s">
        <v>4741</v>
      </c>
      <c r="C2566" s="15">
        <v>470171964</v>
      </c>
      <c r="E2566" t="s">
        <v>4759</v>
      </c>
      <c r="F2566" s="15" t="s">
        <v>85</v>
      </c>
      <c r="G2566" s="15" t="s">
        <v>29</v>
      </c>
      <c r="H2566" s="16" t="s">
        <v>4760</v>
      </c>
      <c r="I2566" s="16" t="s">
        <v>31</v>
      </c>
      <c r="J2566" s="40">
        <v>190.06</v>
      </c>
      <c r="K2566" t="str">
        <f t="shared" si="79"/>
        <v>，1718241</v>
      </c>
      <c r="L2566" s="37" t="str">
        <f>VLOOKUP(E2566,[2]应付款管理!$A$1:$I$1146,9,0)</f>
        <v>190.05</v>
      </c>
      <c r="M2566">
        <f t="shared" si="80"/>
        <v>-0.00999999999999091</v>
      </c>
    </row>
    <row r="2567" spans="2:13">
      <c r="B2567" s="14" t="s">
        <v>4741</v>
      </c>
      <c r="C2567" s="15">
        <v>470171964</v>
      </c>
      <c r="E2567" t="s">
        <v>4759</v>
      </c>
      <c r="F2567" s="15" t="s">
        <v>85</v>
      </c>
      <c r="G2567" s="15" t="s">
        <v>29</v>
      </c>
      <c r="H2567" s="16" t="s">
        <v>31</v>
      </c>
      <c r="I2567" s="16" t="s">
        <v>31</v>
      </c>
      <c r="J2567" s="40">
        <v>0</v>
      </c>
      <c r="K2567" t="str">
        <f t="shared" si="79"/>
        <v>，1718241</v>
      </c>
      <c r="L2567" s="37" t="str">
        <f>VLOOKUP(E2567,[2]应付款管理!$A$1:$I$1146,9,0)</f>
        <v>190.05</v>
      </c>
      <c r="M2567">
        <f t="shared" si="80"/>
        <v>190.05</v>
      </c>
    </row>
    <row r="2568" spans="2:13">
      <c r="B2568" s="14" t="s">
        <v>4741</v>
      </c>
      <c r="C2568" s="15">
        <v>470170792</v>
      </c>
      <c r="E2568" t="s">
        <v>4761</v>
      </c>
      <c r="F2568" s="15" t="s">
        <v>2958</v>
      </c>
      <c r="G2568" s="15" t="s">
        <v>2563</v>
      </c>
      <c r="H2568" s="16" t="s">
        <v>4762</v>
      </c>
      <c r="I2568" s="16" t="s">
        <v>31</v>
      </c>
      <c r="J2568" s="40">
        <v>39.26</v>
      </c>
      <c r="K2568" t="str">
        <f t="shared" si="79"/>
        <v>，1718234</v>
      </c>
      <c r="L2568" s="37" t="str">
        <f>VLOOKUP(E2568,[2]应付款管理!$A$1:$I$1146,9,0)</f>
        <v>39.26</v>
      </c>
      <c r="M2568">
        <f t="shared" si="80"/>
        <v>0</v>
      </c>
    </row>
    <row r="2569" spans="2:13">
      <c r="B2569" s="14" t="s">
        <v>4741</v>
      </c>
      <c r="C2569" s="15">
        <v>470170792</v>
      </c>
      <c r="E2569" t="s">
        <v>4761</v>
      </c>
      <c r="F2569" s="15" t="s">
        <v>2958</v>
      </c>
      <c r="G2569" s="15" t="s">
        <v>2563</v>
      </c>
      <c r="H2569" s="16" t="s">
        <v>31</v>
      </c>
      <c r="I2569" s="16" t="s">
        <v>31</v>
      </c>
      <c r="J2569" s="40">
        <v>0</v>
      </c>
      <c r="K2569" t="str">
        <f t="shared" si="79"/>
        <v>，1718234</v>
      </c>
      <c r="L2569" s="37" t="str">
        <f>VLOOKUP(E2569,[2]应付款管理!$A$1:$I$1146,9,0)</f>
        <v>39.26</v>
      </c>
      <c r="M2569">
        <f t="shared" si="80"/>
        <v>39.26</v>
      </c>
    </row>
    <row r="2570" spans="2:13">
      <c r="B2570" s="14" t="s">
        <v>4741</v>
      </c>
      <c r="C2570" s="15">
        <v>470161716</v>
      </c>
      <c r="E2570" t="s">
        <v>4763</v>
      </c>
      <c r="F2570" s="15" t="s">
        <v>264</v>
      </c>
      <c r="G2570" s="15" t="s">
        <v>161</v>
      </c>
      <c r="H2570" s="16" t="s">
        <v>4764</v>
      </c>
      <c r="I2570" s="16" t="s">
        <v>31</v>
      </c>
      <c r="J2570" s="40">
        <v>55.66</v>
      </c>
      <c r="K2570" t="str">
        <f t="shared" si="79"/>
        <v>，1718210</v>
      </c>
      <c r="L2570" s="37" t="str">
        <f>VLOOKUP(E2570,[2]应付款管理!$A$1:$I$1146,9,0)</f>
        <v>55.66</v>
      </c>
      <c r="M2570">
        <f t="shared" si="80"/>
        <v>0</v>
      </c>
    </row>
    <row r="2571" spans="2:13">
      <c r="B2571" s="14" t="s">
        <v>4741</v>
      </c>
      <c r="C2571" s="15">
        <v>470161716</v>
      </c>
      <c r="E2571" t="s">
        <v>4763</v>
      </c>
      <c r="F2571" s="15" t="s">
        <v>264</v>
      </c>
      <c r="G2571" s="15" t="s">
        <v>161</v>
      </c>
      <c r="H2571" s="16" t="s">
        <v>31</v>
      </c>
      <c r="I2571" s="16" t="s">
        <v>31</v>
      </c>
      <c r="J2571" s="40">
        <v>0</v>
      </c>
      <c r="K2571" t="str">
        <f t="shared" si="79"/>
        <v>，1718210</v>
      </c>
      <c r="L2571" s="37" t="str">
        <f>VLOOKUP(E2571,[2]应付款管理!$A$1:$I$1146,9,0)</f>
        <v>55.66</v>
      </c>
      <c r="M2571">
        <f t="shared" si="80"/>
        <v>55.66</v>
      </c>
    </row>
    <row r="2572" spans="2:13">
      <c r="B2572" s="14" t="s">
        <v>4741</v>
      </c>
      <c r="C2572" s="15">
        <v>470146448</v>
      </c>
      <c r="E2572" t="s">
        <v>4765</v>
      </c>
      <c r="F2572" s="15" t="s">
        <v>508</v>
      </c>
      <c r="G2572" s="15" t="s">
        <v>264</v>
      </c>
      <c r="H2572" s="16" t="s">
        <v>2071</v>
      </c>
      <c r="I2572" s="16" t="s">
        <v>31</v>
      </c>
      <c r="J2572" s="40">
        <v>55.02</v>
      </c>
      <c r="K2572" t="str">
        <f t="shared" si="79"/>
        <v>，1718158</v>
      </c>
      <c r="L2572" s="37" t="str">
        <f>VLOOKUP(E2572,[2]应付款管理!$A$1:$I$1146,9,0)</f>
        <v>55.02</v>
      </c>
      <c r="M2572">
        <f t="shared" si="80"/>
        <v>0</v>
      </c>
    </row>
    <row r="2573" spans="2:13">
      <c r="B2573" s="14" t="s">
        <v>4741</v>
      </c>
      <c r="C2573" s="15">
        <v>470146448</v>
      </c>
      <c r="E2573" t="s">
        <v>4765</v>
      </c>
      <c r="F2573" s="15" t="s">
        <v>508</v>
      </c>
      <c r="G2573" s="15" t="s">
        <v>264</v>
      </c>
      <c r="H2573" s="16" t="s">
        <v>31</v>
      </c>
      <c r="I2573" s="16" t="s">
        <v>31</v>
      </c>
      <c r="J2573" s="40">
        <v>0</v>
      </c>
      <c r="K2573" t="str">
        <f t="shared" si="79"/>
        <v>，1718158</v>
      </c>
      <c r="L2573" s="37" t="str">
        <f>VLOOKUP(E2573,[2]应付款管理!$A$1:$I$1146,9,0)</f>
        <v>55.02</v>
      </c>
      <c r="M2573">
        <f t="shared" si="80"/>
        <v>55.02</v>
      </c>
    </row>
    <row r="2574" spans="2:13">
      <c r="B2574" s="14" t="s">
        <v>4741</v>
      </c>
      <c r="C2574" s="15">
        <v>470135372</v>
      </c>
      <c r="E2574" t="s">
        <v>4766</v>
      </c>
      <c r="F2574" s="15" t="s">
        <v>3438</v>
      </c>
      <c r="G2574" s="15" t="s">
        <v>3255</v>
      </c>
      <c r="H2574" s="16" t="s">
        <v>4767</v>
      </c>
      <c r="I2574" s="16" t="s">
        <v>31</v>
      </c>
      <c r="J2574" s="40">
        <v>38.56</v>
      </c>
      <c r="K2574" t="str">
        <f t="shared" si="79"/>
        <v>，1718126</v>
      </c>
      <c r="L2574" s="37" t="str">
        <f>VLOOKUP(E2574,[2]应付款管理!$A$1:$I$1146,9,0)</f>
        <v>38.56</v>
      </c>
      <c r="M2574">
        <f t="shared" si="80"/>
        <v>0</v>
      </c>
    </row>
    <row r="2575" spans="2:13">
      <c r="B2575" s="14" t="s">
        <v>4741</v>
      </c>
      <c r="C2575" s="15">
        <v>470135372</v>
      </c>
      <c r="E2575" t="s">
        <v>4766</v>
      </c>
      <c r="F2575" s="15" t="s">
        <v>3438</v>
      </c>
      <c r="G2575" s="15" t="s">
        <v>3255</v>
      </c>
      <c r="H2575" s="16" t="s">
        <v>31</v>
      </c>
      <c r="I2575" s="16" t="s">
        <v>31</v>
      </c>
      <c r="J2575" s="40">
        <v>0</v>
      </c>
      <c r="K2575" t="str">
        <f t="shared" si="79"/>
        <v>，1718126</v>
      </c>
      <c r="L2575" s="37" t="str">
        <f>VLOOKUP(E2575,[2]应付款管理!$A$1:$I$1146,9,0)</f>
        <v>38.56</v>
      </c>
      <c r="M2575">
        <f t="shared" si="80"/>
        <v>38.56</v>
      </c>
    </row>
    <row r="2576" spans="2:13">
      <c r="B2576" s="14" t="s">
        <v>4741</v>
      </c>
      <c r="C2576" s="15">
        <v>470095704</v>
      </c>
      <c r="E2576" t="s">
        <v>4768</v>
      </c>
      <c r="F2576" s="15" t="s">
        <v>1941</v>
      </c>
      <c r="G2576" s="15" t="s">
        <v>161</v>
      </c>
      <c r="H2576" s="16" t="s">
        <v>4769</v>
      </c>
      <c r="I2576" s="16" t="s">
        <v>31</v>
      </c>
      <c r="J2576" s="40">
        <v>924.58</v>
      </c>
      <c r="K2576" t="str">
        <f t="shared" si="79"/>
        <v>，1717983</v>
      </c>
      <c r="L2576" s="37" t="str">
        <f>VLOOKUP(E2576,[2]应付款管理!$A$1:$I$1146,9,0)</f>
        <v>924.6</v>
      </c>
      <c r="M2576">
        <f t="shared" si="80"/>
        <v>0.0199999999999818</v>
      </c>
    </row>
    <row r="2577" spans="2:13">
      <c r="B2577" s="14" t="s">
        <v>4741</v>
      </c>
      <c r="C2577" s="15">
        <v>470095704</v>
      </c>
      <c r="E2577" t="s">
        <v>4768</v>
      </c>
      <c r="F2577" s="15" t="s">
        <v>1941</v>
      </c>
      <c r="G2577" s="15" t="s">
        <v>161</v>
      </c>
      <c r="H2577" s="16" t="s">
        <v>31</v>
      </c>
      <c r="I2577" s="16" t="s">
        <v>31</v>
      </c>
      <c r="J2577" s="40">
        <v>0</v>
      </c>
      <c r="K2577" t="str">
        <f t="shared" si="79"/>
        <v>，1717983</v>
      </c>
      <c r="L2577" s="37" t="str">
        <f>VLOOKUP(E2577,[2]应付款管理!$A$1:$I$1146,9,0)</f>
        <v>924.6</v>
      </c>
      <c r="M2577">
        <f t="shared" si="80"/>
        <v>924.6</v>
      </c>
    </row>
    <row r="2578" spans="2:13">
      <c r="B2578" s="14" t="s">
        <v>4741</v>
      </c>
      <c r="C2578" s="15">
        <v>470083224</v>
      </c>
      <c r="E2578" t="s">
        <v>4770</v>
      </c>
      <c r="F2578" s="15" t="s">
        <v>85</v>
      </c>
      <c r="G2578" s="15" t="s">
        <v>29</v>
      </c>
      <c r="H2578" s="16" t="s">
        <v>4771</v>
      </c>
      <c r="I2578" s="16" t="s">
        <v>31</v>
      </c>
      <c r="J2578" s="40">
        <v>545.01</v>
      </c>
      <c r="K2578" t="str">
        <f t="shared" si="79"/>
        <v>，1717941</v>
      </c>
      <c r="L2578" s="37" t="str">
        <f>VLOOKUP(E2578,[2]应付款管理!$A$1:$I$1146,9,0)</f>
        <v>545.01</v>
      </c>
      <c r="M2578">
        <f t="shared" si="80"/>
        <v>0</v>
      </c>
    </row>
    <row r="2579" spans="2:13">
      <c r="B2579" s="14" t="s">
        <v>4741</v>
      </c>
      <c r="C2579" s="15">
        <v>470083224</v>
      </c>
      <c r="E2579" t="s">
        <v>4770</v>
      </c>
      <c r="F2579" s="15" t="s">
        <v>85</v>
      </c>
      <c r="G2579" s="15" t="s">
        <v>29</v>
      </c>
      <c r="H2579" s="16" t="s">
        <v>31</v>
      </c>
      <c r="I2579" s="16" t="s">
        <v>31</v>
      </c>
      <c r="J2579" s="40">
        <v>0</v>
      </c>
      <c r="K2579" t="str">
        <f t="shared" si="79"/>
        <v>，1717941</v>
      </c>
      <c r="L2579" s="37" t="str">
        <f>VLOOKUP(E2579,[2]应付款管理!$A$1:$I$1146,9,0)</f>
        <v>545.01</v>
      </c>
      <c r="M2579">
        <f t="shared" si="80"/>
        <v>545.01</v>
      </c>
    </row>
    <row r="2580" spans="2:13">
      <c r="B2580" s="14" t="s">
        <v>4741</v>
      </c>
      <c r="C2580" s="15">
        <v>470070960</v>
      </c>
      <c r="E2580" t="s">
        <v>4772</v>
      </c>
      <c r="F2580" s="15" t="s">
        <v>3438</v>
      </c>
      <c r="G2580" s="15" t="s">
        <v>2563</v>
      </c>
      <c r="H2580" s="16" t="s">
        <v>4773</v>
      </c>
      <c r="I2580" s="16" t="s">
        <v>31</v>
      </c>
      <c r="J2580" s="41">
        <v>1257.63</v>
      </c>
      <c r="K2580" t="str">
        <f t="shared" si="79"/>
        <v>，1717895</v>
      </c>
      <c r="L2580" s="37" t="str">
        <f>VLOOKUP(E2580,[2]应付款管理!$A$1:$I$1146,9,0)</f>
        <v>1257.66</v>
      </c>
      <c r="M2580">
        <f t="shared" si="80"/>
        <v>0.0299999999999727</v>
      </c>
    </row>
    <row r="2581" spans="2:13">
      <c r="B2581" s="14" t="s">
        <v>4741</v>
      </c>
      <c r="C2581" s="15">
        <v>470070960</v>
      </c>
      <c r="E2581" t="s">
        <v>4772</v>
      </c>
      <c r="F2581" s="15" t="s">
        <v>3438</v>
      </c>
      <c r="G2581" s="15" t="s">
        <v>2563</v>
      </c>
      <c r="H2581" s="16" t="s">
        <v>31</v>
      </c>
      <c r="I2581" s="16" t="s">
        <v>31</v>
      </c>
      <c r="J2581" s="40">
        <v>0</v>
      </c>
      <c r="K2581" t="str">
        <f t="shared" ref="K2581:K2644" si="81">$K$20&amp;E2581</f>
        <v>，1717895</v>
      </c>
      <c r="L2581" s="37" t="str">
        <f>VLOOKUP(E2581,[2]应付款管理!$A$1:$I$1146,9,0)</f>
        <v>1257.66</v>
      </c>
      <c r="M2581">
        <f t="shared" ref="M2581:M2644" si="82">L2581-J2581</f>
        <v>1257.66</v>
      </c>
    </row>
    <row r="2582" spans="2:13">
      <c r="B2582" s="14" t="s">
        <v>4741</v>
      </c>
      <c r="C2582" s="15">
        <v>470070680</v>
      </c>
      <c r="E2582" t="s">
        <v>4774</v>
      </c>
      <c r="F2582" s="15" t="s">
        <v>2958</v>
      </c>
      <c r="G2582" s="15" t="s">
        <v>2234</v>
      </c>
      <c r="H2582" s="16" t="s">
        <v>4775</v>
      </c>
      <c r="I2582" s="16" t="s">
        <v>31</v>
      </c>
      <c r="J2582" s="40">
        <v>241.14</v>
      </c>
      <c r="K2582" t="str">
        <f t="shared" si="81"/>
        <v>，1717894</v>
      </c>
      <c r="L2582" s="37" t="str">
        <f>VLOOKUP(E2582,[2]应付款管理!$A$1:$I$1146,9,0)</f>
        <v>241.14</v>
      </c>
      <c r="M2582">
        <f t="shared" si="82"/>
        <v>0</v>
      </c>
    </row>
    <row r="2583" spans="2:13">
      <c r="B2583" s="14" t="s">
        <v>4741</v>
      </c>
      <c r="C2583" s="15">
        <v>470070680</v>
      </c>
      <c r="E2583" t="s">
        <v>4774</v>
      </c>
      <c r="F2583" s="15" t="s">
        <v>2958</v>
      </c>
      <c r="G2583" s="15" t="s">
        <v>2234</v>
      </c>
      <c r="H2583" s="16" t="s">
        <v>31</v>
      </c>
      <c r="I2583" s="16" t="s">
        <v>31</v>
      </c>
      <c r="J2583" s="40">
        <v>0</v>
      </c>
      <c r="K2583" t="str">
        <f t="shared" si="81"/>
        <v>，1717894</v>
      </c>
      <c r="L2583" s="37" t="str">
        <f>VLOOKUP(E2583,[2]应付款管理!$A$1:$I$1146,9,0)</f>
        <v>241.14</v>
      </c>
      <c r="M2583">
        <f t="shared" si="82"/>
        <v>241.14</v>
      </c>
    </row>
    <row r="2584" spans="2:13">
      <c r="B2584" s="14" t="s">
        <v>4741</v>
      </c>
      <c r="C2584" s="15">
        <v>470040912</v>
      </c>
      <c r="E2584" t="s">
        <v>4776</v>
      </c>
      <c r="F2584" s="15" t="s">
        <v>3255</v>
      </c>
      <c r="G2584" s="15" t="s">
        <v>2563</v>
      </c>
      <c r="H2584" s="16" t="s">
        <v>4777</v>
      </c>
      <c r="I2584" s="16" t="s">
        <v>31</v>
      </c>
      <c r="J2584" s="40">
        <v>83.58</v>
      </c>
      <c r="K2584" t="str">
        <f t="shared" si="81"/>
        <v>，1717783</v>
      </c>
      <c r="L2584" s="37" t="str">
        <f>VLOOKUP(E2584,[2]应付款管理!$A$1:$I$1146,9,0)</f>
        <v>83.58</v>
      </c>
      <c r="M2584">
        <f t="shared" si="82"/>
        <v>0</v>
      </c>
    </row>
    <row r="2585" spans="2:13">
      <c r="B2585" s="14" t="s">
        <v>4741</v>
      </c>
      <c r="C2585" s="15">
        <v>470040912</v>
      </c>
      <c r="E2585" t="s">
        <v>4776</v>
      </c>
      <c r="F2585" s="15" t="s">
        <v>3255</v>
      </c>
      <c r="G2585" s="15" t="s">
        <v>2563</v>
      </c>
      <c r="H2585" s="16" t="s">
        <v>31</v>
      </c>
      <c r="I2585" s="16" t="s">
        <v>31</v>
      </c>
      <c r="J2585" s="40">
        <v>0</v>
      </c>
      <c r="K2585" t="str">
        <f t="shared" si="81"/>
        <v>，1717783</v>
      </c>
      <c r="L2585" s="37" t="str">
        <f>VLOOKUP(E2585,[2]应付款管理!$A$1:$I$1146,9,0)</f>
        <v>83.58</v>
      </c>
      <c r="M2585">
        <f t="shared" si="82"/>
        <v>83.58</v>
      </c>
    </row>
    <row r="2586" spans="2:13">
      <c r="B2586" s="14" t="s">
        <v>4741</v>
      </c>
      <c r="C2586" s="15">
        <v>470014188</v>
      </c>
      <c r="E2586" t="s">
        <v>4778</v>
      </c>
      <c r="F2586" s="15" t="s">
        <v>3255</v>
      </c>
      <c r="G2586" s="15" t="s">
        <v>2958</v>
      </c>
      <c r="H2586" s="16" t="s">
        <v>4779</v>
      </c>
      <c r="I2586" s="16" t="s">
        <v>31</v>
      </c>
      <c r="J2586" s="40">
        <v>68.99</v>
      </c>
      <c r="K2586" t="str">
        <f t="shared" si="81"/>
        <v>，1717699</v>
      </c>
      <c r="L2586" s="37" t="str">
        <f>VLOOKUP(E2586,[2]应付款管理!$A$1:$I$1146,9,0)</f>
        <v>68.99</v>
      </c>
      <c r="M2586">
        <f t="shared" si="82"/>
        <v>0</v>
      </c>
    </row>
    <row r="2587" spans="2:13">
      <c r="B2587" s="14" t="s">
        <v>4741</v>
      </c>
      <c r="C2587" s="15">
        <v>470014188</v>
      </c>
      <c r="E2587" t="s">
        <v>4778</v>
      </c>
      <c r="F2587" s="15" t="s">
        <v>3255</v>
      </c>
      <c r="G2587" s="15" t="s">
        <v>2958</v>
      </c>
      <c r="H2587" s="16" t="s">
        <v>31</v>
      </c>
      <c r="I2587" s="16" t="s">
        <v>31</v>
      </c>
      <c r="J2587" s="40">
        <v>0</v>
      </c>
      <c r="K2587" t="str">
        <f t="shared" si="81"/>
        <v>，1717699</v>
      </c>
      <c r="L2587" s="37" t="str">
        <f>VLOOKUP(E2587,[2]应付款管理!$A$1:$I$1146,9,0)</f>
        <v>68.99</v>
      </c>
      <c r="M2587">
        <f t="shared" si="82"/>
        <v>68.99</v>
      </c>
    </row>
    <row r="2588" spans="2:13">
      <c r="B2588" s="14" t="s">
        <v>4741</v>
      </c>
      <c r="C2588" s="15">
        <v>470003008</v>
      </c>
      <c r="E2588" t="s">
        <v>4780</v>
      </c>
      <c r="F2588" s="15" t="s">
        <v>1314</v>
      </c>
      <c r="G2588" s="15" t="s">
        <v>508</v>
      </c>
      <c r="H2588" s="16" t="s">
        <v>4781</v>
      </c>
      <c r="I2588" s="16" t="s">
        <v>31</v>
      </c>
      <c r="J2588" s="40">
        <v>112.14</v>
      </c>
      <c r="K2588" t="str">
        <f t="shared" si="81"/>
        <v>，1717671</v>
      </c>
      <c r="L2588" s="37" t="str">
        <f>VLOOKUP(E2588,[2]应付款管理!$A$1:$I$1146,9,0)</f>
        <v>112.14</v>
      </c>
      <c r="M2588">
        <f t="shared" si="82"/>
        <v>0</v>
      </c>
    </row>
    <row r="2589" spans="2:13">
      <c r="B2589" s="14" t="s">
        <v>4741</v>
      </c>
      <c r="C2589" s="15">
        <v>470003008</v>
      </c>
      <c r="E2589" t="s">
        <v>4780</v>
      </c>
      <c r="F2589" s="15" t="s">
        <v>1314</v>
      </c>
      <c r="G2589" s="15" t="s">
        <v>508</v>
      </c>
      <c r="H2589" s="16" t="s">
        <v>31</v>
      </c>
      <c r="I2589" s="16" t="s">
        <v>31</v>
      </c>
      <c r="J2589" s="40">
        <v>0</v>
      </c>
      <c r="K2589" t="str">
        <f t="shared" si="81"/>
        <v>，1717671</v>
      </c>
      <c r="L2589" s="37" t="str">
        <f>VLOOKUP(E2589,[2]应付款管理!$A$1:$I$1146,9,0)</f>
        <v>112.14</v>
      </c>
      <c r="M2589">
        <f t="shared" si="82"/>
        <v>112.14</v>
      </c>
    </row>
    <row r="2590" spans="2:13">
      <c r="B2590" s="14" t="s">
        <v>4741</v>
      </c>
      <c r="C2590" s="15">
        <v>470002752</v>
      </c>
      <c r="E2590" t="s">
        <v>4782</v>
      </c>
      <c r="F2590" s="15" t="s">
        <v>2563</v>
      </c>
      <c r="G2590" s="15" t="s">
        <v>2234</v>
      </c>
      <c r="H2590" s="16" t="s">
        <v>4783</v>
      </c>
      <c r="I2590" s="16" t="s">
        <v>31</v>
      </c>
      <c r="J2590" s="40">
        <v>15.55</v>
      </c>
      <c r="K2590" t="str">
        <f t="shared" si="81"/>
        <v>，1717669</v>
      </c>
      <c r="L2590" s="37" t="str">
        <f>VLOOKUP(E2590,[2]应付款管理!$A$1:$I$1146,9,0)</f>
        <v>15.55</v>
      </c>
      <c r="M2590">
        <f t="shared" si="82"/>
        <v>0</v>
      </c>
    </row>
    <row r="2591" spans="2:13">
      <c r="B2591" s="14" t="s">
        <v>4741</v>
      </c>
      <c r="C2591" s="15">
        <v>470002752</v>
      </c>
      <c r="E2591" t="s">
        <v>4782</v>
      </c>
      <c r="F2591" s="15" t="s">
        <v>2563</v>
      </c>
      <c r="G2591" s="15" t="s">
        <v>2234</v>
      </c>
      <c r="H2591" s="16" t="s">
        <v>31</v>
      </c>
      <c r="I2591" s="16" t="s">
        <v>31</v>
      </c>
      <c r="J2591" s="40">
        <v>0</v>
      </c>
      <c r="K2591" t="str">
        <f t="shared" si="81"/>
        <v>，1717669</v>
      </c>
      <c r="L2591" s="37" t="str">
        <f>VLOOKUP(E2591,[2]应付款管理!$A$1:$I$1146,9,0)</f>
        <v>15.55</v>
      </c>
      <c r="M2591">
        <f t="shared" si="82"/>
        <v>15.55</v>
      </c>
    </row>
    <row r="2592" spans="2:13">
      <c r="B2592" s="14" t="s">
        <v>4741</v>
      </c>
      <c r="C2592" s="15">
        <v>469996584</v>
      </c>
      <c r="E2592" t="s">
        <v>4784</v>
      </c>
      <c r="F2592" s="15" t="s">
        <v>1941</v>
      </c>
      <c r="G2592" s="15" t="s">
        <v>958</v>
      </c>
      <c r="H2592" s="16" t="s">
        <v>4785</v>
      </c>
      <c r="I2592" s="16" t="s">
        <v>31</v>
      </c>
      <c r="J2592" s="40">
        <v>227.97</v>
      </c>
      <c r="K2592" t="str">
        <f t="shared" si="81"/>
        <v>，1717645</v>
      </c>
      <c r="L2592" s="37" t="str">
        <f>VLOOKUP(E2592,[2]应付款管理!$A$1:$I$1146,9,0)</f>
        <v>227.97</v>
      </c>
      <c r="M2592">
        <f t="shared" si="82"/>
        <v>0</v>
      </c>
    </row>
    <row r="2593" spans="2:13">
      <c r="B2593" s="14" t="s">
        <v>4741</v>
      </c>
      <c r="C2593" s="15">
        <v>469996584</v>
      </c>
      <c r="E2593" t="s">
        <v>4784</v>
      </c>
      <c r="F2593" s="15" t="s">
        <v>1941</v>
      </c>
      <c r="G2593" s="15" t="s">
        <v>958</v>
      </c>
      <c r="H2593" s="16" t="s">
        <v>31</v>
      </c>
      <c r="I2593" s="16" t="s">
        <v>31</v>
      </c>
      <c r="J2593" s="40">
        <v>0</v>
      </c>
      <c r="K2593" t="str">
        <f t="shared" si="81"/>
        <v>，1717645</v>
      </c>
      <c r="L2593" s="37" t="str">
        <f>VLOOKUP(E2593,[2]应付款管理!$A$1:$I$1146,9,0)</f>
        <v>227.97</v>
      </c>
      <c r="M2593">
        <f t="shared" si="82"/>
        <v>227.97</v>
      </c>
    </row>
    <row r="2594" spans="2:13">
      <c r="B2594" s="14" t="s">
        <v>4741</v>
      </c>
      <c r="C2594" s="15">
        <v>469969140</v>
      </c>
      <c r="E2594" t="s">
        <v>4786</v>
      </c>
      <c r="F2594" s="15" t="s">
        <v>43</v>
      </c>
      <c r="G2594" s="15" t="s">
        <v>27</v>
      </c>
      <c r="H2594" s="16" t="s">
        <v>4787</v>
      </c>
      <c r="I2594" s="16" t="s">
        <v>31</v>
      </c>
      <c r="J2594" s="40">
        <v>56.46</v>
      </c>
      <c r="K2594" t="str">
        <f t="shared" si="81"/>
        <v>，1717551</v>
      </c>
      <c r="L2594" s="37" t="str">
        <f>VLOOKUP(E2594,[2]应付款管理!$A$1:$I$1146,9,0)</f>
        <v>56.46</v>
      </c>
      <c r="M2594">
        <f t="shared" si="82"/>
        <v>0</v>
      </c>
    </row>
    <row r="2595" spans="2:13">
      <c r="B2595" s="14" t="s">
        <v>4741</v>
      </c>
      <c r="C2595" s="15">
        <v>469969140</v>
      </c>
      <c r="E2595" t="s">
        <v>4786</v>
      </c>
      <c r="F2595" s="15" t="s">
        <v>43</v>
      </c>
      <c r="G2595" s="15" t="s">
        <v>27</v>
      </c>
      <c r="H2595" s="16" t="s">
        <v>31</v>
      </c>
      <c r="I2595" s="16" t="s">
        <v>31</v>
      </c>
      <c r="J2595" s="40">
        <v>0</v>
      </c>
      <c r="K2595" t="str">
        <f t="shared" si="81"/>
        <v>，1717551</v>
      </c>
      <c r="L2595" s="37" t="str">
        <f>VLOOKUP(E2595,[2]应付款管理!$A$1:$I$1146,9,0)</f>
        <v>56.46</v>
      </c>
      <c r="M2595">
        <f t="shared" si="82"/>
        <v>56.46</v>
      </c>
    </row>
    <row r="2596" spans="2:13">
      <c r="B2596" s="14" t="s">
        <v>4741</v>
      </c>
      <c r="C2596" s="15">
        <v>469904648</v>
      </c>
      <c r="E2596" t="s">
        <v>4788</v>
      </c>
      <c r="F2596" s="15" t="s">
        <v>85</v>
      </c>
      <c r="G2596" s="15" t="s">
        <v>43</v>
      </c>
      <c r="H2596" s="16" t="s">
        <v>4789</v>
      </c>
      <c r="I2596" s="16" t="s">
        <v>31</v>
      </c>
      <c r="J2596" s="40">
        <v>101.74</v>
      </c>
      <c r="K2596" t="str">
        <f t="shared" si="81"/>
        <v>，1717203</v>
      </c>
      <c r="L2596" s="37" t="str">
        <f>VLOOKUP(E2596,[2]应付款管理!$A$1:$I$1146,9,0)</f>
        <v>101.74</v>
      </c>
      <c r="M2596">
        <f t="shared" si="82"/>
        <v>0</v>
      </c>
    </row>
    <row r="2597" spans="2:13">
      <c r="B2597" s="14" t="s">
        <v>4741</v>
      </c>
      <c r="C2597" s="15">
        <v>469904648</v>
      </c>
      <c r="E2597" t="s">
        <v>4788</v>
      </c>
      <c r="F2597" s="15" t="s">
        <v>85</v>
      </c>
      <c r="G2597" s="15" t="s">
        <v>43</v>
      </c>
      <c r="H2597" s="16" t="s">
        <v>31</v>
      </c>
      <c r="I2597" s="16" t="s">
        <v>31</v>
      </c>
      <c r="J2597" s="40">
        <v>0</v>
      </c>
      <c r="K2597" t="str">
        <f t="shared" si="81"/>
        <v>，1717203</v>
      </c>
      <c r="L2597" s="37" t="str">
        <f>VLOOKUP(E2597,[2]应付款管理!$A$1:$I$1146,9,0)</f>
        <v>101.74</v>
      </c>
      <c r="M2597">
        <f t="shared" si="82"/>
        <v>101.74</v>
      </c>
    </row>
    <row r="2598" spans="2:13">
      <c r="B2598" s="14" t="s">
        <v>4741</v>
      </c>
      <c r="C2598" s="15">
        <v>469899840</v>
      </c>
      <c r="E2598" t="s">
        <v>4790</v>
      </c>
      <c r="F2598" s="15" t="s">
        <v>958</v>
      </c>
      <c r="G2598" s="15" t="s">
        <v>508</v>
      </c>
      <c r="H2598" s="16" t="s">
        <v>4791</v>
      </c>
      <c r="I2598" s="16" t="s">
        <v>31</v>
      </c>
      <c r="J2598" s="40">
        <v>65.83</v>
      </c>
      <c r="K2598" t="str">
        <f t="shared" si="81"/>
        <v>，1717192</v>
      </c>
      <c r="L2598" s="37" t="str">
        <f>VLOOKUP(E2598,[2]应付款管理!$A$1:$I$1146,9,0)</f>
        <v>65.83</v>
      </c>
      <c r="M2598">
        <f t="shared" si="82"/>
        <v>0</v>
      </c>
    </row>
    <row r="2599" spans="2:13">
      <c r="B2599" s="14" t="s">
        <v>4741</v>
      </c>
      <c r="C2599" s="15">
        <v>469899840</v>
      </c>
      <c r="E2599" t="s">
        <v>4790</v>
      </c>
      <c r="F2599" s="15" t="s">
        <v>958</v>
      </c>
      <c r="G2599" s="15" t="s">
        <v>508</v>
      </c>
      <c r="H2599" s="16" t="s">
        <v>31</v>
      </c>
      <c r="I2599" s="16" t="s">
        <v>31</v>
      </c>
      <c r="J2599" s="40">
        <v>0</v>
      </c>
      <c r="K2599" t="str">
        <f t="shared" si="81"/>
        <v>，1717192</v>
      </c>
      <c r="L2599" s="37" t="str">
        <f>VLOOKUP(E2599,[2]应付款管理!$A$1:$I$1146,9,0)</f>
        <v>65.83</v>
      </c>
      <c r="M2599">
        <f t="shared" si="82"/>
        <v>65.83</v>
      </c>
    </row>
    <row r="2600" spans="2:13">
      <c r="B2600" s="14" t="s">
        <v>4792</v>
      </c>
      <c r="C2600" s="15">
        <v>469846624</v>
      </c>
      <c r="E2600" t="s">
        <v>4793</v>
      </c>
      <c r="F2600" s="15" t="s">
        <v>161</v>
      </c>
      <c r="G2600" s="15" t="s">
        <v>43</v>
      </c>
      <c r="H2600" s="16" t="s">
        <v>4794</v>
      </c>
      <c r="I2600" s="16" t="s">
        <v>31</v>
      </c>
      <c r="J2600" s="40">
        <v>90.13</v>
      </c>
      <c r="K2600" t="str">
        <f t="shared" si="81"/>
        <v>，1717074</v>
      </c>
      <c r="L2600" s="37" t="str">
        <f>VLOOKUP(E2600,[2]应付款管理!$A$1:$I$1146,9,0)</f>
        <v>90.14</v>
      </c>
      <c r="M2600">
        <f t="shared" si="82"/>
        <v>0.0100000000000051</v>
      </c>
    </row>
    <row r="2601" spans="2:13">
      <c r="B2601" s="14" t="s">
        <v>4792</v>
      </c>
      <c r="C2601" s="15">
        <v>469846624</v>
      </c>
      <c r="E2601" t="s">
        <v>4793</v>
      </c>
      <c r="F2601" s="15" t="s">
        <v>161</v>
      </c>
      <c r="G2601" s="15" t="s">
        <v>43</v>
      </c>
      <c r="H2601" s="16" t="s">
        <v>31</v>
      </c>
      <c r="I2601" s="16" t="s">
        <v>31</v>
      </c>
      <c r="J2601" s="40">
        <v>0</v>
      </c>
      <c r="K2601" t="str">
        <f t="shared" si="81"/>
        <v>，1717074</v>
      </c>
      <c r="L2601" s="37" t="str">
        <f>VLOOKUP(E2601,[2]应付款管理!$A$1:$I$1146,9,0)</f>
        <v>90.14</v>
      </c>
      <c r="M2601">
        <f t="shared" si="82"/>
        <v>90.14</v>
      </c>
    </row>
    <row r="2602" spans="2:13">
      <c r="B2602" s="14" t="s">
        <v>4792</v>
      </c>
      <c r="C2602" s="15">
        <v>469829232</v>
      </c>
      <c r="E2602" t="s">
        <v>4795</v>
      </c>
      <c r="F2602" s="15" t="s">
        <v>2563</v>
      </c>
      <c r="G2602" s="15" t="s">
        <v>2234</v>
      </c>
      <c r="H2602" s="16" t="s">
        <v>4796</v>
      </c>
      <c r="I2602" s="16" t="s">
        <v>31</v>
      </c>
      <c r="J2602" s="40">
        <v>153.28</v>
      </c>
      <c r="K2602" t="str">
        <f t="shared" si="81"/>
        <v>，1717040</v>
      </c>
      <c r="L2602" s="37" t="str">
        <f>VLOOKUP(E2602,[2]应付款管理!$A$1:$I$1146,9,0)</f>
        <v>153.28</v>
      </c>
      <c r="M2602">
        <f t="shared" si="82"/>
        <v>0</v>
      </c>
    </row>
    <row r="2603" spans="2:13">
      <c r="B2603" s="14" t="s">
        <v>4792</v>
      </c>
      <c r="C2603" s="15">
        <v>469829232</v>
      </c>
      <c r="E2603" t="s">
        <v>4795</v>
      </c>
      <c r="F2603" s="15" t="s">
        <v>2563</v>
      </c>
      <c r="G2603" s="15" t="s">
        <v>2234</v>
      </c>
      <c r="H2603" s="16" t="s">
        <v>31</v>
      </c>
      <c r="I2603" s="16" t="s">
        <v>31</v>
      </c>
      <c r="J2603" s="40">
        <v>0</v>
      </c>
      <c r="K2603" t="str">
        <f t="shared" si="81"/>
        <v>，1717040</v>
      </c>
      <c r="L2603" s="37" t="str">
        <f>VLOOKUP(E2603,[2]应付款管理!$A$1:$I$1146,9,0)</f>
        <v>153.28</v>
      </c>
      <c r="M2603">
        <f t="shared" si="82"/>
        <v>153.28</v>
      </c>
    </row>
    <row r="2604" spans="2:13">
      <c r="B2604" s="14" t="s">
        <v>4792</v>
      </c>
      <c r="C2604" s="15">
        <v>469824676</v>
      </c>
      <c r="E2604" t="s">
        <v>4797</v>
      </c>
      <c r="F2604" s="15" t="s">
        <v>3806</v>
      </c>
      <c r="G2604" s="15" t="s">
        <v>3255</v>
      </c>
      <c r="H2604" s="16" t="s">
        <v>4798</v>
      </c>
      <c r="I2604" s="16" t="s">
        <v>31</v>
      </c>
      <c r="J2604" s="40">
        <v>179.23</v>
      </c>
      <c r="K2604" t="str">
        <f t="shared" si="81"/>
        <v>，1717032</v>
      </c>
      <c r="L2604" s="37" t="str">
        <f>VLOOKUP(E2604,[2]应付款管理!$A$1:$I$1146,9,0)</f>
        <v>179.22</v>
      </c>
      <c r="M2604">
        <f t="shared" si="82"/>
        <v>-0.00999999999999091</v>
      </c>
    </row>
    <row r="2605" spans="2:13">
      <c r="B2605" s="14" t="s">
        <v>4792</v>
      </c>
      <c r="C2605" s="15">
        <v>469824676</v>
      </c>
      <c r="E2605" t="s">
        <v>4797</v>
      </c>
      <c r="F2605" s="15" t="s">
        <v>3806</v>
      </c>
      <c r="G2605" s="15" t="s">
        <v>3255</v>
      </c>
      <c r="H2605" s="16" t="s">
        <v>31</v>
      </c>
      <c r="I2605" s="16" t="s">
        <v>31</v>
      </c>
      <c r="J2605" s="40">
        <v>0</v>
      </c>
      <c r="K2605" t="str">
        <f t="shared" si="81"/>
        <v>，1717032</v>
      </c>
      <c r="L2605" s="37" t="str">
        <f>VLOOKUP(E2605,[2]应付款管理!$A$1:$I$1146,9,0)</f>
        <v>179.22</v>
      </c>
      <c r="M2605">
        <f t="shared" si="82"/>
        <v>179.22</v>
      </c>
    </row>
    <row r="2606" spans="2:13">
      <c r="B2606" s="14" t="s">
        <v>4792</v>
      </c>
      <c r="C2606" s="15">
        <v>469818352</v>
      </c>
      <c r="E2606" t="s">
        <v>4799</v>
      </c>
      <c r="F2606" s="15" t="s">
        <v>2563</v>
      </c>
      <c r="G2606" s="15" t="s">
        <v>2234</v>
      </c>
      <c r="H2606" s="16" t="s">
        <v>4800</v>
      </c>
      <c r="I2606" s="16" t="s">
        <v>31</v>
      </c>
      <c r="J2606" s="40">
        <v>67.05</v>
      </c>
      <c r="K2606" t="str">
        <f t="shared" si="81"/>
        <v>，1717018</v>
      </c>
      <c r="L2606" s="37" t="str">
        <f>VLOOKUP(E2606,[2]应付款管理!$A$1:$I$1146,9,0)</f>
        <v>67.05</v>
      </c>
      <c r="M2606">
        <f t="shared" si="82"/>
        <v>0</v>
      </c>
    </row>
    <row r="2607" spans="2:13">
      <c r="B2607" s="14" t="s">
        <v>4792</v>
      </c>
      <c r="C2607" s="15">
        <v>469818352</v>
      </c>
      <c r="E2607" t="s">
        <v>4799</v>
      </c>
      <c r="F2607" s="15" t="s">
        <v>2563</v>
      </c>
      <c r="G2607" s="15" t="s">
        <v>2234</v>
      </c>
      <c r="H2607" s="16" t="s">
        <v>31</v>
      </c>
      <c r="I2607" s="16" t="s">
        <v>31</v>
      </c>
      <c r="J2607" s="40">
        <v>0</v>
      </c>
      <c r="K2607" t="str">
        <f t="shared" si="81"/>
        <v>，1717018</v>
      </c>
      <c r="L2607" s="37" t="str">
        <f>VLOOKUP(E2607,[2]应付款管理!$A$1:$I$1146,9,0)</f>
        <v>67.05</v>
      </c>
      <c r="M2607">
        <f t="shared" si="82"/>
        <v>67.05</v>
      </c>
    </row>
    <row r="2608" spans="2:13">
      <c r="B2608" s="14" t="s">
        <v>4792</v>
      </c>
      <c r="C2608" s="15">
        <v>469763036</v>
      </c>
      <c r="E2608" t="s">
        <v>4801</v>
      </c>
      <c r="F2608" s="15" t="s">
        <v>3255</v>
      </c>
      <c r="G2608" s="15" t="s">
        <v>1314</v>
      </c>
      <c r="H2608" s="16" t="s">
        <v>4802</v>
      </c>
      <c r="I2608" s="16" t="s">
        <v>31</v>
      </c>
      <c r="J2608" s="40">
        <v>75.86</v>
      </c>
      <c r="K2608" t="str">
        <f t="shared" si="81"/>
        <v>，1716902</v>
      </c>
      <c r="L2608" s="37" t="str">
        <f>VLOOKUP(E2608,[2]应付款管理!$A$1:$I$1146,9,0)</f>
        <v>75.84</v>
      </c>
      <c r="M2608">
        <f t="shared" si="82"/>
        <v>-0.019999999999996</v>
      </c>
    </row>
    <row r="2609" spans="2:13">
      <c r="B2609" s="14" t="s">
        <v>4792</v>
      </c>
      <c r="C2609" s="15">
        <v>469763036</v>
      </c>
      <c r="E2609" t="s">
        <v>4801</v>
      </c>
      <c r="F2609" s="15" t="s">
        <v>3255</v>
      </c>
      <c r="G2609" s="15" t="s">
        <v>1314</v>
      </c>
      <c r="H2609" s="16" t="s">
        <v>31</v>
      </c>
      <c r="I2609" s="16" t="s">
        <v>31</v>
      </c>
      <c r="J2609" s="40">
        <v>0</v>
      </c>
      <c r="K2609" t="str">
        <f t="shared" si="81"/>
        <v>，1716902</v>
      </c>
      <c r="L2609" s="37" t="str">
        <f>VLOOKUP(E2609,[2]应付款管理!$A$1:$I$1146,9,0)</f>
        <v>75.84</v>
      </c>
      <c r="M2609">
        <f t="shared" si="82"/>
        <v>75.84</v>
      </c>
    </row>
    <row r="2610" spans="2:13">
      <c r="B2610" s="14" t="s">
        <v>4792</v>
      </c>
      <c r="C2610" s="15">
        <v>469748164</v>
      </c>
      <c r="E2610" t="s">
        <v>4803</v>
      </c>
      <c r="F2610" s="15" t="s">
        <v>1941</v>
      </c>
      <c r="G2610" s="15" t="s">
        <v>1603</v>
      </c>
      <c r="H2610" s="16" t="s">
        <v>4804</v>
      </c>
      <c r="I2610" s="16" t="s">
        <v>31</v>
      </c>
      <c r="J2610" s="40">
        <v>139.4</v>
      </c>
      <c r="K2610" t="str">
        <f t="shared" si="81"/>
        <v>，1716842</v>
      </c>
      <c r="L2610" s="37" t="str">
        <f>VLOOKUP(E2610,[2]应付款管理!$A$1:$I$1146,9,0)</f>
        <v>139.4</v>
      </c>
      <c r="M2610">
        <f t="shared" si="82"/>
        <v>0</v>
      </c>
    </row>
    <row r="2611" spans="2:13">
      <c r="B2611" s="14" t="s">
        <v>4792</v>
      </c>
      <c r="C2611" s="15">
        <v>469748164</v>
      </c>
      <c r="E2611" t="s">
        <v>4803</v>
      </c>
      <c r="F2611" s="15" t="s">
        <v>1941</v>
      </c>
      <c r="G2611" s="15" t="s">
        <v>1603</v>
      </c>
      <c r="H2611" s="16" t="s">
        <v>31</v>
      </c>
      <c r="I2611" s="16" t="s">
        <v>31</v>
      </c>
      <c r="J2611" s="40">
        <v>0</v>
      </c>
      <c r="K2611" t="str">
        <f t="shared" si="81"/>
        <v>，1716842</v>
      </c>
      <c r="L2611" s="37" t="str">
        <f>VLOOKUP(E2611,[2]应付款管理!$A$1:$I$1146,9,0)</f>
        <v>139.4</v>
      </c>
      <c r="M2611">
        <f t="shared" si="82"/>
        <v>139.4</v>
      </c>
    </row>
    <row r="2612" spans="2:13">
      <c r="B2612" s="14" t="s">
        <v>4792</v>
      </c>
      <c r="C2612" s="15">
        <v>469744260</v>
      </c>
      <c r="E2612" t="s">
        <v>4805</v>
      </c>
      <c r="F2612" s="15" t="s">
        <v>2958</v>
      </c>
      <c r="G2612" s="15" t="s">
        <v>2234</v>
      </c>
      <c r="H2612" s="16" t="s">
        <v>4806</v>
      </c>
      <c r="I2612" s="16" t="s">
        <v>31</v>
      </c>
      <c r="J2612" s="40">
        <v>121.62</v>
      </c>
      <c r="K2612" t="str">
        <f t="shared" si="81"/>
        <v>，1716829</v>
      </c>
      <c r="L2612" s="37" t="str">
        <f>VLOOKUP(E2612,[2]应付款管理!$A$1:$I$1146,9,0)</f>
        <v>121.62</v>
      </c>
      <c r="M2612">
        <f t="shared" si="82"/>
        <v>0</v>
      </c>
    </row>
    <row r="2613" spans="2:13">
      <c r="B2613" s="14" t="s">
        <v>4792</v>
      </c>
      <c r="C2613" s="15">
        <v>469744260</v>
      </c>
      <c r="E2613" t="s">
        <v>4805</v>
      </c>
      <c r="F2613" s="15" t="s">
        <v>2958</v>
      </c>
      <c r="G2613" s="15" t="s">
        <v>2234</v>
      </c>
      <c r="H2613" s="16" t="s">
        <v>31</v>
      </c>
      <c r="I2613" s="16" t="s">
        <v>31</v>
      </c>
      <c r="J2613" s="40">
        <v>0</v>
      </c>
      <c r="K2613" t="str">
        <f t="shared" si="81"/>
        <v>，1716829</v>
      </c>
      <c r="L2613" s="37" t="str">
        <f>VLOOKUP(E2613,[2]应付款管理!$A$1:$I$1146,9,0)</f>
        <v>121.62</v>
      </c>
      <c r="M2613">
        <f t="shared" si="82"/>
        <v>121.62</v>
      </c>
    </row>
    <row r="2614" spans="2:13">
      <c r="B2614" s="14" t="s">
        <v>4792</v>
      </c>
      <c r="C2614" s="15">
        <v>469733380</v>
      </c>
      <c r="E2614" t="s">
        <v>4807</v>
      </c>
      <c r="F2614" s="15" t="s">
        <v>1603</v>
      </c>
      <c r="G2614" s="15" t="s">
        <v>1314</v>
      </c>
      <c r="H2614" s="16" t="s">
        <v>4808</v>
      </c>
      <c r="I2614" s="16" t="s">
        <v>31</v>
      </c>
      <c r="J2614" s="40">
        <v>129</v>
      </c>
      <c r="K2614" t="str">
        <f t="shared" si="81"/>
        <v>，1716785</v>
      </c>
      <c r="L2614" s="37" t="str">
        <f>VLOOKUP(E2614,[2]应付款管理!$A$1:$I$1146,9,0)</f>
        <v>129</v>
      </c>
      <c r="M2614">
        <f t="shared" si="82"/>
        <v>0</v>
      </c>
    </row>
    <row r="2615" spans="2:13">
      <c r="B2615" s="14" t="s">
        <v>4792</v>
      </c>
      <c r="C2615" s="15">
        <v>469733380</v>
      </c>
      <c r="E2615" t="s">
        <v>4807</v>
      </c>
      <c r="F2615" s="15" t="s">
        <v>1603</v>
      </c>
      <c r="G2615" s="15" t="s">
        <v>1314</v>
      </c>
      <c r="H2615" s="16" t="s">
        <v>31</v>
      </c>
      <c r="I2615" s="16" t="s">
        <v>31</v>
      </c>
      <c r="J2615" s="40">
        <v>0</v>
      </c>
      <c r="K2615" t="str">
        <f t="shared" si="81"/>
        <v>，1716785</v>
      </c>
      <c r="L2615" s="37" t="str">
        <f>VLOOKUP(E2615,[2]应付款管理!$A$1:$I$1146,9,0)</f>
        <v>129</v>
      </c>
      <c r="M2615">
        <f t="shared" si="82"/>
        <v>129</v>
      </c>
    </row>
    <row r="2616" spans="2:13">
      <c r="B2616" s="14" t="s">
        <v>4792</v>
      </c>
      <c r="C2616" s="15">
        <v>469727372</v>
      </c>
      <c r="E2616" t="s">
        <v>4809</v>
      </c>
      <c r="F2616" s="15" t="s">
        <v>2958</v>
      </c>
      <c r="G2616" s="15" t="s">
        <v>2563</v>
      </c>
      <c r="H2616" s="16" t="s">
        <v>4810</v>
      </c>
      <c r="I2616" s="16" t="s">
        <v>31</v>
      </c>
      <c r="J2616" s="40">
        <v>43.4</v>
      </c>
      <c r="K2616" t="str">
        <f t="shared" si="81"/>
        <v>，1716765</v>
      </c>
      <c r="L2616" s="37" t="str">
        <f>VLOOKUP(E2616,[2]应付款管理!$A$1:$I$1146,9,0)</f>
        <v>43.4</v>
      </c>
      <c r="M2616">
        <f t="shared" si="82"/>
        <v>0</v>
      </c>
    </row>
    <row r="2617" spans="2:13">
      <c r="B2617" s="14" t="s">
        <v>4792</v>
      </c>
      <c r="C2617" s="15">
        <v>469727372</v>
      </c>
      <c r="E2617" t="s">
        <v>4809</v>
      </c>
      <c r="F2617" s="15" t="s">
        <v>2958</v>
      </c>
      <c r="G2617" s="15" t="s">
        <v>2563</v>
      </c>
      <c r="H2617" s="16" t="s">
        <v>31</v>
      </c>
      <c r="I2617" s="16" t="s">
        <v>31</v>
      </c>
      <c r="J2617" s="40">
        <v>0</v>
      </c>
      <c r="K2617" t="str">
        <f t="shared" si="81"/>
        <v>，1716765</v>
      </c>
      <c r="L2617" s="37" t="str">
        <f>VLOOKUP(E2617,[2]应付款管理!$A$1:$I$1146,9,0)</f>
        <v>43.4</v>
      </c>
      <c r="M2617">
        <f t="shared" si="82"/>
        <v>43.4</v>
      </c>
    </row>
    <row r="2618" spans="2:13">
      <c r="B2618" s="14" t="s">
        <v>4792</v>
      </c>
      <c r="C2618" s="15">
        <v>469723436</v>
      </c>
      <c r="E2618" t="s">
        <v>4811</v>
      </c>
      <c r="F2618" s="15" t="s">
        <v>3438</v>
      </c>
      <c r="G2618" s="15" t="s">
        <v>3255</v>
      </c>
      <c r="H2618" s="16" t="s">
        <v>4812</v>
      </c>
      <c r="I2618" s="16" t="s">
        <v>31</v>
      </c>
      <c r="J2618" s="40">
        <v>68.62</v>
      </c>
      <c r="K2618" t="str">
        <f t="shared" si="81"/>
        <v>，1716749</v>
      </c>
      <c r="L2618" s="37" t="str">
        <f>VLOOKUP(E2618,[2]应付款管理!$A$1:$I$1146,9,0)</f>
        <v>68.62</v>
      </c>
      <c r="M2618">
        <f t="shared" si="82"/>
        <v>0</v>
      </c>
    </row>
    <row r="2619" spans="2:13">
      <c r="B2619" s="14" t="s">
        <v>4792</v>
      </c>
      <c r="C2619" s="15">
        <v>469723436</v>
      </c>
      <c r="E2619" t="s">
        <v>4811</v>
      </c>
      <c r="F2619" s="15" t="s">
        <v>3438</v>
      </c>
      <c r="G2619" s="15" t="s">
        <v>3255</v>
      </c>
      <c r="H2619" s="16" t="s">
        <v>31</v>
      </c>
      <c r="I2619" s="16" t="s">
        <v>31</v>
      </c>
      <c r="J2619" s="40">
        <v>0</v>
      </c>
      <c r="K2619" t="str">
        <f t="shared" si="81"/>
        <v>，1716749</v>
      </c>
      <c r="L2619" s="37" t="str">
        <f>VLOOKUP(E2619,[2]应付款管理!$A$1:$I$1146,9,0)</f>
        <v>68.62</v>
      </c>
      <c r="M2619">
        <f t="shared" si="82"/>
        <v>68.62</v>
      </c>
    </row>
    <row r="2620" spans="2:13">
      <c r="B2620" s="14" t="s">
        <v>4792</v>
      </c>
      <c r="C2620" s="15">
        <v>469682944</v>
      </c>
      <c r="E2620" t="s">
        <v>4813</v>
      </c>
      <c r="F2620" s="15" t="s">
        <v>2234</v>
      </c>
      <c r="G2620" s="15" t="s">
        <v>958</v>
      </c>
      <c r="H2620" s="16" t="s">
        <v>4814</v>
      </c>
      <c r="I2620" s="16" t="s">
        <v>31</v>
      </c>
      <c r="J2620" s="40">
        <v>178</v>
      </c>
      <c r="K2620" t="str">
        <f t="shared" si="81"/>
        <v>，1716616</v>
      </c>
      <c r="L2620" s="37" t="str">
        <f>VLOOKUP(E2620,[2]应付款管理!$A$1:$I$1146,9,0)</f>
        <v>178</v>
      </c>
      <c r="M2620">
        <f t="shared" si="82"/>
        <v>0</v>
      </c>
    </row>
    <row r="2621" spans="2:13">
      <c r="B2621" s="14" t="s">
        <v>4792</v>
      </c>
      <c r="C2621" s="15">
        <v>469682944</v>
      </c>
      <c r="E2621" t="s">
        <v>4813</v>
      </c>
      <c r="F2621" s="15" t="s">
        <v>2234</v>
      </c>
      <c r="G2621" s="15" t="s">
        <v>958</v>
      </c>
      <c r="H2621" s="16" t="s">
        <v>31</v>
      </c>
      <c r="I2621" s="16" t="s">
        <v>31</v>
      </c>
      <c r="J2621" s="40">
        <v>0</v>
      </c>
      <c r="K2621" t="str">
        <f t="shared" si="81"/>
        <v>，1716616</v>
      </c>
      <c r="L2621" s="37" t="str">
        <f>VLOOKUP(E2621,[2]应付款管理!$A$1:$I$1146,9,0)</f>
        <v>178</v>
      </c>
      <c r="M2621">
        <f t="shared" si="82"/>
        <v>178</v>
      </c>
    </row>
    <row r="2622" spans="2:13">
      <c r="B2622" s="14" t="s">
        <v>4792</v>
      </c>
      <c r="C2622" s="15">
        <v>469645456</v>
      </c>
      <c r="E2622" t="s">
        <v>4815</v>
      </c>
      <c r="F2622" s="15" t="s">
        <v>43</v>
      </c>
      <c r="G2622" s="15" t="s">
        <v>29</v>
      </c>
      <c r="H2622" s="16" t="s">
        <v>4816</v>
      </c>
      <c r="I2622" s="16" t="s">
        <v>31</v>
      </c>
      <c r="J2622" s="40">
        <v>53.38</v>
      </c>
      <c r="K2622" t="str">
        <f t="shared" si="81"/>
        <v>，1716476</v>
      </c>
      <c r="L2622" s="37" t="str">
        <f>VLOOKUP(E2622,[3]应付款管理!$A$1:$I$842,9,0)</f>
        <v>53.38</v>
      </c>
      <c r="M2622">
        <f t="shared" si="82"/>
        <v>0</v>
      </c>
    </row>
    <row r="2623" spans="2:13">
      <c r="B2623" s="14" t="s">
        <v>4792</v>
      </c>
      <c r="C2623" s="15">
        <v>469645456</v>
      </c>
      <c r="E2623" t="s">
        <v>4815</v>
      </c>
      <c r="F2623" s="15" t="s">
        <v>43</v>
      </c>
      <c r="G2623" s="15" t="s">
        <v>29</v>
      </c>
      <c r="H2623" s="16" t="s">
        <v>31</v>
      </c>
      <c r="I2623" s="16" t="s">
        <v>31</v>
      </c>
      <c r="J2623" s="40">
        <v>0</v>
      </c>
      <c r="K2623" t="str">
        <f t="shared" si="81"/>
        <v>，1716476</v>
      </c>
      <c r="L2623" s="37" t="str">
        <f>VLOOKUP(E2623,[3]应付款管理!$A$1:$I$842,9,0)</f>
        <v>53.38</v>
      </c>
      <c r="M2623">
        <f t="shared" si="82"/>
        <v>53.38</v>
      </c>
    </row>
    <row r="2624" spans="2:13">
      <c r="B2624" s="14" t="s">
        <v>4792</v>
      </c>
      <c r="C2624" s="15">
        <v>469575320</v>
      </c>
      <c r="E2624" t="s">
        <v>4817</v>
      </c>
      <c r="F2624" s="15" t="s">
        <v>2958</v>
      </c>
      <c r="G2624" s="15" t="s">
        <v>958</v>
      </c>
      <c r="H2624" s="16" t="s">
        <v>4818</v>
      </c>
      <c r="I2624" s="16" t="s">
        <v>31</v>
      </c>
      <c r="J2624" s="40">
        <v>640.9</v>
      </c>
      <c r="K2624" t="str">
        <f t="shared" si="81"/>
        <v>，1716232</v>
      </c>
      <c r="L2624" s="37" t="str">
        <f>VLOOKUP(E2624,[3]应付款管理!$A$1:$I$842,9,0)</f>
        <v>640.92</v>
      </c>
      <c r="M2624">
        <f t="shared" si="82"/>
        <v>0.0199999999999818</v>
      </c>
    </row>
    <row r="2625" spans="2:13">
      <c r="B2625" s="14" t="s">
        <v>4792</v>
      </c>
      <c r="C2625" s="15">
        <v>469575320</v>
      </c>
      <c r="E2625" t="s">
        <v>4817</v>
      </c>
      <c r="F2625" s="15" t="s">
        <v>2958</v>
      </c>
      <c r="G2625" s="15" t="s">
        <v>958</v>
      </c>
      <c r="H2625" s="16" t="s">
        <v>31</v>
      </c>
      <c r="I2625" s="16" t="s">
        <v>31</v>
      </c>
      <c r="J2625" s="40">
        <v>0</v>
      </c>
      <c r="K2625" t="str">
        <f t="shared" si="81"/>
        <v>，1716232</v>
      </c>
      <c r="L2625" s="37" t="str">
        <f>VLOOKUP(E2625,[3]应付款管理!$A$1:$I$842,9,0)</f>
        <v>640.92</v>
      </c>
      <c r="M2625">
        <f t="shared" si="82"/>
        <v>640.92</v>
      </c>
    </row>
    <row r="2626" spans="2:13">
      <c r="B2626" s="14" t="s">
        <v>4792</v>
      </c>
      <c r="C2626" s="15">
        <v>469557096</v>
      </c>
      <c r="E2626" t="s">
        <v>4819</v>
      </c>
      <c r="F2626" s="15" t="s">
        <v>27</v>
      </c>
      <c r="G2626" s="15" t="s">
        <v>29</v>
      </c>
      <c r="H2626" s="16" t="s">
        <v>4820</v>
      </c>
      <c r="I2626" s="16" t="s">
        <v>31</v>
      </c>
      <c r="J2626" s="40">
        <v>45.06</v>
      </c>
      <c r="K2626" t="str">
        <f t="shared" si="81"/>
        <v>，1716165</v>
      </c>
      <c r="L2626" s="37" t="str">
        <f>VLOOKUP(E2626,[3]应付款管理!$A$1:$I$842,9,0)</f>
        <v>45.06</v>
      </c>
      <c r="M2626">
        <f t="shared" si="82"/>
        <v>0</v>
      </c>
    </row>
    <row r="2627" spans="2:13">
      <c r="B2627" s="14" t="s">
        <v>4792</v>
      </c>
      <c r="C2627" s="15">
        <v>469557096</v>
      </c>
      <c r="E2627" t="s">
        <v>4819</v>
      </c>
      <c r="F2627" s="15" t="s">
        <v>27</v>
      </c>
      <c r="G2627" s="15" t="s">
        <v>29</v>
      </c>
      <c r="H2627" s="16" t="s">
        <v>31</v>
      </c>
      <c r="I2627" s="16" t="s">
        <v>31</v>
      </c>
      <c r="J2627" s="40">
        <v>0</v>
      </c>
      <c r="K2627" t="str">
        <f t="shared" si="81"/>
        <v>，1716165</v>
      </c>
      <c r="L2627" s="37" t="str">
        <f>VLOOKUP(E2627,[3]应付款管理!$A$1:$I$842,9,0)</f>
        <v>45.06</v>
      </c>
      <c r="M2627">
        <f t="shared" si="82"/>
        <v>45.06</v>
      </c>
    </row>
    <row r="2628" spans="2:13">
      <c r="B2628" s="14" t="s">
        <v>4792</v>
      </c>
      <c r="C2628" s="15">
        <v>469547764</v>
      </c>
      <c r="E2628" t="s">
        <v>4821</v>
      </c>
      <c r="F2628" s="15" t="s">
        <v>2958</v>
      </c>
      <c r="G2628" s="15" t="s">
        <v>2563</v>
      </c>
      <c r="H2628" s="16" t="s">
        <v>4822</v>
      </c>
      <c r="I2628" s="16" t="s">
        <v>31</v>
      </c>
      <c r="J2628" s="40">
        <v>78.06</v>
      </c>
      <c r="K2628" t="str">
        <f t="shared" si="81"/>
        <v>，1716133</v>
      </c>
      <c r="L2628" s="37" t="str">
        <f>VLOOKUP(E2628,[3]应付款管理!$A$1:$I$842,9,0)</f>
        <v>78.06</v>
      </c>
      <c r="M2628">
        <f t="shared" si="82"/>
        <v>0</v>
      </c>
    </row>
    <row r="2629" spans="2:13">
      <c r="B2629" s="14" t="s">
        <v>4792</v>
      </c>
      <c r="C2629" s="15">
        <v>469547764</v>
      </c>
      <c r="E2629" t="s">
        <v>4821</v>
      </c>
      <c r="F2629" s="15" t="s">
        <v>2958</v>
      </c>
      <c r="G2629" s="15" t="s">
        <v>2563</v>
      </c>
      <c r="H2629" s="16" t="s">
        <v>31</v>
      </c>
      <c r="I2629" s="16" t="s">
        <v>31</v>
      </c>
      <c r="J2629" s="40">
        <v>0</v>
      </c>
      <c r="K2629" t="str">
        <f t="shared" si="81"/>
        <v>，1716133</v>
      </c>
      <c r="L2629" s="37" t="str">
        <f>VLOOKUP(E2629,[3]应付款管理!$A$1:$I$842,9,0)</f>
        <v>78.06</v>
      </c>
      <c r="M2629">
        <f t="shared" si="82"/>
        <v>78.06</v>
      </c>
    </row>
    <row r="2630" spans="2:13">
      <c r="B2630" s="14" t="s">
        <v>4792</v>
      </c>
      <c r="C2630" s="15">
        <v>469503440</v>
      </c>
      <c r="E2630" t="s">
        <v>4823</v>
      </c>
      <c r="F2630" s="15" t="s">
        <v>3668</v>
      </c>
      <c r="G2630" s="15" t="s">
        <v>2234</v>
      </c>
      <c r="H2630" s="16" t="s">
        <v>4824</v>
      </c>
      <c r="I2630" s="16" t="s">
        <v>31</v>
      </c>
      <c r="J2630" s="40">
        <v>295.57</v>
      </c>
      <c r="K2630" t="str">
        <f t="shared" si="81"/>
        <v>，1716020</v>
      </c>
      <c r="L2630" s="37" t="str">
        <f>VLOOKUP(E2630,[3]应付款管理!$A$1:$I$842,9,0)</f>
        <v>295.55</v>
      </c>
      <c r="M2630">
        <f t="shared" si="82"/>
        <v>-0.0199999999999818</v>
      </c>
    </row>
    <row r="2631" spans="2:13">
      <c r="B2631" s="14" t="s">
        <v>4792</v>
      </c>
      <c r="C2631" s="15">
        <v>469503440</v>
      </c>
      <c r="E2631" t="s">
        <v>4823</v>
      </c>
      <c r="F2631" s="15" t="s">
        <v>3668</v>
      </c>
      <c r="G2631" s="15" t="s">
        <v>2234</v>
      </c>
      <c r="H2631" s="16" t="s">
        <v>31</v>
      </c>
      <c r="I2631" s="16" t="s">
        <v>31</v>
      </c>
      <c r="J2631" s="40">
        <v>0</v>
      </c>
      <c r="K2631" t="str">
        <f t="shared" si="81"/>
        <v>，1716020</v>
      </c>
      <c r="L2631" s="37" t="str">
        <f>VLOOKUP(E2631,[3]应付款管理!$A$1:$I$842,9,0)</f>
        <v>295.55</v>
      </c>
      <c r="M2631">
        <f t="shared" si="82"/>
        <v>295.55</v>
      </c>
    </row>
    <row r="2632" spans="2:13">
      <c r="B2632" s="14" t="s">
        <v>4792</v>
      </c>
      <c r="C2632" s="15">
        <v>469494144</v>
      </c>
      <c r="E2632" t="s">
        <v>4825</v>
      </c>
      <c r="F2632" s="15" t="s">
        <v>1941</v>
      </c>
      <c r="G2632" s="15" t="s">
        <v>1603</v>
      </c>
      <c r="H2632" s="16" t="s">
        <v>4826</v>
      </c>
      <c r="I2632" s="16" t="s">
        <v>31</v>
      </c>
      <c r="J2632" s="40">
        <v>233.03</v>
      </c>
      <c r="K2632" t="str">
        <f t="shared" si="81"/>
        <v>，1715880</v>
      </c>
      <c r="L2632" s="37" t="str">
        <f>VLOOKUP(E2632,[3]应付款管理!$A$1:$I$842,9,0)</f>
        <v>233.03</v>
      </c>
      <c r="M2632">
        <f t="shared" si="82"/>
        <v>0</v>
      </c>
    </row>
    <row r="2633" spans="2:13">
      <c r="B2633" s="14" t="s">
        <v>4792</v>
      </c>
      <c r="C2633" s="15">
        <v>469494144</v>
      </c>
      <c r="E2633" t="s">
        <v>4825</v>
      </c>
      <c r="F2633" s="15" t="s">
        <v>1941</v>
      </c>
      <c r="G2633" s="15" t="s">
        <v>1603</v>
      </c>
      <c r="H2633" s="16" t="s">
        <v>31</v>
      </c>
      <c r="I2633" s="16" t="s">
        <v>31</v>
      </c>
      <c r="J2633" s="40">
        <v>0</v>
      </c>
      <c r="K2633" t="str">
        <f t="shared" si="81"/>
        <v>，1715880</v>
      </c>
      <c r="L2633" s="37" t="str">
        <f>VLOOKUP(E2633,[3]应付款管理!$A$1:$I$842,9,0)</f>
        <v>233.03</v>
      </c>
      <c r="M2633">
        <f t="shared" si="82"/>
        <v>233.03</v>
      </c>
    </row>
    <row r="2634" spans="2:13">
      <c r="B2634" s="14" t="s">
        <v>4792</v>
      </c>
      <c r="C2634" s="15">
        <v>469468764</v>
      </c>
      <c r="E2634" t="s">
        <v>4827</v>
      </c>
      <c r="F2634" s="15" t="s">
        <v>3668</v>
      </c>
      <c r="G2634" s="15" t="s">
        <v>2958</v>
      </c>
      <c r="H2634" s="16" t="s">
        <v>4828</v>
      </c>
      <c r="I2634" s="16" t="s">
        <v>31</v>
      </c>
      <c r="J2634" s="40">
        <v>903.43</v>
      </c>
      <c r="K2634" t="str">
        <f t="shared" si="81"/>
        <v>，1715903</v>
      </c>
      <c r="L2634" s="37" t="str">
        <f>VLOOKUP(E2634,[3]应付款管理!$A$1:$I$842,9,0)</f>
        <v>903.42</v>
      </c>
      <c r="M2634">
        <f t="shared" si="82"/>
        <v>-0.00999999999999091</v>
      </c>
    </row>
    <row r="2635" spans="2:13">
      <c r="B2635" s="14" t="s">
        <v>4792</v>
      </c>
      <c r="C2635" s="15">
        <v>469468764</v>
      </c>
      <c r="E2635" t="s">
        <v>4827</v>
      </c>
      <c r="F2635" s="15" t="s">
        <v>3668</v>
      </c>
      <c r="G2635" s="15" t="s">
        <v>2958</v>
      </c>
      <c r="H2635" s="16" t="s">
        <v>31</v>
      </c>
      <c r="I2635" s="16" t="s">
        <v>31</v>
      </c>
      <c r="J2635" s="40">
        <v>0</v>
      </c>
      <c r="K2635" t="str">
        <f t="shared" si="81"/>
        <v>，1715903</v>
      </c>
      <c r="L2635" s="37" t="str">
        <f>VLOOKUP(E2635,[3]应付款管理!$A$1:$I$842,9,0)</f>
        <v>903.42</v>
      </c>
      <c r="M2635">
        <f t="shared" si="82"/>
        <v>903.42</v>
      </c>
    </row>
    <row r="2636" spans="2:13">
      <c r="B2636" s="14" t="s">
        <v>4792</v>
      </c>
      <c r="C2636" s="15">
        <v>469454696</v>
      </c>
      <c r="E2636" t="s">
        <v>4829</v>
      </c>
      <c r="F2636" s="15" t="s">
        <v>2958</v>
      </c>
      <c r="G2636" s="15" t="s">
        <v>2563</v>
      </c>
      <c r="H2636" s="16" t="s">
        <v>4830</v>
      </c>
      <c r="I2636" s="16" t="s">
        <v>31</v>
      </c>
      <c r="J2636" s="40">
        <v>23.62</v>
      </c>
      <c r="K2636" t="str">
        <f t="shared" si="81"/>
        <v>，1715860</v>
      </c>
      <c r="L2636" s="37" t="str">
        <f>VLOOKUP(E2636,[3]应付款管理!$A$1:$I$842,9,0)</f>
        <v>23.62</v>
      </c>
      <c r="M2636">
        <f t="shared" si="82"/>
        <v>0</v>
      </c>
    </row>
    <row r="2637" spans="2:13">
      <c r="B2637" s="14" t="s">
        <v>4792</v>
      </c>
      <c r="C2637" s="15">
        <v>469454696</v>
      </c>
      <c r="E2637" t="s">
        <v>4829</v>
      </c>
      <c r="F2637" s="15" t="s">
        <v>2958</v>
      </c>
      <c r="G2637" s="15" t="s">
        <v>2563</v>
      </c>
      <c r="H2637" s="16" t="s">
        <v>31</v>
      </c>
      <c r="I2637" s="16" t="s">
        <v>31</v>
      </c>
      <c r="J2637" s="40">
        <v>0</v>
      </c>
      <c r="K2637" t="str">
        <f t="shared" si="81"/>
        <v>，1715860</v>
      </c>
      <c r="L2637" s="37" t="str">
        <f>VLOOKUP(E2637,[3]应付款管理!$A$1:$I$842,9,0)</f>
        <v>23.62</v>
      </c>
      <c r="M2637">
        <f t="shared" si="82"/>
        <v>23.62</v>
      </c>
    </row>
    <row r="2638" spans="2:13">
      <c r="B2638" s="14" t="s">
        <v>4831</v>
      </c>
      <c r="C2638" s="15">
        <v>469417424</v>
      </c>
      <c r="E2638" t="s">
        <v>4832</v>
      </c>
      <c r="F2638" s="15" t="s">
        <v>2234</v>
      </c>
      <c r="G2638" s="15" t="s">
        <v>1941</v>
      </c>
      <c r="H2638" s="16" t="s">
        <v>4833</v>
      </c>
      <c r="I2638" s="16" t="s">
        <v>31</v>
      </c>
      <c r="J2638" s="40">
        <v>84.15</v>
      </c>
      <c r="K2638" t="str">
        <f t="shared" si="81"/>
        <v>，1715779</v>
      </c>
      <c r="L2638" s="37" t="str">
        <f>VLOOKUP(E2638,[3]应付款管理!$A$1:$I$842,9,0)</f>
        <v>84.15</v>
      </c>
      <c r="M2638">
        <f t="shared" si="82"/>
        <v>0</v>
      </c>
    </row>
    <row r="2639" spans="2:13">
      <c r="B2639" s="14" t="s">
        <v>4831</v>
      </c>
      <c r="C2639" s="15">
        <v>469417424</v>
      </c>
      <c r="E2639" t="s">
        <v>4832</v>
      </c>
      <c r="F2639" s="15" t="s">
        <v>2234</v>
      </c>
      <c r="G2639" s="15" t="s">
        <v>1941</v>
      </c>
      <c r="H2639" s="16" t="s">
        <v>31</v>
      </c>
      <c r="I2639" s="16" t="s">
        <v>31</v>
      </c>
      <c r="J2639" s="40">
        <v>0</v>
      </c>
      <c r="K2639" t="str">
        <f t="shared" si="81"/>
        <v>，1715779</v>
      </c>
      <c r="L2639" s="37" t="str">
        <f>VLOOKUP(E2639,[3]应付款管理!$A$1:$I$842,9,0)</f>
        <v>84.15</v>
      </c>
      <c r="M2639">
        <f t="shared" si="82"/>
        <v>84.15</v>
      </c>
    </row>
    <row r="2640" spans="2:13">
      <c r="B2640" s="14" t="s">
        <v>4831</v>
      </c>
      <c r="C2640" s="15">
        <v>469413096</v>
      </c>
      <c r="E2640" t="s">
        <v>4834</v>
      </c>
      <c r="F2640" s="15" t="s">
        <v>3438</v>
      </c>
      <c r="G2640" s="15" t="s">
        <v>3255</v>
      </c>
      <c r="H2640" s="16" t="s">
        <v>4835</v>
      </c>
      <c r="I2640" s="16" t="s">
        <v>31</v>
      </c>
      <c r="J2640" s="40">
        <v>77.66</v>
      </c>
      <c r="K2640" t="str">
        <f t="shared" si="81"/>
        <v>，1715767</v>
      </c>
      <c r="L2640" s="37" t="str">
        <f>VLOOKUP(E2640,[3]应付款管理!$A$1:$I$842,9,0)</f>
        <v>77.66</v>
      </c>
      <c r="M2640">
        <f t="shared" si="82"/>
        <v>0</v>
      </c>
    </row>
    <row r="2641" spans="2:13">
      <c r="B2641" s="14" t="s">
        <v>4831</v>
      </c>
      <c r="C2641" s="15">
        <v>469413096</v>
      </c>
      <c r="E2641" t="s">
        <v>4834</v>
      </c>
      <c r="F2641" s="15" t="s">
        <v>3438</v>
      </c>
      <c r="G2641" s="15" t="s">
        <v>3255</v>
      </c>
      <c r="H2641" s="16" t="s">
        <v>31</v>
      </c>
      <c r="I2641" s="16" t="s">
        <v>31</v>
      </c>
      <c r="J2641" s="40">
        <v>0</v>
      </c>
      <c r="K2641" t="str">
        <f t="shared" si="81"/>
        <v>，1715767</v>
      </c>
      <c r="L2641" s="37" t="str">
        <f>VLOOKUP(E2641,[3]应付款管理!$A$1:$I$842,9,0)</f>
        <v>77.66</v>
      </c>
      <c r="M2641">
        <f t="shared" si="82"/>
        <v>77.66</v>
      </c>
    </row>
    <row r="2642" spans="2:13">
      <c r="B2642" s="14" t="s">
        <v>4831</v>
      </c>
      <c r="C2642" s="15">
        <v>469352160</v>
      </c>
      <c r="E2642" t="s">
        <v>4836</v>
      </c>
      <c r="F2642" s="15" t="s">
        <v>3806</v>
      </c>
      <c r="G2642" s="15" t="s">
        <v>3255</v>
      </c>
      <c r="H2642" s="16" t="s">
        <v>4837</v>
      </c>
      <c r="I2642" s="16" t="s">
        <v>31</v>
      </c>
      <c r="J2642" s="40">
        <v>172.38</v>
      </c>
      <c r="K2642" t="str">
        <f t="shared" si="81"/>
        <v>，1715630</v>
      </c>
      <c r="L2642" s="37" t="str">
        <f>VLOOKUP(E2642,[3]应付款管理!$A$1:$I$842,9,0)</f>
        <v>172.38</v>
      </c>
      <c r="M2642">
        <f t="shared" si="82"/>
        <v>0</v>
      </c>
    </row>
    <row r="2643" spans="2:13">
      <c r="B2643" s="14" t="s">
        <v>4831</v>
      </c>
      <c r="C2643" s="15">
        <v>469352160</v>
      </c>
      <c r="E2643" t="s">
        <v>4836</v>
      </c>
      <c r="F2643" s="15" t="s">
        <v>3806</v>
      </c>
      <c r="G2643" s="15" t="s">
        <v>3255</v>
      </c>
      <c r="H2643" s="16" t="s">
        <v>31</v>
      </c>
      <c r="I2643" s="16" t="s">
        <v>31</v>
      </c>
      <c r="J2643" s="40">
        <v>0</v>
      </c>
      <c r="K2643" t="str">
        <f t="shared" si="81"/>
        <v>，1715630</v>
      </c>
      <c r="L2643" s="37" t="str">
        <f>VLOOKUP(E2643,[3]应付款管理!$A$1:$I$842,9,0)</f>
        <v>172.38</v>
      </c>
      <c r="M2643">
        <f t="shared" si="82"/>
        <v>172.38</v>
      </c>
    </row>
    <row r="2644" spans="2:13">
      <c r="B2644" s="14" t="s">
        <v>4831</v>
      </c>
      <c r="C2644" s="15">
        <v>469329080</v>
      </c>
      <c r="E2644" t="s">
        <v>4838</v>
      </c>
      <c r="F2644" s="15" t="s">
        <v>2958</v>
      </c>
      <c r="G2644" s="15" t="s">
        <v>2563</v>
      </c>
      <c r="H2644" s="16" t="s">
        <v>4839</v>
      </c>
      <c r="I2644" s="16" t="s">
        <v>31</v>
      </c>
      <c r="J2644" s="40">
        <v>63.65</v>
      </c>
      <c r="K2644" t="str">
        <f t="shared" si="81"/>
        <v>，1715585</v>
      </c>
      <c r="L2644" s="37" t="str">
        <f>VLOOKUP(E2644,[3]应付款管理!$A$1:$I$842,9,0)</f>
        <v>63.65</v>
      </c>
      <c r="M2644">
        <f t="shared" si="82"/>
        <v>0</v>
      </c>
    </row>
    <row r="2645" spans="2:13">
      <c r="B2645" s="14" t="s">
        <v>4831</v>
      </c>
      <c r="C2645" s="15">
        <v>469329080</v>
      </c>
      <c r="E2645" t="s">
        <v>4838</v>
      </c>
      <c r="F2645" s="15" t="s">
        <v>2958</v>
      </c>
      <c r="G2645" s="15" t="s">
        <v>2563</v>
      </c>
      <c r="H2645" s="16" t="s">
        <v>31</v>
      </c>
      <c r="I2645" s="16" t="s">
        <v>31</v>
      </c>
      <c r="J2645" s="40">
        <v>0</v>
      </c>
      <c r="K2645" t="str">
        <f t="shared" ref="K2645:K2708" si="83">$K$20&amp;E2645</f>
        <v>，1715585</v>
      </c>
      <c r="L2645" s="37" t="str">
        <f>VLOOKUP(E2645,[3]应付款管理!$A$1:$I$842,9,0)</f>
        <v>63.65</v>
      </c>
      <c r="M2645">
        <f t="shared" ref="M2645:M2708" si="84">L2645-J2645</f>
        <v>63.65</v>
      </c>
    </row>
    <row r="2646" spans="2:13">
      <c r="B2646" s="14" t="s">
        <v>4831</v>
      </c>
      <c r="C2646" s="15">
        <v>469328060</v>
      </c>
      <c r="E2646" t="s">
        <v>4840</v>
      </c>
      <c r="F2646" s="15" t="s">
        <v>2958</v>
      </c>
      <c r="G2646" s="15" t="s">
        <v>2563</v>
      </c>
      <c r="H2646" s="16" t="s">
        <v>4839</v>
      </c>
      <c r="I2646" s="16" t="s">
        <v>31</v>
      </c>
      <c r="J2646" s="40">
        <v>63.65</v>
      </c>
      <c r="K2646" t="str">
        <f t="shared" si="83"/>
        <v>，1715584</v>
      </c>
      <c r="L2646" s="37" t="str">
        <f>VLOOKUP(E2646,[3]应付款管理!$A$1:$I$842,9,0)</f>
        <v>63.65</v>
      </c>
      <c r="M2646">
        <f t="shared" si="84"/>
        <v>0</v>
      </c>
    </row>
    <row r="2647" spans="2:13">
      <c r="B2647" s="14" t="s">
        <v>4831</v>
      </c>
      <c r="C2647" s="15">
        <v>469328060</v>
      </c>
      <c r="E2647" t="s">
        <v>4840</v>
      </c>
      <c r="F2647" s="15" t="s">
        <v>2958</v>
      </c>
      <c r="G2647" s="15" t="s">
        <v>2563</v>
      </c>
      <c r="H2647" s="16" t="s">
        <v>31</v>
      </c>
      <c r="I2647" s="16" t="s">
        <v>31</v>
      </c>
      <c r="J2647" s="40">
        <v>0</v>
      </c>
      <c r="K2647" t="str">
        <f t="shared" si="83"/>
        <v>，1715584</v>
      </c>
      <c r="L2647" s="37" t="str">
        <f>VLOOKUP(E2647,[3]应付款管理!$A$1:$I$842,9,0)</f>
        <v>63.65</v>
      </c>
      <c r="M2647">
        <f t="shared" si="84"/>
        <v>63.65</v>
      </c>
    </row>
    <row r="2648" spans="2:13">
      <c r="B2648" s="14" t="s">
        <v>4831</v>
      </c>
      <c r="C2648" s="15">
        <v>469300976</v>
      </c>
      <c r="E2648" t="s">
        <v>4841</v>
      </c>
      <c r="F2648" s="15" t="s">
        <v>958</v>
      </c>
      <c r="G2648" s="15" t="s">
        <v>508</v>
      </c>
      <c r="H2648" s="16" t="s">
        <v>1330</v>
      </c>
      <c r="I2648" s="16" t="s">
        <v>31</v>
      </c>
      <c r="J2648" s="40">
        <v>59.72</v>
      </c>
      <c r="K2648" t="str">
        <f t="shared" si="83"/>
        <v>，1715509</v>
      </c>
      <c r="L2648" s="37" t="str">
        <f>VLOOKUP(E2648,[3]应付款管理!$A$1:$I$842,9,0)</f>
        <v>59.72</v>
      </c>
      <c r="M2648">
        <f t="shared" si="84"/>
        <v>0</v>
      </c>
    </row>
    <row r="2649" spans="2:13">
      <c r="B2649" s="14" t="s">
        <v>4831</v>
      </c>
      <c r="C2649" s="15">
        <v>469300976</v>
      </c>
      <c r="E2649" t="s">
        <v>4841</v>
      </c>
      <c r="F2649" s="15" t="s">
        <v>958</v>
      </c>
      <c r="G2649" s="15" t="s">
        <v>508</v>
      </c>
      <c r="H2649" s="16" t="s">
        <v>31</v>
      </c>
      <c r="I2649" s="16" t="s">
        <v>31</v>
      </c>
      <c r="J2649" s="40">
        <v>0</v>
      </c>
      <c r="K2649" t="str">
        <f t="shared" si="83"/>
        <v>，1715509</v>
      </c>
      <c r="L2649" s="37" t="str">
        <f>VLOOKUP(E2649,[3]应付款管理!$A$1:$I$842,9,0)</f>
        <v>59.72</v>
      </c>
      <c r="M2649">
        <f t="shared" si="84"/>
        <v>59.72</v>
      </c>
    </row>
    <row r="2650" spans="2:13">
      <c r="B2650" s="14" t="s">
        <v>4831</v>
      </c>
      <c r="C2650" s="15">
        <v>469298468</v>
      </c>
      <c r="E2650" t="s">
        <v>4842</v>
      </c>
      <c r="F2650" s="15" t="s">
        <v>4107</v>
      </c>
      <c r="G2650" s="15" t="s">
        <v>2958</v>
      </c>
      <c r="H2650" s="16" t="s">
        <v>4843</v>
      </c>
      <c r="I2650" s="16" t="s">
        <v>31</v>
      </c>
      <c r="J2650" s="40">
        <v>288</v>
      </c>
      <c r="K2650" t="str">
        <f t="shared" si="83"/>
        <v>，1715497</v>
      </c>
      <c r="L2650" s="37" t="str">
        <f>VLOOKUP(E2650,[3]应付款管理!$A$1:$I$842,9,0)</f>
        <v>288</v>
      </c>
      <c r="M2650">
        <f t="shared" si="84"/>
        <v>0</v>
      </c>
    </row>
    <row r="2651" spans="2:13">
      <c r="B2651" s="14" t="s">
        <v>4831</v>
      </c>
      <c r="C2651" s="15">
        <v>469298468</v>
      </c>
      <c r="E2651" t="s">
        <v>4842</v>
      </c>
      <c r="F2651" s="15" t="s">
        <v>4107</v>
      </c>
      <c r="G2651" s="15" t="s">
        <v>2958</v>
      </c>
      <c r="H2651" s="16" t="s">
        <v>31</v>
      </c>
      <c r="I2651" s="16" t="s">
        <v>31</v>
      </c>
      <c r="J2651" s="40">
        <v>0</v>
      </c>
      <c r="K2651" t="str">
        <f t="shared" si="83"/>
        <v>，1715497</v>
      </c>
      <c r="L2651" s="37" t="str">
        <f>VLOOKUP(E2651,[3]应付款管理!$A$1:$I$842,9,0)</f>
        <v>288</v>
      </c>
      <c r="M2651">
        <f t="shared" si="84"/>
        <v>288</v>
      </c>
    </row>
    <row r="2652" spans="2:13">
      <c r="B2652" s="14" t="s">
        <v>4831</v>
      </c>
      <c r="C2652" s="15">
        <v>469279644</v>
      </c>
      <c r="E2652" t="s">
        <v>4844</v>
      </c>
      <c r="F2652" s="15" t="s">
        <v>3992</v>
      </c>
      <c r="G2652" s="15" t="s">
        <v>3255</v>
      </c>
      <c r="H2652" s="16" t="s">
        <v>4845</v>
      </c>
      <c r="I2652" s="16" t="s">
        <v>31</v>
      </c>
      <c r="J2652" s="40">
        <v>669.14</v>
      </c>
      <c r="K2652" t="str">
        <f t="shared" si="83"/>
        <v>，1715446</v>
      </c>
      <c r="L2652" s="37" t="str">
        <f>VLOOKUP(E2652,[3]应付款管理!$A$1:$I$842,9,0)</f>
        <v>669.16</v>
      </c>
      <c r="M2652">
        <f t="shared" si="84"/>
        <v>0.0199999999999818</v>
      </c>
    </row>
    <row r="2653" spans="2:13">
      <c r="B2653" s="14" t="s">
        <v>4831</v>
      </c>
      <c r="C2653" s="15">
        <v>469279644</v>
      </c>
      <c r="E2653" t="s">
        <v>4844</v>
      </c>
      <c r="F2653" s="15" t="s">
        <v>3992</v>
      </c>
      <c r="G2653" s="15" t="s">
        <v>3255</v>
      </c>
      <c r="H2653" s="16" t="s">
        <v>31</v>
      </c>
      <c r="I2653" s="16" t="s">
        <v>31</v>
      </c>
      <c r="J2653" s="40">
        <v>0</v>
      </c>
      <c r="K2653" t="str">
        <f t="shared" si="83"/>
        <v>，1715446</v>
      </c>
      <c r="L2653" s="37" t="str">
        <f>VLOOKUP(E2653,[3]应付款管理!$A$1:$I$842,9,0)</f>
        <v>669.16</v>
      </c>
      <c r="M2653">
        <f t="shared" si="84"/>
        <v>669.16</v>
      </c>
    </row>
    <row r="2654" spans="2:13">
      <c r="B2654" s="14" t="s">
        <v>4831</v>
      </c>
      <c r="C2654" s="15">
        <v>469276672</v>
      </c>
      <c r="E2654" t="s">
        <v>4846</v>
      </c>
      <c r="F2654" s="15" t="s">
        <v>4107</v>
      </c>
      <c r="G2654" s="15" t="s">
        <v>3255</v>
      </c>
      <c r="H2654" s="16" t="s">
        <v>4847</v>
      </c>
      <c r="I2654" s="16" t="s">
        <v>31</v>
      </c>
      <c r="J2654" s="40">
        <v>803.79</v>
      </c>
      <c r="K2654" t="str">
        <f t="shared" si="83"/>
        <v>，1715435</v>
      </c>
      <c r="L2654" s="37" t="str">
        <f>VLOOKUP(E2654,[3]应付款管理!$A$1:$I$842,9,0)</f>
        <v>803.8</v>
      </c>
      <c r="M2654">
        <f t="shared" si="84"/>
        <v>0.00999999999999091</v>
      </c>
    </row>
    <row r="2655" spans="2:13">
      <c r="B2655" s="14" t="s">
        <v>4831</v>
      </c>
      <c r="C2655" s="15">
        <v>469276672</v>
      </c>
      <c r="E2655" t="s">
        <v>4846</v>
      </c>
      <c r="F2655" s="15" t="s">
        <v>4107</v>
      </c>
      <c r="G2655" s="15" t="s">
        <v>3255</v>
      </c>
      <c r="H2655" s="16" t="s">
        <v>31</v>
      </c>
      <c r="I2655" s="16" t="s">
        <v>31</v>
      </c>
      <c r="J2655" s="40">
        <v>0</v>
      </c>
      <c r="K2655" t="str">
        <f t="shared" si="83"/>
        <v>，1715435</v>
      </c>
      <c r="L2655" s="37" t="str">
        <f>VLOOKUP(E2655,[3]应付款管理!$A$1:$I$842,9,0)</f>
        <v>803.8</v>
      </c>
      <c r="M2655">
        <f t="shared" si="84"/>
        <v>803.8</v>
      </c>
    </row>
    <row r="2656" spans="2:13">
      <c r="B2656" s="14" t="s">
        <v>4831</v>
      </c>
      <c r="C2656" s="15">
        <v>469263136</v>
      </c>
      <c r="E2656" t="s">
        <v>4848</v>
      </c>
      <c r="F2656" s="15" t="s">
        <v>2563</v>
      </c>
      <c r="G2656" s="15" t="s">
        <v>2234</v>
      </c>
      <c r="H2656" s="16" t="s">
        <v>4849</v>
      </c>
      <c r="I2656" s="16" t="s">
        <v>31</v>
      </c>
      <c r="J2656" s="40">
        <v>95.95</v>
      </c>
      <c r="K2656" t="str">
        <f t="shared" si="83"/>
        <v>，1715398</v>
      </c>
      <c r="L2656" s="37" t="str">
        <f>VLOOKUP(E2656,[3]应付款管理!$A$1:$I$842,9,0)</f>
        <v>95.95</v>
      </c>
      <c r="M2656">
        <f t="shared" si="84"/>
        <v>0</v>
      </c>
    </row>
    <row r="2657" spans="2:13">
      <c r="B2657" s="14" t="s">
        <v>4831</v>
      </c>
      <c r="C2657" s="15">
        <v>469263136</v>
      </c>
      <c r="E2657" t="s">
        <v>4848</v>
      </c>
      <c r="F2657" s="15" t="s">
        <v>2563</v>
      </c>
      <c r="G2657" s="15" t="s">
        <v>2234</v>
      </c>
      <c r="H2657" s="16" t="s">
        <v>31</v>
      </c>
      <c r="I2657" s="16" t="s">
        <v>31</v>
      </c>
      <c r="J2657" s="40">
        <v>0</v>
      </c>
      <c r="K2657" t="str">
        <f t="shared" si="83"/>
        <v>，1715398</v>
      </c>
      <c r="L2657" s="37" t="str">
        <f>VLOOKUP(E2657,[3]应付款管理!$A$1:$I$842,9,0)</f>
        <v>95.95</v>
      </c>
      <c r="M2657">
        <f t="shared" si="84"/>
        <v>95.95</v>
      </c>
    </row>
    <row r="2658" spans="2:13">
      <c r="B2658" s="14" t="s">
        <v>4831</v>
      </c>
      <c r="C2658" s="15">
        <v>469259620</v>
      </c>
      <c r="E2658" t="s">
        <v>4850</v>
      </c>
      <c r="F2658" s="15" t="s">
        <v>85</v>
      </c>
      <c r="G2658" s="15" t="s">
        <v>27</v>
      </c>
      <c r="H2658" s="16" t="s">
        <v>4851</v>
      </c>
      <c r="I2658" s="16" t="s">
        <v>31</v>
      </c>
      <c r="J2658" s="40">
        <v>560.94</v>
      </c>
      <c r="K2658" t="str">
        <f t="shared" si="83"/>
        <v>，1715385</v>
      </c>
      <c r="L2658" s="37" t="str">
        <f>VLOOKUP(E2658,[3]应付款管理!$A$1:$I$842,9,0)</f>
        <v>560.94</v>
      </c>
      <c r="M2658">
        <f t="shared" si="84"/>
        <v>0</v>
      </c>
    </row>
    <row r="2659" spans="2:13">
      <c r="B2659" s="14" t="s">
        <v>4831</v>
      </c>
      <c r="C2659" s="15">
        <v>469259620</v>
      </c>
      <c r="E2659" t="s">
        <v>4850</v>
      </c>
      <c r="F2659" s="15" t="s">
        <v>85</v>
      </c>
      <c r="G2659" s="15" t="s">
        <v>27</v>
      </c>
      <c r="H2659" s="16" t="s">
        <v>31</v>
      </c>
      <c r="I2659" s="16" t="s">
        <v>31</v>
      </c>
      <c r="J2659" s="40">
        <v>0</v>
      </c>
      <c r="K2659" t="str">
        <f t="shared" si="83"/>
        <v>，1715385</v>
      </c>
      <c r="L2659" s="37" t="str">
        <f>VLOOKUP(E2659,[3]应付款管理!$A$1:$I$842,9,0)</f>
        <v>560.94</v>
      </c>
      <c r="M2659">
        <f t="shared" si="84"/>
        <v>560.94</v>
      </c>
    </row>
    <row r="2660" spans="2:13">
      <c r="B2660" s="14" t="s">
        <v>4831</v>
      </c>
      <c r="C2660" s="15">
        <v>469254416</v>
      </c>
      <c r="E2660" t="s">
        <v>4852</v>
      </c>
      <c r="F2660" s="15" t="s">
        <v>2563</v>
      </c>
      <c r="G2660" s="15" t="s">
        <v>1941</v>
      </c>
      <c r="H2660" s="16" t="s">
        <v>4853</v>
      </c>
      <c r="I2660" s="16" t="s">
        <v>31</v>
      </c>
      <c r="J2660" s="40">
        <v>144.7</v>
      </c>
      <c r="K2660" t="str">
        <f t="shared" si="83"/>
        <v>，1715374</v>
      </c>
      <c r="L2660" s="37" t="str">
        <f>VLOOKUP(E2660,[3]应付款管理!$A$1:$I$842,9,0)</f>
        <v>144.7</v>
      </c>
      <c r="M2660">
        <f t="shared" si="84"/>
        <v>0</v>
      </c>
    </row>
    <row r="2661" spans="2:13">
      <c r="B2661" s="14" t="s">
        <v>4831</v>
      </c>
      <c r="C2661" s="15">
        <v>469254416</v>
      </c>
      <c r="E2661" t="s">
        <v>4852</v>
      </c>
      <c r="F2661" s="15" t="s">
        <v>2563</v>
      </c>
      <c r="G2661" s="15" t="s">
        <v>1941</v>
      </c>
      <c r="H2661" s="16" t="s">
        <v>31</v>
      </c>
      <c r="I2661" s="16" t="s">
        <v>31</v>
      </c>
      <c r="J2661" s="40">
        <v>0</v>
      </c>
      <c r="K2661" t="str">
        <f t="shared" si="83"/>
        <v>，1715374</v>
      </c>
      <c r="L2661" s="37" t="str">
        <f>VLOOKUP(E2661,[3]应付款管理!$A$1:$I$842,9,0)</f>
        <v>144.7</v>
      </c>
      <c r="M2661">
        <f t="shared" si="84"/>
        <v>144.7</v>
      </c>
    </row>
    <row r="2662" spans="2:13">
      <c r="B2662" s="14" t="s">
        <v>4831</v>
      </c>
      <c r="C2662" s="15">
        <v>469251488</v>
      </c>
      <c r="E2662" t="s">
        <v>4854</v>
      </c>
      <c r="F2662" s="15" t="s">
        <v>161</v>
      </c>
      <c r="G2662" s="15" t="s">
        <v>85</v>
      </c>
      <c r="H2662" s="16" t="s">
        <v>4855</v>
      </c>
      <c r="I2662" s="16" t="s">
        <v>31</v>
      </c>
      <c r="J2662" s="40">
        <v>130.39</v>
      </c>
      <c r="K2662" t="str">
        <f t="shared" si="83"/>
        <v>，1715360</v>
      </c>
      <c r="L2662" s="37" t="str">
        <f>VLOOKUP(E2662,[3]应付款管理!$A$1:$I$842,9,0)</f>
        <v>130.39</v>
      </c>
      <c r="M2662">
        <f t="shared" si="84"/>
        <v>0</v>
      </c>
    </row>
    <row r="2663" spans="2:13">
      <c r="B2663" s="14" t="s">
        <v>4831</v>
      </c>
      <c r="C2663" s="15">
        <v>469251488</v>
      </c>
      <c r="E2663" t="s">
        <v>4854</v>
      </c>
      <c r="F2663" s="15" t="s">
        <v>161</v>
      </c>
      <c r="G2663" s="15" t="s">
        <v>85</v>
      </c>
      <c r="H2663" s="16" t="s">
        <v>31</v>
      </c>
      <c r="I2663" s="16" t="s">
        <v>31</v>
      </c>
      <c r="J2663" s="40">
        <v>0</v>
      </c>
      <c r="K2663" t="str">
        <f t="shared" si="83"/>
        <v>，1715360</v>
      </c>
      <c r="L2663" s="37" t="str">
        <f>VLOOKUP(E2663,[3]应付款管理!$A$1:$I$842,9,0)</f>
        <v>130.39</v>
      </c>
      <c r="M2663">
        <f t="shared" si="84"/>
        <v>130.39</v>
      </c>
    </row>
    <row r="2664" spans="2:13">
      <c r="B2664" s="14" t="s">
        <v>4831</v>
      </c>
      <c r="C2664" s="15">
        <v>469196272</v>
      </c>
      <c r="E2664" t="s">
        <v>4856</v>
      </c>
      <c r="F2664" s="15" t="s">
        <v>2563</v>
      </c>
      <c r="G2664" s="15" t="s">
        <v>2234</v>
      </c>
      <c r="H2664" s="16" t="s">
        <v>4857</v>
      </c>
      <c r="I2664" s="16" t="s">
        <v>31</v>
      </c>
      <c r="J2664" s="40">
        <v>64.54</v>
      </c>
      <c r="K2664" t="str">
        <f t="shared" si="83"/>
        <v>，1715184</v>
      </c>
      <c r="L2664" s="37" t="str">
        <f>VLOOKUP(E2664,[3]应付款管理!$A$1:$I$842,9,0)</f>
        <v>64.54</v>
      </c>
      <c r="M2664">
        <f t="shared" si="84"/>
        <v>0</v>
      </c>
    </row>
    <row r="2665" spans="2:13">
      <c r="B2665" s="14" t="s">
        <v>4831</v>
      </c>
      <c r="C2665" s="15">
        <v>469196272</v>
      </c>
      <c r="E2665" t="s">
        <v>4856</v>
      </c>
      <c r="F2665" s="15" t="s">
        <v>2563</v>
      </c>
      <c r="G2665" s="15" t="s">
        <v>2234</v>
      </c>
      <c r="H2665" s="16" t="s">
        <v>31</v>
      </c>
      <c r="I2665" s="16" t="s">
        <v>31</v>
      </c>
      <c r="J2665" s="40">
        <v>0</v>
      </c>
      <c r="K2665" t="str">
        <f t="shared" si="83"/>
        <v>，1715184</v>
      </c>
      <c r="L2665" s="37" t="str">
        <f>VLOOKUP(E2665,[3]应付款管理!$A$1:$I$842,9,0)</f>
        <v>64.54</v>
      </c>
      <c r="M2665">
        <f t="shared" si="84"/>
        <v>64.54</v>
      </c>
    </row>
    <row r="2666" spans="2:13">
      <c r="B2666" s="14" t="s">
        <v>4831</v>
      </c>
      <c r="C2666" s="15">
        <v>469151896</v>
      </c>
      <c r="E2666" t="s">
        <v>4858</v>
      </c>
      <c r="F2666" s="15" t="s">
        <v>4107</v>
      </c>
      <c r="G2666" s="15" t="s">
        <v>2234</v>
      </c>
      <c r="H2666" s="16" t="s">
        <v>4859</v>
      </c>
      <c r="I2666" s="16" t="s">
        <v>31</v>
      </c>
      <c r="J2666" s="36">
        <v>724.87</v>
      </c>
      <c r="K2666" t="str">
        <f t="shared" si="83"/>
        <v>，1715021</v>
      </c>
      <c r="L2666" s="37" t="str">
        <f>VLOOKUP(E2666,[3]应付款管理!$A$1:$I$842,9,0)</f>
        <v>724.88</v>
      </c>
      <c r="M2666">
        <f t="shared" si="84"/>
        <v>0.00999999999999091</v>
      </c>
    </row>
    <row r="2667" spans="2:13">
      <c r="B2667" s="14" t="s">
        <v>4831</v>
      </c>
      <c r="C2667" s="15">
        <v>469143424</v>
      </c>
      <c r="E2667" t="s">
        <v>4860</v>
      </c>
      <c r="F2667" s="15" t="s">
        <v>264</v>
      </c>
      <c r="G2667" s="15" t="s">
        <v>27</v>
      </c>
      <c r="H2667" s="16" t="s">
        <v>4861</v>
      </c>
      <c r="I2667" s="16" t="s">
        <v>31</v>
      </c>
      <c r="J2667" s="36">
        <v>782.78</v>
      </c>
      <c r="K2667" t="str">
        <f t="shared" si="83"/>
        <v>，1714984</v>
      </c>
      <c r="L2667" s="37" t="str">
        <f>VLOOKUP(E2667,[3]应付款管理!$A$1:$I$842,9,0)</f>
        <v>782.8</v>
      </c>
      <c r="M2667">
        <f t="shared" si="84"/>
        <v>0.0199999999999818</v>
      </c>
    </row>
    <row r="2668" spans="2:13">
      <c r="B2668" s="14" t="s">
        <v>4831</v>
      </c>
      <c r="C2668" s="15">
        <v>469120640</v>
      </c>
      <c r="E2668" t="s">
        <v>4862</v>
      </c>
      <c r="F2668" s="15" t="s">
        <v>3255</v>
      </c>
      <c r="G2668" s="15" t="s">
        <v>2234</v>
      </c>
      <c r="H2668" s="16" t="s">
        <v>406</v>
      </c>
      <c r="I2668" s="16" t="s">
        <v>31</v>
      </c>
      <c r="J2668" s="36">
        <v>188.16</v>
      </c>
      <c r="K2668" t="str">
        <f t="shared" si="83"/>
        <v>，1714912</v>
      </c>
      <c r="L2668" s="37" t="str">
        <f>VLOOKUP(E2668,[3]应付款管理!$A$1:$I$842,9,0)</f>
        <v>188.16</v>
      </c>
      <c r="M2668">
        <f t="shared" si="84"/>
        <v>0</v>
      </c>
    </row>
    <row r="2669" spans="2:13">
      <c r="B2669" s="14" t="s">
        <v>4831</v>
      </c>
      <c r="C2669" s="15">
        <v>469115296</v>
      </c>
      <c r="E2669" t="s">
        <v>4863</v>
      </c>
      <c r="F2669" s="15" t="s">
        <v>3806</v>
      </c>
      <c r="G2669" s="15" t="s">
        <v>3255</v>
      </c>
      <c r="H2669" s="16" t="s">
        <v>4864</v>
      </c>
      <c r="I2669" s="16" t="s">
        <v>31</v>
      </c>
      <c r="J2669" s="36">
        <v>173.4</v>
      </c>
      <c r="K2669" t="str">
        <f t="shared" si="83"/>
        <v>，1714888</v>
      </c>
      <c r="L2669" s="37" t="str">
        <f>VLOOKUP(E2669,[3]应付款管理!$A$1:$I$842,9,0)</f>
        <v>173.4</v>
      </c>
      <c r="M2669">
        <f t="shared" si="84"/>
        <v>0</v>
      </c>
    </row>
    <row r="2670" spans="2:13">
      <c r="B2670" s="14" t="s">
        <v>4831</v>
      </c>
      <c r="C2670" s="15">
        <v>469091168</v>
      </c>
      <c r="E2670" t="s">
        <v>4865</v>
      </c>
      <c r="F2670" s="15" t="s">
        <v>1941</v>
      </c>
      <c r="G2670" s="15" t="s">
        <v>1603</v>
      </c>
      <c r="H2670" s="16" t="s">
        <v>787</v>
      </c>
      <c r="I2670" s="16" t="s">
        <v>31</v>
      </c>
      <c r="J2670" s="36">
        <v>33.42</v>
      </c>
      <c r="K2670" t="str">
        <f t="shared" si="83"/>
        <v>，1714806</v>
      </c>
      <c r="L2670" s="37" t="str">
        <f>VLOOKUP(E2670,[3]应付款管理!$A$1:$I$842,9,0)</f>
        <v>33.42</v>
      </c>
      <c r="M2670">
        <f t="shared" si="84"/>
        <v>0</v>
      </c>
    </row>
    <row r="2671" spans="2:13">
      <c r="B2671" s="14" t="s">
        <v>4831</v>
      </c>
      <c r="C2671" s="15">
        <v>469071808</v>
      </c>
      <c r="E2671" t="s">
        <v>4866</v>
      </c>
      <c r="F2671" s="15" t="s">
        <v>3668</v>
      </c>
      <c r="G2671" s="15" t="s">
        <v>3255</v>
      </c>
      <c r="H2671" s="16" t="s">
        <v>4867</v>
      </c>
      <c r="I2671" s="16" t="s">
        <v>31</v>
      </c>
      <c r="J2671" s="36">
        <v>212.94</v>
      </c>
      <c r="K2671" t="str">
        <f t="shared" si="83"/>
        <v>，1714661</v>
      </c>
      <c r="L2671" s="37" t="str">
        <f>VLOOKUP(E2671,[3]应付款管理!$A$1:$I$842,9,0)</f>
        <v>212.94</v>
      </c>
      <c r="M2671">
        <f t="shared" si="84"/>
        <v>0</v>
      </c>
    </row>
    <row r="2672" spans="2:13">
      <c r="B2672" s="14" t="s">
        <v>4868</v>
      </c>
      <c r="C2672" s="15">
        <v>469037180</v>
      </c>
      <c r="E2672" t="s">
        <v>4869</v>
      </c>
      <c r="F2672" s="15" t="s">
        <v>161</v>
      </c>
      <c r="G2672" s="15" t="s">
        <v>85</v>
      </c>
      <c r="H2672" s="16" t="s">
        <v>4870</v>
      </c>
      <c r="I2672" s="16" t="s">
        <v>31</v>
      </c>
      <c r="J2672" s="36">
        <v>192.06</v>
      </c>
      <c r="K2672" t="str">
        <f t="shared" si="83"/>
        <v>，1714555</v>
      </c>
      <c r="L2672" s="37" t="str">
        <f>VLOOKUP(E2672,[3]应付款管理!$A$1:$I$842,9,0)</f>
        <v>192.06</v>
      </c>
      <c r="M2672">
        <f t="shared" si="84"/>
        <v>0</v>
      </c>
    </row>
    <row r="2673" spans="2:13">
      <c r="B2673" s="14" t="s">
        <v>4868</v>
      </c>
      <c r="C2673" s="15">
        <v>469010500</v>
      </c>
      <c r="E2673" t="s">
        <v>4871</v>
      </c>
      <c r="F2673" s="15" t="s">
        <v>264</v>
      </c>
      <c r="G2673" s="15" t="s">
        <v>85</v>
      </c>
      <c r="H2673" s="16" t="s">
        <v>4872</v>
      </c>
      <c r="I2673" s="16" t="s">
        <v>31</v>
      </c>
      <c r="J2673" s="36">
        <v>189.46</v>
      </c>
      <c r="K2673" t="str">
        <f t="shared" si="83"/>
        <v>，1714492</v>
      </c>
      <c r="L2673" s="37" t="str">
        <f>VLOOKUP(E2673,[3]应付款管理!$A$1:$I$842,9,0)</f>
        <v>189.46</v>
      </c>
      <c r="M2673">
        <f t="shared" si="84"/>
        <v>0</v>
      </c>
    </row>
    <row r="2674" spans="2:13">
      <c r="B2674" s="14" t="s">
        <v>4868</v>
      </c>
      <c r="C2674" s="15">
        <v>468970160</v>
      </c>
      <c r="E2674" t="s">
        <v>4873</v>
      </c>
      <c r="F2674" s="15" t="s">
        <v>1603</v>
      </c>
      <c r="G2674" s="15" t="s">
        <v>264</v>
      </c>
      <c r="H2674" s="16" t="s">
        <v>4874</v>
      </c>
      <c r="I2674" s="16" t="s">
        <v>31</v>
      </c>
      <c r="J2674" s="36">
        <v>143.84</v>
      </c>
      <c r="K2674" t="str">
        <f t="shared" si="83"/>
        <v>，1714400</v>
      </c>
      <c r="L2674" s="37" t="str">
        <f>VLOOKUP(E2674,[3]应付款管理!$A$1:$I$842,9,0)</f>
        <v>143.84</v>
      </c>
      <c r="M2674">
        <f t="shared" si="84"/>
        <v>0</v>
      </c>
    </row>
    <row r="2675" spans="2:13">
      <c r="B2675" s="14" t="s">
        <v>4868</v>
      </c>
      <c r="C2675" s="15">
        <v>468969664</v>
      </c>
      <c r="E2675" t="s">
        <v>4875</v>
      </c>
      <c r="F2675" s="15" t="s">
        <v>2958</v>
      </c>
      <c r="G2675" s="15" t="s">
        <v>2563</v>
      </c>
      <c r="H2675" s="16" t="s">
        <v>900</v>
      </c>
      <c r="I2675" s="16" t="s">
        <v>31</v>
      </c>
      <c r="J2675" s="36">
        <v>61.73</v>
      </c>
      <c r="K2675" t="str">
        <f t="shared" si="83"/>
        <v>，1714399</v>
      </c>
      <c r="L2675" s="37" t="str">
        <f>VLOOKUP(E2675,[3]应付款管理!$A$1:$I$842,9,0)</f>
        <v>61.73</v>
      </c>
      <c r="M2675">
        <f t="shared" si="84"/>
        <v>0</v>
      </c>
    </row>
    <row r="2676" spans="2:13">
      <c r="B2676" s="14" t="s">
        <v>4868</v>
      </c>
      <c r="C2676" s="15">
        <v>468939228</v>
      </c>
      <c r="E2676" t="s">
        <v>4876</v>
      </c>
      <c r="F2676" s="15" t="s">
        <v>264</v>
      </c>
      <c r="G2676" s="15" t="s">
        <v>29</v>
      </c>
      <c r="H2676" s="16" t="s">
        <v>4877</v>
      </c>
      <c r="I2676" s="16" t="s">
        <v>31</v>
      </c>
      <c r="J2676" s="38">
        <v>1617.16</v>
      </c>
      <c r="K2676" t="str">
        <f t="shared" si="83"/>
        <v>，1714334</v>
      </c>
      <c r="L2676" s="37" t="str">
        <f>VLOOKUP(E2676,[3]应付款管理!$A$1:$I$842,9,0)</f>
        <v>1617.2</v>
      </c>
      <c r="M2676">
        <f t="shared" si="84"/>
        <v>0.0399999999999636</v>
      </c>
    </row>
    <row r="2677" spans="2:13">
      <c r="B2677" s="14" t="s">
        <v>4868</v>
      </c>
      <c r="C2677" s="15">
        <v>468906992</v>
      </c>
      <c r="E2677" t="s">
        <v>4878</v>
      </c>
      <c r="F2677" s="15" t="s">
        <v>3438</v>
      </c>
      <c r="G2677" s="15" t="s">
        <v>3255</v>
      </c>
      <c r="H2677" s="16" t="s">
        <v>4879</v>
      </c>
      <c r="I2677" s="16" t="s">
        <v>31</v>
      </c>
      <c r="J2677" s="36">
        <v>57.77</v>
      </c>
      <c r="K2677" t="str">
        <f t="shared" si="83"/>
        <v>，1714251</v>
      </c>
      <c r="L2677" s="37" t="str">
        <f>VLOOKUP(E2677,[3]应付款管理!$A$1:$I$842,9,0)</f>
        <v>57.77</v>
      </c>
      <c r="M2677">
        <f t="shared" si="84"/>
        <v>0</v>
      </c>
    </row>
    <row r="2678" spans="2:13">
      <c r="B2678" s="14" t="s">
        <v>4868</v>
      </c>
      <c r="C2678" s="15">
        <v>468878656</v>
      </c>
      <c r="E2678" t="s">
        <v>4880</v>
      </c>
      <c r="F2678" s="15" t="s">
        <v>2563</v>
      </c>
      <c r="G2678" s="15" t="s">
        <v>508</v>
      </c>
      <c r="H2678" s="16" t="s">
        <v>4881</v>
      </c>
      <c r="I2678" s="16" t="s">
        <v>31</v>
      </c>
      <c r="J2678" s="36">
        <v>272.01</v>
      </c>
      <c r="K2678" t="str">
        <f t="shared" si="83"/>
        <v>，1714163</v>
      </c>
      <c r="L2678" s="37" t="str">
        <f>VLOOKUP(E2678,[3]应付款管理!$A$1:$I$842,9,0)</f>
        <v>272.04</v>
      </c>
      <c r="M2678">
        <f t="shared" si="84"/>
        <v>0.0300000000000296</v>
      </c>
    </row>
    <row r="2679" spans="2:13">
      <c r="B2679" s="14" t="s">
        <v>4868</v>
      </c>
      <c r="C2679" s="15">
        <v>468851928</v>
      </c>
      <c r="E2679" t="s">
        <v>4882</v>
      </c>
      <c r="F2679" s="15" t="s">
        <v>1941</v>
      </c>
      <c r="G2679" s="15" t="s">
        <v>1603</v>
      </c>
      <c r="H2679" s="16" t="s">
        <v>4883</v>
      </c>
      <c r="I2679" s="16" t="s">
        <v>31</v>
      </c>
      <c r="J2679" s="36">
        <v>50.67</v>
      </c>
      <c r="K2679" t="str">
        <f t="shared" si="83"/>
        <v>，1714084</v>
      </c>
      <c r="L2679" s="37" t="str">
        <f>VLOOKUP(E2679,[3]应付款管理!$A$1:$I$842,9,0)</f>
        <v>50.67</v>
      </c>
      <c r="M2679">
        <f t="shared" si="84"/>
        <v>0</v>
      </c>
    </row>
    <row r="2680" spans="2:13">
      <c r="B2680" s="14" t="s">
        <v>4868</v>
      </c>
      <c r="C2680" s="15">
        <v>468851596</v>
      </c>
      <c r="E2680" t="s">
        <v>4884</v>
      </c>
      <c r="F2680" s="15" t="s">
        <v>3438</v>
      </c>
      <c r="G2680" s="15" t="s">
        <v>2958</v>
      </c>
      <c r="H2680" s="16" t="s">
        <v>4885</v>
      </c>
      <c r="I2680" s="16" t="s">
        <v>31</v>
      </c>
      <c r="J2680" s="36">
        <v>63.05</v>
      </c>
      <c r="K2680" t="str">
        <f t="shared" si="83"/>
        <v>，1714082</v>
      </c>
      <c r="L2680" s="37" t="str">
        <f>VLOOKUP(E2680,[3]应付款管理!$A$1:$I$842,9,0)</f>
        <v>63.06</v>
      </c>
      <c r="M2680">
        <f t="shared" si="84"/>
        <v>0.0100000000000051</v>
      </c>
    </row>
    <row r="2681" spans="2:13">
      <c r="B2681" s="14" t="s">
        <v>4868</v>
      </c>
      <c r="C2681" s="15">
        <v>468808464</v>
      </c>
      <c r="F2681" s="15" t="s">
        <v>1603</v>
      </c>
      <c r="G2681" s="15" t="s">
        <v>508</v>
      </c>
      <c r="H2681" s="16" t="s">
        <v>4886</v>
      </c>
      <c r="I2681" s="16" t="s">
        <v>31</v>
      </c>
      <c r="J2681" s="42">
        <v>2425.05</v>
      </c>
      <c r="K2681" t="str">
        <f t="shared" si="83"/>
        <v>，</v>
      </c>
      <c r="L2681" s="37" t="e">
        <f>VLOOKUP(E2681,[3]应付款管理!$A$1:$I$842,9,0)</f>
        <v>#N/A</v>
      </c>
      <c r="M2681" t="e">
        <f t="shared" si="84"/>
        <v>#N/A</v>
      </c>
    </row>
    <row r="2682" spans="2:13">
      <c r="B2682" s="14" t="s">
        <v>4868</v>
      </c>
      <c r="C2682" s="15">
        <v>468808464</v>
      </c>
      <c r="F2682" s="15" t="s">
        <v>1603</v>
      </c>
      <c r="G2682" s="15" t="s">
        <v>508</v>
      </c>
      <c r="H2682" s="16" t="s">
        <v>4887</v>
      </c>
      <c r="I2682" s="16" t="s">
        <v>31</v>
      </c>
      <c r="J2682" s="42">
        <v>-2425.05</v>
      </c>
      <c r="K2682" t="str">
        <f t="shared" si="83"/>
        <v>，</v>
      </c>
      <c r="L2682" s="37" t="e">
        <f>VLOOKUP(E2682,[3]应付款管理!$A$1:$I$842,9,0)</f>
        <v>#N/A</v>
      </c>
      <c r="M2682" t="e">
        <f t="shared" si="84"/>
        <v>#N/A</v>
      </c>
    </row>
    <row r="2683" spans="2:13">
      <c r="B2683" s="14" t="s">
        <v>4868</v>
      </c>
      <c r="C2683" s="15">
        <v>468804844</v>
      </c>
      <c r="E2683" t="s">
        <v>4888</v>
      </c>
      <c r="F2683" s="15" t="s">
        <v>264</v>
      </c>
      <c r="G2683" s="15" t="s">
        <v>85</v>
      </c>
      <c r="H2683" s="16" t="s">
        <v>4889</v>
      </c>
      <c r="I2683" s="16" t="s">
        <v>31</v>
      </c>
      <c r="J2683" s="36">
        <v>87.46</v>
      </c>
      <c r="K2683" t="str">
        <f t="shared" si="83"/>
        <v>，1713922</v>
      </c>
      <c r="L2683" s="37" t="str">
        <f>VLOOKUP(E2683,[3]应付款管理!$A$1:$I$842,9,0)</f>
        <v>87.46</v>
      </c>
      <c r="M2683">
        <f t="shared" si="84"/>
        <v>0</v>
      </c>
    </row>
    <row r="2684" spans="2:13">
      <c r="B2684" s="14" t="s">
        <v>4868</v>
      </c>
      <c r="C2684" s="15">
        <v>468719556</v>
      </c>
      <c r="F2684" s="15" t="s">
        <v>1603</v>
      </c>
      <c r="G2684" s="15" t="s">
        <v>508</v>
      </c>
      <c r="H2684" s="16" t="s">
        <v>4890</v>
      </c>
      <c r="I2684" s="16" t="s">
        <v>31</v>
      </c>
      <c r="J2684" s="20">
        <v>160.65</v>
      </c>
      <c r="K2684" t="str">
        <f t="shared" si="83"/>
        <v>，</v>
      </c>
      <c r="L2684" s="37" t="e">
        <f>VLOOKUP(E2684,[3]应付款管理!$A$1:$I$842,9,0)</f>
        <v>#N/A</v>
      </c>
      <c r="M2684" t="e">
        <f t="shared" si="84"/>
        <v>#N/A</v>
      </c>
    </row>
    <row r="2685" spans="2:13">
      <c r="B2685" s="14" t="s">
        <v>4868</v>
      </c>
      <c r="C2685" s="15">
        <v>468719556</v>
      </c>
      <c r="F2685" s="15" t="s">
        <v>1603</v>
      </c>
      <c r="G2685" s="15" t="s">
        <v>508</v>
      </c>
      <c r="H2685" s="16" t="s">
        <v>4891</v>
      </c>
      <c r="I2685" s="16" t="s">
        <v>31</v>
      </c>
      <c r="J2685" s="20">
        <v>-160.65</v>
      </c>
      <c r="K2685" t="str">
        <f t="shared" si="83"/>
        <v>，</v>
      </c>
      <c r="L2685" s="37" t="e">
        <f>VLOOKUP(E2685,[3]应付款管理!$A$1:$I$842,9,0)</f>
        <v>#N/A</v>
      </c>
      <c r="M2685" t="e">
        <f t="shared" si="84"/>
        <v>#N/A</v>
      </c>
    </row>
    <row r="2686" spans="2:13">
      <c r="B2686" s="14" t="s">
        <v>4868</v>
      </c>
      <c r="C2686" s="15">
        <v>468692148</v>
      </c>
      <c r="E2686" t="s">
        <v>4892</v>
      </c>
      <c r="F2686" s="15" t="s">
        <v>161</v>
      </c>
      <c r="G2686" s="15" t="s">
        <v>85</v>
      </c>
      <c r="H2686" s="16" t="s">
        <v>4893</v>
      </c>
      <c r="I2686" s="16" t="s">
        <v>31</v>
      </c>
      <c r="J2686" s="36">
        <v>146.14</v>
      </c>
      <c r="K2686" t="str">
        <f t="shared" si="83"/>
        <v>，1713571</v>
      </c>
      <c r="L2686" s="37" t="str">
        <f>VLOOKUP(E2686,[3]应付款管理!$A$1:$I$842,9,0)</f>
        <v>146.14</v>
      </c>
      <c r="M2686">
        <f t="shared" si="84"/>
        <v>0</v>
      </c>
    </row>
    <row r="2687" spans="2:13">
      <c r="B2687" s="14" t="s">
        <v>4894</v>
      </c>
      <c r="C2687" s="15">
        <v>468638572</v>
      </c>
      <c r="E2687" t="s">
        <v>4895</v>
      </c>
      <c r="F2687" s="15" t="s">
        <v>3668</v>
      </c>
      <c r="G2687" s="15" t="s">
        <v>2958</v>
      </c>
      <c r="H2687" s="16" t="s">
        <v>4896</v>
      </c>
      <c r="I2687" s="16" t="s">
        <v>31</v>
      </c>
      <c r="J2687" s="36">
        <v>130.05</v>
      </c>
      <c r="K2687" t="str">
        <f t="shared" si="83"/>
        <v>，1713391</v>
      </c>
      <c r="L2687" s="37" t="str">
        <f>VLOOKUP(E2687,[3]应付款管理!$A$1:$I$842,9,0)</f>
        <v>130.05</v>
      </c>
      <c r="M2687">
        <f t="shared" si="84"/>
        <v>0</v>
      </c>
    </row>
    <row r="2688" spans="2:13">
      <c r="B2688" s="14" t="s">
        <v>4894</v>
      </c>
      <c r="C2688" s="15">
        <v>468604416</v>
      </c>
      <c r="F2688" s="15" t="s">
        <v>3668</v>
      </c>
      <c r="G2688" s="15" t="s">
        <v>3255</v>
      </c>
      <c r="H2688" s="16" t="s">
        <v>4897</v>
      </c>
      <c r="I2688" s="16" t="s">
        <v>31</v>
      </c>
      <c r="J2688" s="20">
        <v>349.08</v>
      </c>
      <c r="K2688" t="str">
        <f t="shared" si="83"/>
        <v>，</v>
      </c>
      <c r="L2688" s="37" t="e">
        <f>VLOOKUP(E2688,[3]应付款管理!$A$1:$I$842,9,0)</f>
        <v>#N/A</v>
      </c>
      <c r="M2688" t="e">
        <f t="shared" si="84"/>
        <v>#N/A</v>
      </c>
    </row>
    <row r="2689" spans="2:13">
      <c r="B2689" s="14" t="s">
        <v>4894</v>
      </c>
      <c r="C2689" s="15">
        <v>468604416</v>
      </c>
      <c r="F2689" s="15" t="s">
        <v>3668</v>
      </c>
      <c r="G2689" s="15" t="s">
        <v>3255</v>
      </c>
      <c r="H2689" s="16" t="s">
        <v>4898</v>
      </c>
      <c r="I2689" s="16" t="s">
        <v>31</v>
      </c>
      <c r="J2689" s="20">
        <v>-349.08</v>
      </c>
      <c r="K2689" t="str">
        <f t="shared" si="83"/>
        <v>，</v>
      </c>
      <c r="L2689" s="37" t="e">
        <f>VLOOKUP(E2689,[3]应付款管理!$A$1:$I$842,9,0)</f>
        <v>#N/A</v>
      </c>
      <c r="M2689" t="e">
        <f t="shared" si="84"/>
        <v>#N/A</v>
      </c>
    </row>
    <row r="2690" spans="2:13">
      <c r="B2690" s="14" t="s">
        <v>4894</v>
      </c>
      <c r="C2690" s="15">
        <v>468586744</v>
      </c>
      <c r="E2690" t="s">
        <v>4899</v>
      </c>
      <c r="F2690" s="15" t="s">
        <v>958</v>
      </c>
      <c r="G2690" s="15" t="s">
        <v>161</v>
      </c>
      <c r="H2690" s="16" t="s">
        <v>4900</v>
      </c>
      <c r="I2690" s="16" t="s">
        <v>31</v>
      </c>
      <c r="J2690" s="36">
        <v>284.35</v>
      </c>
      <c r="K2690" t="str">
        <f t="shared" si="83"/>
        <v>，1713275</v>
      </c>
      <c r="L2690" s="37" t="str">
        <f>VLOOKUP(E2690,[3]应付款管理!$A$1:$I$842,9,0)</f>
        <v>284.34</v>
      </c>
      <c r="M2690">
        <f t="shared" si="84"/>
        <v>-0.0100000000000477</v>
      </c>
    </row>
    <row r="2691" spans="2:13">
      <c r="B2691" s="14" t="s">
        <v>4894</v>
      </c>
      <c r="C2691" s="15">
        <v>468538400</v>
      </c>
      <c r="E2691" t="s">
        <v>4901</v>
      </c>
      <c r="F2691" s="15" t="s">
        <v>3438</v>
      </c>
      <c r="G2691" s="15" t="s">
        <v>2958</v>
      </c>
      <c r="H2691" s="16" t="s">
        <v>873</v>
      </c>
      <c r="I2691" s="16" t="s">
        <v>31</v>
      </c>
      <c r="J2691" s="36">
        <v>124.04</v>
      </c>
      <c r="K2691" t="str">
        <f t="shared" si="83"/>
        <v>，1713160</v>
      </c>
      <c r="L2691" s="37" t="str">
        <f>VLOOKUP(E2691,[3]应付款管理!$A$1:$I$842,9,0)</f>
        <v>124.04</v>
      </c>
      <c r="M2691">
        <f t="shared" si="84"/>
        <v>0</v>
      </c>
    </row>
    <row r="2692" spans="2:13">
      <c r="B2692" s="14" t="s">
        <v>4894</v>
      </c>
      <c r="C2692" s="15">
        <v>468524624</v>
      </c>
      <c r="E2692" t="s">
        <v>4902</v>
      </c>
      <c r="F2692" s="15" t="s">
        <v>3992</v>
      </c>
      <c r="G2692" s="15" t="s">
        <v>3255</v>
      </c>
      <c r="H2692" s="16" t="s">
        <v>4903</v>
      </c>
      <c r="I2692" s="16" t="s">
        <v>31</v>
      </c>
      <c r="J2692" s="36">
        <v>414.06</v>
      </c>
      <c r="K2692" t="str">
        <f t="shared" si="83"/>
        <v>，1713123</v>
      </c>
      <c r="L2692" s="37" t="str">
        <f>VLOOKUP(E2692,[3]应付款管理!$A$1:$I$842,9,0)</f>
        <v>414.08</v>
      </c>
      <c r="M2692">
        <f t="shared" si="84"/>
        <v>0.0199999999999818</v>
      </c>
    </row>
    <row r="2693" spans="2:13">
      <c r="B2693" s="14" t="s">
        <v>4894</v>
      </c>
      <c r="C2693" s="15">
        <v>468516580</v>
      </c>
      <c r="E2693" t="s">
        <v>4904</v>
      </c>
      <c r="F2693" s="15" t="s">
        <v>958</v>
      </c>
      <c r="G2693" s="15" t="s">
        <v>85</v>
      </c>
      <c r="H2693" s="16" t="s">
        <v>4905</v>
      </c>
      <c r="I2693" s="16" t="s">
        <v>31</v>
      </c>
      <c r="J2693" s="36">
        <v>188.42</v>
      </c>
      <c r="K2693" t="str">
        <f t="shared" si="83"/>
        <v>，1713102</v>
      </c>
      <c r="L2693" s="37" t="str">
        <f>VLOOKUP(E2693,[3]应付款管理!$A$1:$I$842,9,0)</f>
        <v>188.44</v>
      </c>
      <c r="M2693">
        <f t="shared" si="84"/>
        <v>0.0200000000000102</v>
      </c>
    </row>
    <row r="2694" spans="2:13">
      <c r="B2694" s="14" t="s">
        <v>4894</v>
      </c>
      <c r="C2694" s="15">
        <v>468513452</v>
      </c>
      <c r="E2694" t="s">
        <v>4906</v>
      </c>
      <c r="F2694" s="15" t="s">
        <v>161</v>
      </c>
      <c r="G2694" s="15" t="s">
        <v>85</v>
      </c>
      <c r="H2694" s="16" t="s">
        <v>4907</v>
      </c>
      <c r="I2694" s="16" t="s">
        <v>31</v>
      </c>
      <c r="J2694" s="36">
        <v>95.04</v>
      </c>
      <c r="K2694" t="str">
        <f t="shared" si="83"/>
        <v>，1713091</v>
      </c>
      <c r="L2694" s="37" t="str">
        <f>VLOOKUP(E2694,[3]应付款管理!$A$1:$I$842,9,0)</f>
        <v>95.04</v>
      </c>
      <c r="M2694">
        <f t="shared" si="84"/>
        <v>0</v>
      </c>
    </row>
    <row r="2695" spans="2:13">
      <c r="B2695" s="14" t="s">
        <v>4894</v>
      </c>
      <c r="C2695" s="15">
        <v>468504556</v>
      </c>
      <c r="E2695" t="s">
        <v>4908</v>
      </c>
      <c r="F2695" s="15" t="s">
        <v>3806</v>
      </c>
      <c r="G2695" s="15" t="s">
        <v>3255</v>
      </c>
      <c r="H2695" s="16" t="s">
        <v>4909</v>
      </c>
      <c r="I2695" s="16" t="s">
        <v>31</v>
      </c>
      <c r="J2695" s="36">
        <v>235.96</v>
      </c>
      <c r="K2695" t="str">
        <f t="shared" si="83"/>
        <v>，1713058</v>
      </c>
      <c r="L2695" s="37" t="str">
        <f>VLOOKUP(E2695,[3]应付款管理!$A$1:$I$842,9,0)</f>
        <v>235.95</v>
      </c>
      <c r="M2695">
        <f t="shared" si="84"/>
        <v>-0.0100000000000193</v>
      </c>
    </row>
    <row r="2696" spans="2:13">
      <c r="B2696" s="14" t="s">
        <v>4894</v>
      </c>
      <c r="C2696" s="15">
        <v>468481132</v>
      </c>
      <c r="E2696" t="s">
        <v>4910</v>
      </c>
      <c r="F2696" s="15" t="s">
        <v>161</v>
      </c>
      <c r="G2696" s="15" t="s">
        <v>85</v>
      </c>
      <c r="H2696" s="16" t="s">
        <v>4609</v>
      </c>
      <c r="I2696" s="16" t="s">
        <v>31</v>
      </c>
      <c r="J2696" s="36">
        <v>98.4</v>
      </c>
      <c r="K2696" t="str">
        <f t="shared" si="83"/>
        <v>，1712987</v>
      </c>
      <c r="L2696" s="37" t="str">
        <f>VLOOKUP(E2696,[3]应付款管理!$A$1:$I$842,9,0)</f>
        <v>98.4</v>
      </c>
      <c r="M2696">
        <f t="shared" si="84"/>
        <v>0</v>
      </c>
    </row>
    <row r="2697" spans="2:13">
      <c r="B2697" s="14" t="s">
        <v>4894</v>
      </c>
      <c r="C2697" s="15">
        <v>468445852</v>
      </c>
      <c r="E2697" t="s">
        <v>4911</v>
      </c>
      <c r="F2697" s="15" t="s">
        <v>1314</v>
      </c>
      <c r="G2697" s="15" t="s">
        <v>958</v>
      </c>
      <c r="H2697" s="16" t="s">
        <v>4912</v>
      </c>
      <c r="I2697" s="16" t="s">
        <v>31</v>
      </c>
      <c r="J2697" s="36">
        <v>28.45</v>
      </c>
      <c r="K2697" t="str">
        <f t="shared" si="83"/>
        <v>，1712884</v>
      </c>
      <c r="L2697" s="37" t="str">
        <f>VLOOKUP(E2697,[3]应付款管理!$A$1:$I$842,9,0)</f>
        <v>28.45</v>
      </c>
      <c r="M2697">
        <f t="shared" si="84"/>
        <v>0</v>
      </c>
    </row>
    <row r="2698" spans="2:13">
      <c r="B2698" s="14" t="s">
        <v>4894</v>
      </c>
      <c r="C2698" s="15">
        <v>468444940</v>
      </c>
      <c r="E2698" t="s">
        <v>4913</v>
      </c>
      <c r="F2698" s="15" t="s">
        <v>2563</v>
      </c>
      <c r="G2698" s="15" t="s">
        <v>2234</v>
      </c>
      <c r="H2698" s="16" t="s">
        <v>4914</v>
      </c>
      <c r="I2698" s="16" t="s">
        <v>31</v>
      </c>
      <c r="J2698" s="36">
        <v>52.43</v>
      </c>
      <c r="K2698" t="str">
        <f t="shared" si="83"/>
        <v>，1712881</v>
      </c>
      <c r="L2698" s="37" t="str">
        <f>VLOOKUP(E2698,[3]应付款管理!$A$1:$I$842,9,0)</f>
        <v>52.43</v>
      </c>
      <c r="M2698">
        <f t="shared" si="84"/>
        <v>0</v>
      </c>
    </row>
    <row r="2699" spans="2:13">
      <c r="B2699" s="14" t="s">
        <v>4894</v>
      </c>
      <c r="C2699" s="15">
        <v>468433332</v>
      </c>
      <c r="E2699" t="s">
        <v>4915</v>
      </c>
      <c r="F2699" s="15" t="s">
        <v>264</v>
      </c>
      <c r="G2699" s="15" t="s">
        <v>85</v>
      </c>
      <c r="H2699" s="16" t="s">
        <v>4916</v>
      </c>
      <c r="I2699" s="16" t="s">
        <v>31</v>
      </c>
      <c r="J2699" s="36">
        <v>198.4</v>
      </c>
      <c r="K2699" t="str">
        <f t="shared" si="83"/>
        <v>，1712829</v>
      </c>
      <c r="L2699" s="37" t="str">
        <f>VLOOKUP(E2699,[3]应付款管理!$A$1:$I$842,9,0)</f>
        <v>198.4</v>
      </c>
      <c r="M2699">
        <f t="shared" si="84"/>
        <v>0</v>
      </c>
    </row>
    <row r="2700" spans="2:13">
      <c r="B2700" s="14" t="s">
        <v>4894</v>
      </c>
      <c r="C2700" s="15">
        <v>468427444</v>
      </c>
      <c r="E2700" t="s">
        <v>4917</v>
      </c>
      <c r="F2700" s="15" t="s">
        <v>161</v>
      </c>
      <c r="G2700" s="15" t="s">
        <v>43</v>
      </c>
      <c r="H2700" s="16" t="s">
        <v>4918</v>
      </c>
      <c r="I2700" s="16" t="s">
        <v>31</v>
      </c>
      <c r="J2700" s="36">
        <v>133.15</v>
      </c>
      <c r="K2700" t="str">
        <f t="shared" si="83"/>
        <v>，1712800</v>
      </c>
      <c r="L2700" s="37" t="str">
        <f>VLOOKUP(E2700,[3]应付款管理!$A$1:$I$842,9,0)</f>
        <v>133.16</v>
      </c>
      <c r="M2700">
        <f t="shared" si="84"/>
        <v>0.00999999999999091</v>
      </c>
    </row>
    <row r="2701" spans="2:13">
      <c r="B2701" s="14" t="s">
        <v>4894</v>
      </c>
      <c r="C2701" s="15">
        <v>468424036</v>
      </c>
      <c r="E2701" t="s">
        <v>4919</v>
      </c>
      <c r="F2701" s="15" t="s">
        <v>958</v>
      </c>
      <c r="G2701" s="15" t="s">
        <v>85</v>
      </c>
      <c r="H2701" s="16" t="s">
        <v>4920</v>
      </c>
      <c r="I2701" s="16" t="s">
        <v>31</v>
      </c>
      <c r="J2701" s="36">
        <v>143.97</v>
      </c>
      <c r="K2701" t="str">
        <f t="shared" si="83"/>
        <v>，1712785</v>
      </c>
      <c r="L2701" s="37" t="str">
        <f>VLOOKUP(E2701,[3]应付款管理!$A$1:$I$842,9,0)</f>
        <v>143.96</v>
      </c>
      <c r="M2701">
        <f t="shared" si="84"/>
        <v>-0.00999999999999091</v>
      </c>
    </row>
    <row r="2702" spans="2:13">
      <c r="B2702" s="14" t="s">
        <v>4894</v>
      </c>
      <c r="C2702" s="15">
        <v>468422748</v>
      </c>
      <c r="E2702" t="s">
        <v>4921</v>
      </c>
      <c r="F2702" s="15" t="s">
        <v>43</v>
      </c>
      <c r="G2702" s="15" t="s">
        <v>29</v>
      </c>
      <c r="H2702" s="16" t="s">
        <v>2666</v>
      </c>
      <c r="I2702" s="16" t="s">
        <v>31</v>
      </c>
      <c r="J2702" s="36">
        <v>23.24</v>
      </c>
      <c r="K2702" t="str">
        <f t="shared" si="83"/>
        <v>，1712781</v>
      </c>
      <c r="L2702" s="37" t="str">
        <f>VLOOKUP(E2702,[3]应付款管理!$A$1:$I$842,9,0)</f>
        <v>23.24</v>
      </c>
      <c r="M2702">
        <f t="shared" si="84"/>
        <v>0</v>
      </c>
    </row>
    <row r="2703" spans="2:13">
      <c r="B2703" s="14" t="s">
        <v>4894</v>
      </c>
      <c r="C2703" s="15">
        <v>468411876</v>
      </c>
      <c r="E2703" t="s">
        <v>4922</v>
      </c>
      <c r="F2703" s="15" t="s">
        <v>1603</v>
      </c>
      <c r="G2703" s="15" t="s">
        <v>958</v>
      </c>
      <c r="H2703" s="16" t="s">
        <v>4923</v>
      </c>
      <c r="I2703" s="16" t="s">
        <v>31</v>
      </c>
      <c r="J2703" s="36">
        <v>582.58</v>
      </c>
      <c r="K2703" t="str">
        <f t="shared" si="83"/>
        <v>，1712739</v>
      </c>
      <c r="L2703" s="37" t="str">
        <f>VLOOKUP(E2703,[3]应付款管理!$A$1:$I$842,9,0)</f>
        <v>582.58</v>
      </c>
      <c r="M2703">
        <f t="shared" si="84"/>
        <v>0</v>
      </c>
    </row>
    <row r="2704" spans="2:13">
      <c r="B2704" s="14" t="s">
        <v>4894</v>
      </c>
      <c r="C2704" s="15">
        <v>468407264</v>
      </c>
      <c r="E2704" t="s">
        <v>4924</v>
      </c>
      <c r="F2704" s="15" t="s">
        <v>508</v>
      </c>
      <c r="G2704" s="15" t="s">
        <v>161</v>
      </c>
      <c r="H2704" s="16" t="s">
        <v>4925</v>
      </c>
      <c r="I2704" s="16" t="s">
        <v>31</v>
      </c>
      <c r="J2704" s="36">
        <v>191.3</v>
      </c>
      <c r="K2704" t="str">
        <f t="shared" si="83"/>
        <v>，1712720</v>
      </c>
      <c r="L2704" s="37" t="str">
        <f>VLOOKUP(E2704,[3]应付款管理!$A$1:$I$842,9,0)</f>
        <v>191.3</v>
      </c>
      <c r="M2704">
        <f t="shared" si="84"/>
        <v>0</v>
      </c>
    </row>
    <row r="2705" spans="2:13">
      <c r="B2705" s="14" t="s">
        <v>4894</v>
      </c>
      <c r="C2705" s="15">
        <v>468388096</v>
      </c>
      <c r="E2705" t="s">
        <v>4926</v>
      </c>
      <c r="F2705" s="15" t="s">
        <v>3438</v>
      </c>
      <c r="G2705" s="15" t="s">
        <v>3255</v>
      </c>
      <c r="H2705" s="16" t="s">
        <v>4927</v>
      </c>
      <c r="I2705" s="16" t="s">
        <v>31</v>
      </c>
      <c r="J2705" s="36">
        <v>23.33</v>
      </c>
      <c r="K2705" t="str">
        <f t="shared" si="83"/>
        <v>，1712656</v>
      </c>
      <c r="L2705" s="37" t="str">
        <f>VLOOKUP(E2705,[3]应付款管理!$A$1:$I$842,9,0)</f>
        <v>23.33</v>
      </c>
      <c r="M2705">
        <f t="shared" si="84"/>
        <v>0</v>
      </c>
    </row>
    <row r="2706" spans="2:13">
      <c r="B2706" s="14" t="s">
        <v>4894</v>
      </c>
      <c r="C2706" s="15">
        <v>468385408</v>
      </c>
      <c r="F2706" s="15" t="s">
        <v>1603</v>
      </c>
      <c r="G2706" s="15" t="s">
        <v>508</v>
      </c>
      <c r="H2706" s="16" t="s">
        <v>4890</v>
      </c>
      <c r="I2706" s="16" t="s">
        <v>31</v>
      </c>
      <c r="J2706" s="20">
        <v>160.65</v>
      </c>
      <c r="K2706" t="str">
        <f t="shared" si="83"/>
        <v>，</v>
      </c>
      <c r="L2706" s="37" t="e">
        <f>VLOOKUP(E2706,[3]应付款管理!$A$1:$I$842,9,0)</f>
        <v>#N/A</v>
      </c>
      <c r="M2706" t="e">
        <f t="shared" si="84"/>
        <v>#N/A</v>
      </c>
    </row>
    <row r="2707" spans="2:13">
      <c r="B2707" s="14" t="s">
        <v>4894</v>
      </c>
      <c r="C2707" s="15">
        <v>468385408</v>
      </c>
      <c r="F2707" s="15" t="s">
        <v>1603</v>
      </c>
      <c r="G2707" s="15" t="s">
        <v>508</v>
      </c>
      <c r="H2707" s="16" t="s">
        <v>4891</v>
      </c>
      <c r="I2707" s="16" t="s">
        <v>31</v>
      </c>
      <c r="J2707" s="20">
        <v>-160.65</v>
      </c>
      <c r="K2707" t="str">
        <f t="shared" si="83"/>
        <v>，</v>
      </c>
      <c r="L2707" s="37" t="e">
        <f>VLOOKUP(E2707,[3]应付款管理!$A$1:$I$842,9,0)</f>
        <v>#N/A</v>
      </c>
      <c r="M2707" t="e">
        <f t="shared" si="84"/>
        <v>#N/A</v>
      </c>
    </row>
    <row r="2708" spans="2:13">
      <c r="B2708" s="14" t="s">
        <v>4894</v>
      </c>
      <c r="C2708" s="15">
        <v>468372344</v>
      </c>
      <c r="E2708" t="s">
        <v>4928</v>
      </c>
      <c r="F2708" s="15" t="s">
        <v>3438</v>
      </c>
      <c r="G2708" s="15" t="s">
        <v>3255</v>
      </c>
      <c r="H2708" s="16" t="s">
        <v>4929</v>
      </c>
      <c r="I2708" s="16" t="s">
        <v>31</v>
      </c>
      <c r="J2708" s="36">
        <v>171.6</v>
      </c>
      <c r="K2708" t="str">
        <f t="shared" si="83"/>
        <v>，1712607</v>
      </c>
      <c r="L2708" s="37" t="str">
        <f>VLOOKUP(E2708,[3]应付款管理!$A$1:$I$842,9,0)</f>
        <v>171.6</v>
      </c>
      <c r="M2708">
        <f t="shared" si="84"/>
        <v>0</v>
      </c>
    </row>
    <row r="2709" spans="2:13">
      <c r="B2709" s="14" t="s">
        <v>4894</v>
      </c>
      <c r="C2709" s="15">
        <v>468345296</v>
      </c>
      <c r="E2709" t="s">
        <v>4930</v>
      </c>
      <c r="F2709" s="15" t="s">
        <v>3438</v>
      </c>
      <c r="G2709" s="15" t="s">
        <v>3255</v>
      </c>
      <c r="H2709" s="16" t="s">
        <v>4931</v>
      </c>
      <c r="I2709" s="16" t="s">
        <v>31</v>
      </c>
      <c r="J2709" s="36">
        <v>94.25</v>
      </c>
      <c r="K2709" t="str">
        <f t="shared" ref="K2709:K2772" si="85">$K$20&amp;E2709</f>
        <v>，1712494</v>
      </c>
      <c r="L2709" s="37" t="str">
        <f>VLOOKUP(E2709,[3]应付款管理!$A$1:$I$842,9,0)</f>
        <v>94.25</v>
      </c>
      <c r="M2709">
        <f t="shared" ref="M2709:M2772" si="86">L2709-J2709</f>
        <v>0</v>
      </c>
    </row>
    <row r="2710" spans="2:13">
      <c r="B2710" s="14" t="s">
        <v>4894</v>
      </c>
      <c r="C2710" s="15">
        <v>468314516</v>
      </c>
      <c r="E2710" t="s">
        <v>4932</v>
      </c>
      <c r="F2710" s="15" t="s">
        <v>2234</v>
      </c>
      <c r="G2710" s="15" t="s">
        <v>1941</v>
      </c>
      <c r="H2710" s="16" t="s">
        <v>4933</v>
      </c>
      <c r="I2710" s="16" t="s">
        <v>31</v>
      </c>
      <c r="J2710" s="36">
        <v>164.97</v>
      </c>
      <c r="K2710" t="str">
        <f t="shared" si="85"/>
        <v>，1712243</v>
      </c>
      <c r="L2710" s="37" t="str">
        <f>VLOOKUP(E2710,[3]应付款管理!$A$1:$I$842,9,0)</f>
        <v>164.97</v>
      </c>
      <c r="M2710">
        <f t="shared" si="86"/>
        <v>0</v>
      </c>
    </row>
    <row r="2711" spans="2:13">
      <c r="B2711" s="14" t="s">
        <v>4894</v>
      </c>
      <c r="C2711" s="15">
        <v>468284912</v>
      </c>
      <c r="E2711" t="s">
        <v>4934</v>
      </c>
      <c r="F2711" s="15" t="s">
        <v>3438</v>
      </c>
      <c r="G2711" s="15" t="s">
        <v>3255</v>
      </c>
      <c r="H2711" s="16" t="s">
        <v>4935</v>
      </c>
      <c r="I2711" s="16" t="s">
        <v>31</v>
      </c>
      <c r="J2711" s="36">
        <v>284.39</v>
      </c>
      <c r="K2711" t="str">
        <f t="shared" si="85"/>
        <v>，1712300</v>
      </c>
      <c r="L2711" s="37" t="str">
        <f>VLOOKUP(E2711,[3]应付款管理!$A$1:$I$842,9,0)</f>
        <v>284.39</v>
      </c>
      <c r="M2711">
        <f t="shared" si="86"/>
        <v>0</v>
      </c>
    </row>
    <row r="2712" spans="2:13">
      <c r="B2712" s="14" t="s">
        <v>4936</v>
      </c>
      <c r="C2712" s="15">
        <v>468269336</v>
      </c>
      <c r="E2712" t="s">
        <v>4937</v>
      </c>
      <c r="F2712" s="15" t="s">
        <v>508</v>
      </c>
      <c r="G2712" s="15" t="s">
        <v>161</v>
      </c>
      <c r="H2712" s="16" t="s">
        <v>4938</v>
      </c>
      <c r="I2712" s="16" t="s">
        <v>31</v>
      </c>
      <c r="J2712" s="36">
        <v>185</v>
      </c>
      <c r="K2712" t="str">
        <f t="shared" si="85"/>
        <v>，1712265</v>
      </c>
      <c r="L2712" s="37" t="str">
        <f>VLOOKUP(E2712,[3]应付款管理!$A$1:$I$842,9,0)</f>
        <v>185</v>
      </c>
      <c r="M2712">
        <f t="shared" si="86"/>
        <v>0</v>
      </c>
    </row>
    <row r="2713" spans="2:13">
      <c r="B2713" s="14" t="s">
        <v>4936</v>
      </c>
      <c r="C2713" s="15">
        <v>468265660</v>
      </c>
      <c r="E2713" t="s">
        <v>4939</v>
      </c>
      <c r="F2713" s="15" t="s">
        <v>3438</v>
      </c>
      <c r="G2713" s="15" t="s">
        <v>3255</v>
      </c>
      <c r="H2713" s="16" t="s">
        <v>4940</v>
      </c>
      <c r="I2713" s="16" t="s">
        <v>31</v>
      </c>
      <c r="J2713" s="36">
        <v>148.09</v>
      </c>
      <c r="K2713" t="str">
        <f t="shared" si="85"/>
        <v>，1712259</v>
      </c>
      <c r="L2713" s="37" t="str">
        <f>VLOOKUP(E2713,[3]应付款管理!$A$1:$I$842,9,0)</f>
        <v>148.09</v>
      </c>
      <c r="M2713">
        <f t="shared" si="86"/>
        <v>0</v>
      </c>
    </row>
    <row r="2714" spans="2:13">
      <c r="B2714" s="14" t="s">
        <v>4936</v>
      </c>
      <c r="C2714" s="15">
        <v>468237076</v>
      </c>
      <c r="E2714" t="s">
        <v>4941</v>
      </c>
      <c r="F2714" s="15" t="s">
        <v>1603</v>
      </c>
      <c r="G2714" s="15" t="s">
        <v>264</v>
      </c>
      <c r="H2714" s="16" t="s">
        <v>4942</v>
      </c>
      <c r="I2714" s="16" t="s">
        <v>31</v>
      </c>
      <c r="J2714" s="36">
        <v>118.04</v>
      </c>
      <c r="K2714" t="str">
        <f t="shared" si="85"/>
        <v>，1712176</v>
      </c>
      <c r="L2714" s="37" t="str">
        <f>VLOOKUP(E2714,[3]应付款管理!$A$1:$I$842,9,0)</f>
        <v>118.04</v>
      </c>
      <c r="M2714">
        <f t="shared" si="86"/>
        <v>0</v>
      </c>
    </row>
    <row r="2715" spans="2:13">
      <c r="B2715" s="14" t="s">
        <v>4936</v>
      </c>
      <c r="C2715" s="15">
        <v>468233100</v>
      </c>
      <c r="E2715" t="s">
        <v>4943</v>
      </c>
      <c r="F2715" s="15" t="s">
        <v>3438</v>
      </c>
      <c r="G2715" s="15" t="s">
        <v>2958</v>
      </c>
      <c r="H2715" s="16" t="s">
        <v>4944</v>
      </c>
      <c r="I2715" s="16" t="s">
        <v>31</v>
      </c>
      <c r="J2715" s="36">
        <v>294.39</v>
      </c>
      <c r="K2715" t="str">
        <f t="shared" si="85"/>
        <v>，1712168</v>
      </c>
      <c r="L2715" s="37" t="str">
        <f>VLOOKUP(E2715,[3]应付款管理!$A$1:$I$842,9,0)</f>
        <v>294.4</v>
      </c>
      <c r="M2715">
        <f t="shared" si="86"/>
        <v>0.00999999999999091</v>
      </c>
    </row>
    <row r="2716" spans="2:13">
      <c r="B2716" s="14" t="s">
        <v>4936</v>
      </c>
      <c r="C2716" s="15">
        <v>468199864</v>
      </c>
      <c r="E2716" t="s">
        <v>4945</v>
      </c>
      <c r="F2716" s="15" t="s">
        <v>161</v>
      </c>
      <c r="G2716" s="15" t="s">
        <v>85</v>
      </c>
      <c r="H2716" s="16" t="s">
        <v>4946</v>
      </c>
      <c r="I2716" s="16" t="s">
        <v>31</v>
      </c>
      <c r="J2716" s="36">
        <v>412.16</v>
      </c>
      <c r="K2716" t="str">
        <f t="shared" si="85"/>
        <v>，1712082</v>
      </c>
      <c r="L2716" s="37" t="str">
        <f>VLOOKUP(E2716,[3]应付款管理!$A$1:$I$842,9,0)</f>
        <v>412.16</v>
      </c>
      <c r="M2716">
        <f t="shared" si="86"/>
        <v>0</v>
      </c>
    </row>
    <row r="2717" spans="2:13">
      <c r="B2717" s="14" t="s">
        <v>4936</v>
      </c>
      <c r="C2717" s="15">
        <v>468152472</v>
      </c>
      <c r="E2717" t="s">
        <v>4947</v>
      </c>
      <c r="F2717" s="15" t="s">
        <v>1603</v>
      </c>
      <c r="G2717" s="15" t="s">
        <v>264</v>
      </c>
      <c r="H2717" s="16" t="s">
        <v>4948</v>
      </c>
      <c r="I2717" s="16" t="s">
        <v>31</v>
      </c>
      <c r="J2717" s="36">
        <v>114.36</v>
      </c>
      <c r="K2717" t="str">
        <f t="shared" si="85"/>
        <v>，1711959</v>
      </c>
      <c r="L2717" s="37" t="str">
        <f>VLOOKUP(E2717,[3]应付款管理!$A$1:$I$842,9,0)</f>
        <v>114.36</v>
      </c>
      <c r="M2717">
        <f t="shared" si="86"/>
        <v>0</v>
      </c>
    </row>
    <row r="2718" spans="2:13">
      <c r="B2718" s="14" t="s">
        <v>4936</v>
      </c>
      <c r="C2718" s="15">
        <v>468151552</v>
      </c>
      <c r="F2718" s="15" t="s">
        <v>264</v>
      </c>
      <c r="G2718" s="15" t="s">
        <v>27</v>
      </c>
      <c r="H2718" s="16" t="s">
        <v>4949</v>
      </c>
      <c r="I2718" s="16" t="s">
        <v>31</v>
      </c>
      <c r="J2718" s="20">
        <v>376.15</v>
      </c>
      <c r="K2718" t="str">
        <f t="shared" si="85"/>
        <v>，</v>
      </c>
      <c r="L2718" s="37" t="e">
        <f>VLOOKUP(E2718,[3]应付款管理!$A$1:$I$842,9,0)</f>
        <v>#N/A</v>
      </c>
      <c r="M2718" t="e">
        <f t="shared" si="86"/>
        <v>#N/A</v>
      </c>
    </row>
    <row r="2719" spans="2:13">
      <c r="B2719" s="14" t="s">
        <v>4936</v>
      </c>
      <c r="C2719" s="15">
        <v>468151552</v>
      </c>
      <c r="F2719" s="15" t="s">
        <v>264</v>
      </c>
      <c r="G2719" s="15" t="s">
        <v>27</v>
      </c>
      <c r="H2719" s="16" t="s">
        <v>4950</v>
      </c>
      <c r="I2719" s="16" t="s">
        <v>31</v>
      </c>
      <c r="J2719" s="20">
        <v>-376.15</v>
      </c>
      <c r="K2719" t="str">
        <f t="shared" si="85"/>
        <v>，</v>
      </c>
      <c r="L2719" s="37" t="e">
        <f>VLOOKUP(E2719,[3]应付款管理!$A$1:$I$842,9,0)</f>
        <v>#N/A</v>
      </c>
      <c r="M2719" t="e">
        <f t="shared" si="86"/>
        <v>#N/A</v>
      </c>
    </row>
    <row r="2720" spans="2:13">
      <c r="B2720" s="14" t="s">
        <v>4936</v>
      </c>
      <c r="C2720" s="15">
        <v>468142308</v>
      </c>
      <c r="E2720" t="s">
        <v>4951</v>
      </c>
      <c r="F2720" s="15" t="s">
        <v>3438</v>
      </c>
      <c r="G2720" s="15" t="s">
        <v>1941</v>
      </c>
      <c r="H2720" s="16" t="s">
        <v>4952</v>
      </c>
      <c r="I2720" s="16" t="s">
        <v>31</v>
      </c>
      <c r="J2720" s="36">
        <v>889.77</v>
      </c>
      <c r="K2720" t="str">
        <f t="shared" si="85"/>
        <v>，1711926</v>
      </c>
      <c r="L2720" s="37" t="str">
        <f>VLOOKUP(E2720,[3]应付款管理!$A$1:$I$842,9,0)</f>
        <v>889.75</v>
      </c>
      <c r="M2720">
        <f t="shared" si="86"/>
        <v>-0.0199999999999818</v>
      </c>
    </row>
    <row r="2721" spans="2:13">
      <c r="B2721" s="14" t="s">
        <v>4936</v>
      </c>
      <c r="C2721" s="15">
        <v>468123156</v>
      </c>
      <c r="E2721" t="s">
        <v>4953</v>
      </c>
      <c r="F2721" s="15" t="s">
        <v>2234</v>
      </c>
      <c r="G2721" s="15" t="s">
        <v>1603</v>
      </c>
      <c r="H2721" s="16" t="s">
        <v>4954</v>
      </c>
      <c r="I2721" s="16" t="s">
        <v>31</v>
      </c>
      <c r="J2721" s="36">
        <v>184.58</v>
      </c>
      <c r="K2721" t="str">
        <f t="shared" si="85"/>
        <v>，1711867</v>
      </c>
      <c r="L2721" s="37" t="str">
        <f>VLOOKUP(E2721,[3]应付款管理!$A$1:$I$842,9,0)</f>
        <v>184.58</v>
      </c>
      <c r="M2721">
        <f t="shared" si="86"/>
        <v>0</v>
      </c>
    </row>
    <row r="2722" spans="2:13">
      <c r="B2722" s="14" t="s">
        <v>4936</v>
      </c>
      <c r="C2722" s="15">
        <v>468119972</v>
      </c>
      <c r="E2722" t="s">
        <v>4955</v>
      </c>
      <c r="F2722" s="15" t="s">
        <v>3992</v>
      </c>
      <c r="G2722" s="15" t="s">
        <v>3255</v>
      </c>
      <c r="H2722" s="16" t="s">
        <v>4956</v>
      </c>
      <c r="I2722" s="16" t="s">
        <v>31</v>
      </c>
      <c r="J2722" s="36">
        <v>385.8</v>
      </c>
      <c r="K2722" t="str">
        <f t="shared" si="85"/>
        <v>，1711860</v>
      </c>
      <c r="L2722" s="37" t="str">
        <f>VLOOKUP(E2722,[3]应付款管理!$A$1:$I$842,9,0)</f>
        <v>385.8</v>
      </c>
      <c r="M2722">
        <f t="shared" si="86"/>
        <v>0</v>
      </c>
    </row>
    <row r="2723" spans="2:13">
      <c r="B2723" s="14" t="s">
        <v>4936</v>
      </c>
      <c r="C2723" s="15">
        <v>468101948</v>
      </c>
      <c r="E2723" t="s">
        <v>4957</v>
      </c>
      <c r="F2723" s="15" t="s">
        <v>264</v>
      </c>
      <c r="G2723" s="15" t="s">
        <v>43</v>
      </c>
      <c r="H2723" s="16" t="s">
        <v>4958</v>
      </c>
      <c r="I2723" s="16" t="s">
        <v>31</v>
      </c>
      <c r="J2723" s="36">
        <v>101.65</v>
      </c>
      <c r="K2723" t="str">
        <f t="shared" si="85"/>
        <v>，1711784</v>
      </c>
      <c r="L2723" s="37" t="str">
        <f>VLOOKUP(E2723,[3]应付款管理!$A$1:$I$842,9,0)</f>
        <v>101.64</v>
      </c>
      <c r="M2723">
        <f t="shared" si="86"/>
        <v>-0.0100000000000051</v>
      </c>
    </row>
    <row r="2724" spans="2:13">
      <c r="B2724" s="14" t="s">
        <v>4936</v>
      </c>
      <c r="C2724" s="15">
        <v>468061296</v>
      </c>
      <c r="E2724" t="s">
        <v>4959</v>
      </c>
      <c r="F2724" s="15" t="s">
        <v>3668</v>
      </c>
      <c r="G2724" s="15" t="s">
        <v>2234</v>
      </c>
      <c r="H2724" s="16" t="s">
        <v>4960</v>
      </c>
      <c r="I2724" s="16" t="s">
        <v>31</v>
      </c>
      <c r="J2724" s="36">
        <v>543.14</v>
      </c>
      <c r="K2724" t="str">
        <f t="shared" si="85"/>
        <v>，1711628</v>
      </c>
      <c r="L2724" s="37" t="str">
        <f>VLOOKUP(E2724,[3]应付款管理!$A$1:$I$842,9,0)</f>
        <v>543.15</v>
      </c>
      <c r="M2724">
        <f t="shared" si="86"/>
        <v>0.00999999999999091</v>
      </c>
    </row>
    <row r="2725" spans="2:13">
      <c r="B2725" s="14" t="s">
        <v>4936</v>
      </c>
      <c r="C2725" s="15">
        <v>468042164</v>
      </c>
      <c r="E2725" t="s">
        <v>4961</v>
      </c>
      <c r="F2725" s="15" t="s">
        <v>3255</v>
      </c>
      <c r="G2725" s="15" t="s">
        <v>2958</v>
      </c>
      <c r="H2725" s="16" t="s">
        <v>4962</v>
      </c>
      <c r="I2725" s="16" t="s">
        <v>31</v>
      </c>
      <c r="J2725" s="36">
        <v>95.76</v>
      </c>
      <c r="K2725" t="str">
        <f t="shared" si="85"/>
        <v>，1711524</v>
      </c>
      <c r="L2725" s="37" t="str">
        <f>VLOOKUP(E2725,[3]应付款管理!$A$1:$I$842,9,0)</f>
        <v>95.76</v>
      </c>
      <c r="M2725">
        <f t="shared" si="86"/>
        <v>0</v>
      </c>
    </row>
    <row r="2726" spans="2:13">
      <c r="B2726" s="14" t="s">
        <v>4936</v>
      </c>
      <c r="C2726" s="15">
        <v>468026284</v>
      </c>
      <c r="E2726" t="s">
        <v>4963</v>
      </c>
      <c r="F2726" s="15" t="s">
        <v>161</v>
      </c>
      <c r="G2726" s="15" t="s">
        <v>85</v>
      </c>
      <c r="H2726" s="16" t="s">
        <v>1756</v>
      </c>
      <c r="I2726" s="16" t="s">
        <v>31</v>
      </c>
      <c r="J2726" s="36">
        <v>88.21</v>
      </c>
      <c r="K2726" t="str">
        <f t="shared" si="85"/>
        <v>，1711451</v>
      </c>
      <c r="L2726" s="37" t="str">
        <f>VLOOKUP(E2726,[3]应付款管理!$A$1:$I$842,9,0)</f>
        <v>88.21</v>
      </c>
      <c r="M2726">
        <f t="shared" si="86"/>
        <v>0</v>
      </c>
    </row>
    <row r="2727" spans="2:13">
      <c r="B2727" s="14" t="s">
        <v>4936</v>
      </c>
      <c r="C2727" s="15">
        <v>468005356</v>
      </c>
      <c r="E2727" t="s">
        <v>4964</v>
      </c>
      <c r="F2727" s="15" t="s">
        <v>3255</v>
      </c>
      <c r="G2727" s="15" t="s">
        <v>2563</v>
      </c>
      <c r="H2727" s="16" t="s">
        <v>4965</v>
      </c>
      <c r="I2727" s="16" t="s">
        <v>31</v>
      </c>
      <c r="J2727" s="36">
        <v>137</v>
      </c>
      <c r="K2727" t="str">
        <f t="shared" si="85"/>
        <v>，1711370</v>
      </c>
      <c r="L2727" s="37" t="str">
        <f>VLOOKUP(E2727,[3]应付款管理!$A$1:$I$842,9,0)</f>
        <v>137</v>
      </c>
      <c r="M2727">
        <f t="shared" si="86"/>
        <v>0</v>
      </c>
    </row>
    <row r="2728" spans="2:13">
      <c r="B2728" s="14" t="s">
        <v>4936</v>
      </c>
      <c r="C2728" s="15">
        <v>467973436</v>
      </c>
      <c r="E2728" t="s">
        <v>4966</v>
      </c>
      <c r="F2728" s="15" t="s">
        <v>3668</v>
      </c>
      <c r="G2728" s="15" t="s">
        <v>2958</v>
      </c>
      <c r="H2728" s="16" t="s">
        <v>4967</v>
      </c>
      <c r="I2728" s="16" t="s">
        <v>31</v>
      </c>
      <c r="J2728" s="36">
        <v>208.91</v>
      </c>
      <c r="K2728" t="str">
        <f t="shared" si="85"/>
        <v>，1711242</v>
      </c>
      <c r="L2728" s="37" t="str">
        <f>VLOOKUP(E2728,[3]应付款管理!$A$1:$I$842,9,0)</f>
        <v>208.92</v>
      </c>
      <c r="M2728">
        <f t="shared" si="86"/>
        <v>0.00999999999999091</v>
      </c>
    </row>
    <row r="2729" spans="2:13">
      <c r="B2729" s="14" t="s">
        <v>4936</v>
      </c>
      <c r="C2729" s="15">
        <v>467964304</v>
      </c>
      <c r="E2729" t="s">
        <v>4968</v>
      </c>
      <c r="F2729" s="15" t="s">
        <v>3255</v>
      </c>
      <c r="G2729" s="15" t="s">
        <v>2563</v>
      </c>
      <c r="H2729" s="16" t="s">
        <v>4969</v>
      </c>
      <c r="I2729" s="16" t="s">
        <v>31</v>
      </c>
      <c r="J2729" s="36">
        <v>277.45</v>
      </c>
      <c r="K2729" t="str">
        <f t="shared" si="85"/>
        <v>，1711201</v>
      </c>
      <c r="L2729" s="37" t="str">
        <f>VLOOKUP(E2729,[3]应付款管理!$A$1:$I$842,9,0)</f>
        <v>277.46</v>
      </c>
      <c r="M2729">
        <f t="shared" si="86"/>
        <v>0.00999999999999091</v>
      </c>
    </row>
    <row r="2730" spans="2:13">
      <c r="B2730" s="14" t="s">
        <v>4936</v>
      </c>
      <c r="C2730" s="15">
        <v>467943524</v>
      </c>
      <c r="E2730" t="s">
        <v>4970</v>
      </c>
      <c r="F2730" s="15" t="s">
        <v>161</v>
      </c>
      <c r="G2730" s="15" t="s">
        <v>29</v>
      </c>
      <c r="H2730" s="16" t="s">
        <v>4971</v>
      </c>
      <c r="I2730" s="16" t="s">
        <v>31</v>
      </c>
      <c r="J2730" s="36">
        <v>387.86</v>
      </c>
      <c r="K2730" t="str">
        <f t="shared" si="85"/>
        <v>，1711088</v>
      </c>
      <c r="L2730" s="37" t="str">
        <f>VLOOKUP(E2730,[3]应付款管理!$A$1:$I$842,9,0)</f>
        <v>387.88</v>
      </c>
      <c r="M2730">
        <f t="shared" si="86"/>
        <v>0.0199999999999818</v>
      </c>
    </row>
    <row r="2731" spans="2:13">
      <c r="B2731" s="14" t="s">
        <v>4936</v>
      </c>
      <c r="C2731" s="15">
        <v>467941436</v>
      </c>
      <c r="E2731" t="s">
        <v>4972</v>
      </c>
      <c r="F2731" s="15" t="s">
        <v>1941</v>
      </c>
      <c r="G2731" s="15" t="s">
        <v>958</v>
      </c>
      <c r="H2731" s="16" t="s">
        <v>4973</v>
      </c>
      <c r="I2731" s="16" t="s">
        <v>31</v>
      </c>
      <c r="J2731" s="36">
        <v>235.92</v>
      </c>
      <c r="K2731" t="str">
        <f t="shared" si="85"/>
        <v>，1711082</v>
      </c>
      <c r="L2731" s="37" t="str">
        <f>VLOOKUP(E2731,[3]应付款管理!$A$1:$I$842,9,0)</f>
        <v>235.92</v>
      </c>
      <c r="M2731">
        <f t="shared" si="86"/>
        <v>0</v>
      </c>
    </row>
    <row r="2732" spans="2:13">
      <c r="B2732" s="14" t="s">
        <v>4936</v>
      </c>
      <c r="C2732" s="15">
        <v>467937040</v>
      </c>
      <c r="E2732" t="s">
        <v>4974</v>
      </c>
      <c r="F2732" s="15" t="s">
        <v>161</v>
      </c>
      <c r="G2732" s="15" t="s">
        <v>85</v>
      </c>
      <c r="H2732" s="16" t="s">
        <v>4975</v>
      </c>
      <c r="I2732" s="16" t="s">
        <v>31</v>
      </c>
      <c r="J2732" s="36">
        <v>56.34</v>
      </c>
      <c r="K2732" t="str">
        <f t="shared" si="85"/>
        <v>，1711070</v>
      </c>
      <c r="L2732" s="37" t="str">
        <f>VLOOKUP(E2732,[3]应付款管理!$A$1:$I$842,9,0)</f>
        <v>56.34</v>
      </c>
      <c r="M2732">
        <f t="shared" si="86"/>
        <v>0</v>
      </c>
    </row>
    <row r="2733" spans="2:13">
      <c r="B2733" s="14" t="s">
        <v>4936</v>
      </c>
      <c r="C2733" s="15">
        <v>467924376</v>
      </c>
      <c r="E2733" t="s">
        <v>4976</v>
      </c>
      <c r="F2733" s="15" t="s">
        <v>2563</v>
      </c>
      <c r="G2733" s="15" t="s">
        <v>1314</v>
      </c>
      <c r="H2733" s="16" t="s">
        <v>4977</v>
      </c>
      <c r="I2733" s="16" t="s">
        <v>31</v>
      </c>
      <c r="J2733" s="36">
        <v>78.44</v>
      </c>
      <c r="K2733" t="str">
        <f t="shared" si="85"/>
        <v>，1710937</v>
      </c>
      <c r="L2733" s="37" t="str">
        <f>VLOOKUP(E2733,[3]应付款管理!$A$1:$I$842,9,0)</f>
        <v>78.44</v>
      </c>
      <c r="M2733">
        <f t="shared" si="86"/>
        <v>0</v>
      </c>
    </row>
    <row r="2734" spans="2:13">
      <c r="B2734" s="14" t="s">
        <v>4936</v>
      </c>
      <c r="C2734" s="15">
        <v>467904408</v>
      </c>
      <c r="E2734" t="s">
        <v>4978</v>
      </c>
      <c r="F2734" s="15" t="s">
        <v>3438</v>
      </c>
      <c r="G2734" s="15" t="s">
        <v>3255</v>
      </c>
      <c r="H2734" s="16" t="s">
        <v>1062</v>
      </c>
      <c r="I2734" s="16" t="s">
        <v>31</v>
      </c>
      <c r="J2734" s="36">
        <v>56.19</v>
      </c>
      <c r="K2734" t="str">
        <f t="shared" si="85"/>
        <v>，1710847</v>
      </c>
      <c r="L2734" s="37" t="str">
        <f>VLOOKUP(E2734,[3]应付款管理!$A$1:$I$842,9,0)</f>
        <v>56.19</v>
      </c>
      <c r="M2734">
        <f t="shared" si="86"/>
        <v>0</v>
      </c>
    </row>
    <row r="2735" spans="2:13">
      <c r="B2735" s="14" t="s">
        <v>4936</v>
      </c>
      <c r="C2735" s="15">
        <v>467897708</v>
      </c>
      <c r="E2735" t="s">
        <v>4979</v>
      </c>
      <c r="F2735" s="15" t="s">
        <v>3438</v>
      </c>
      <c r="G2735" s="15" t="s">
        <v>3255</v>
      </c>
      <c r="H2735" s="16" t="s">
        <v>4980</v>
      </c>
      <c r="I2735" s="16" t="s">
        <v>31</v>
      </c>
      <c r="J2735" s="36">
        <v>52.06</v>
      </c>
      <c r="K2735" t="str">
        <f t="shared" si="85"/>
        <v>，1710812</v>
      </c>
      <c r="L2735" s="37" t="str">
        <f>VLOOKUP(E2735,[3]应付款管理!$A$1:$I$842,9,0)</f>
        <v>52.06</v>
      </c>
      <c r="M2735">
        <f t="shared" si="86"/>
        <v>0</v>
      </c>
    </row>
    <row r="2736" spans="2:13">
      <c r="B2736" s="14" t="s">
        <v>4936</v>
      </c>
      <c r="C2736" s="15">
        <v>467890672</v>
      </c>
      <c r="E2736" t="s">
        <v>4981</v>
      </c>
      <c r="F2736" s="15" t="s">
        <v>1941</v>
      </c>
      <c r="G2736" s="15" t="s">
        <v>508</v>
      </c>
      <c r="H2736" s="16" t="s">
        <v>4982</v>
      </c>
      <c r="I2736" s="16" t="s">
        <v>31</v>
      </c>
      <c r="J2736" s="36">
        <v>175.63</v>
      </c>
      <c r="K2736" t="str">
        <f t="shared" si="85"/>
        <v>，1710782</v>
      </c>
      <c r="L2736" s="37" t="str">
        <f>VLOOKUP(E2736,[3]应付款管理!$A$1:$I$842,9,0)</f>
        <v>175.64</v>
      </c>
      <c r="M2736">
        <f t="shared" si="86"/>
        <v>0.00999999999999091</v>
      </c>
    </row>
    <row r="2737" spans="2:13">
      <c r="B2737" s="14" t="s">
        <v>4936</v>
      </c>
      <c r="C2737" s="15">
        <v>467881920</v>
      </c>
      <c r="E2737" t="s">
        <v>4983</v>
      </c>
      <c r="F2737" s="15" t="s">
        <v>3255</v>
      </c>
      <c r="G2737" s="15" t="s">
        <v>2958</v>
      </c>
      <c r="H2737" s="16" t="s">
        <v>4984</v>
      </c>
      <c r="I2737" s="16" t="s">
        <v>31</v>
      </c>
      <c r="J2737" s="36">
        <v>140.25</v>
      </c>
      <c r="K2737" t="str">
        <f t="shared" si="85"/>
        <v>，1710751</v>
      </c>
      <c r="L2737" s="37" t="str">
        <f>VLOOKUP(E2737,[3]应付款管理!$A$1:$I$842,9,0)</f>
        <v>140.25</v>
      </c>
      <c r="M2737">
        <f t="shared" si="86"/>
        <v>0</v>
      </c>
    </row>
    <row r="2738" spans="2:13">
      <c r="B2738" s="14" t="s">
        <v>4985</v>
      </c>
      <c r="C2738" s="15">
        <v>467851324</v>
      </c>
      <c r="E2738" t="s">
        <v>4986</v>
      </c>
      <c r="F2738" s="15" t="s">
        <v>3992</v>
      </c>
      <c r="G2738" s="15" t="s">
        <v>2958</v>
      </c>
      <c r="H2738" s="16" t="s">
        <v>4987</v>
      </c>
      <c r="I2738" s="16" t="s">
        <v>31</v>
      </c>
      <c r="J2738" s="36">
        <v>850.95</v>
      </c>
      <c r="K2738" t="str">
        <f t="shared" si="85"/>
        <v>，1710646</v>
      </c>
      <c r="L2738" s="37" t="str">
        <f>VLOOKUP(E2738,[3]应付款管理!$A$1:$I$842,9,0)</f>
        <v>850.95</v>
      </c>
      <c r="M2738">
        <f t="shared" si="86"/>
        <v>0</v>
      </c>
    </row>
    <row r="2739" spans="2:13">
      <c r="B2739" s="14" t="s">
        <v>4985</v>
      </c>
      <c r="C2739" s="15">
        <v>467849320</v>
      </c>
      <c r="E2739" t="s">
        <v>4988</v>
      </c>
      <c r="F2739" s="15" t="s">
        <v>161</v>
      </c>
      <c r="G2739" s="15" t="s">
        <v>43</v>
      </c>
      <c r="H2739" s="16" t="s">
        <v>4989</v>
      </c>
      <c r="I2739" s="16" t="s">
        <v>31</v>
      </c>
      <c r="J2739" s="36">
        <v>89.06</v>
      </c>
      <c r="K2739" t="str">
        <f t="shared" si="85"/>
        <v>，1710639</v>
      </c>
      <c r="L2739" s="37" t="str">
        <f>VLOOKUP(E2739,[3]应付款管理!$A$1:$I$842,9,0)</f>
        <v>89.06</v>
      </c>
      <c r="M2739">
        <f t="shared" si="86"/>
        <v>0</v>
      </c>
    </row>
    <row r="2740" spans="2:13">
      <c r="B2740" s="14" t="s">
        <v>4985</v>
      </c>
      <c r="C2740" s="15">
        <v>467845056</v>
      </c>
      <c r="E2740" t="s">
        <v>4990</v>
      </c>
      <c r="F2740" s="15" t="s">
        <v>3438</v>
      </c>
      <c r="G2740" s="15" t="s">
        <v>3255</v>
      </c>
      <c r="H2740" s="16" t="s">
        <v>4991</v>
      </c>
      <c r="I2740" s="16" t="s">
        <v>31</v>
      </c>
      <c r="J2740" s="36">
        <v>81.69</v>
      </c>
      <c r="K2740" t="str">
        <f t="shared" si="85"/>
        <v>，1710620</v>
      </c>
      <c r="L2740" s="37" t="str">
        <f>VLOOKUP(E2740,[3]应付款管理!$A$1:$I$842,9,0)</f>
        <v>81.69</v>
      </c>
      <c r="M2740">
        <f t="shared" si="86"/>
        <v>0</v>
      </c>
    </row>
    <row r="2741" spans="2:13">
      <c r="B2741" s="14" t="s">
        <v>4985</v>
      </c>
      <c r="C2741" s="15">
        <v>467835700</v>
      </c>
      <c r="E2741" t="s">
        <v>4992</v>
      </c>
      <c r="F2741" s="15" t="s">
        <v>2563</v>
      </c>
      <c r="G2741" s="15" t="s">
        <v>2234</v>
      </c>
      <c r="H2741" s="16" t="s">
        <v>4993</v>
      </c>
      <c r="I2741" s="16" t="s">
        <v>31</v>
      </c>
      <c r="J2741" s="36">
        <v>87.21</v>
      </c>
      <c r="K2741" t="str">
        <f t="shared" si="85"/>
        <v>，1710578</v>
      </c>
      <c r="L2741" s="37" t="str">
        <f>VLOOKUP(E2741,[3]应付款管理!$A$1:$I$842,9,0)</f>
        <v>87.21</v>
      </c>
      <c r="M2741">
        <f t="shared" si="86"/>
        <v>0</v>
      </c>
    </row>
    <row r="2742" spans="2:13">
      <c r="B2742" s="14" t="s">
        <v>4985</v>
      </c>
      <c r="C2742" s="15">
        <v>467835100</v>
      </c>
      <c r="E2742" t="s">
        <v>4994</v>
      </c>
      <c r="F2742" s="15" t="s">
        <v>3668</v>
      </c>
      <c r="G2742" s="15" t="s">
        <v>3255</v>
      </c>
      <c r="H2742" s="16" t="s">
        <v>4995</v>
      </c>
      <c r="I2742" s="16" t="s">
        <v>31</v>
      </c>
      <c r="J2742" s="36">
        <v>162.39</v>
      </c>
      <c r="K2742" t="str">
        <f t="shared" si="85"/>
        <v>，1710575</v>
      </c>
      <c r="L2742" s="37" t="str">
        <f>VLOOKUP(E2742,[3]应付款管理!$A$1:$I$842,9,0)</f>
        <v>162.38</v>
      </c>
      <c r="M2742">
        <f t="shared" si="86"/>
        <v>-0.00999999999999091</v>
      </c>
    </row>
    <row r="2743" spans="2:13">
      <c r="B2743" s="14" t="s">
        <v>4985</v>
      </c>
      <c r="C2743" s="15">
        <v>467814736</v>
      </c>
      <c r="E2743" t="s">
        <v>4996</v>
      </c>
      <c r="F2743" s="15" t="s">
        <v>264</v>
      </c>
      <c r="G2743" s="15" t="s">
        <v>85</v>
      </c>
      <c r="H2743" s="16" t="s">
        <v>4997</v>
      </c>
      <c r="I2743" s="16" t="s">
        <v>31</v>
      </c>
      <c r="J2743" s="36">
        <v>165.3</v>
      </c>
      <c r="K2743" t="str">
        <f t="shared" si="85"/>
        <v>，1710494</v>
      </c>
      <c r="L2743" s="37" t="str">
        <f>VLOOKUP(E2743,[3]应付款管理!$A$1:$I$842,9,0)</f>
        <v>165.3</v>
      </c>
      <c r="M2743">
        <f t="shared" si="86"/>
        <v>0</v>
      </c>
    </row>
    <row r="2744" spans="2:13">
      <c r="B2744" s="14" t="s">
        <v>4985</v>
      </c>
      <c r="C2744" s="15">
        <v>467814732</v>
      </c>
      <c r="E2744" t="s">
        <v>4998</v>
      </c>
      <c r="F2744" s="15" t="s">
        <v>3255</v>
      </c>
      <c r="G2744" s="15" t="s">
        <v>2563</v>
      </c>
      <c r="H2744" s="16" t="s">
        <v>4999</v>
      </c>
      <c r="I2744" s="16" t="s">
        <v>31</v>
      </c>
      <c r="J2744" s="36">
        <v>182.06</v>
      </c>
      <c r="K2744" t="str">
        <f t="shared" si="85"/>
        <v>，1710491</v>
      </c>
      <c r="L2744" s="37" t="str">
        <f>VLOOKUP(E2744,[3]应付款管理!$A$1:$I$842,9,0)</f>
        <v>182.06</v>
      </c>
      <c r="M2744">
        <f t="shared" si="86"/>
        <v>0</v>
      </c>
    </row>
    <row r="2745" spans="2:13">
      <c r="B2745" s="14" t="s">
        <v>4985</v>
      </c>
      <c r="C2745" s="15">
        <v>467782376</v>
      </c>
      <c r="E2745" t="s">
        <v>5000</v>
      </c>
      <c r="F2745" s="15" t="s">
        <v>1314</v>
      </c>
      <c r="G2745" s="15" t="s">
        <v>958</v>
      </c>
      <c r="H2745" s="16" t="s">
        <v>2247</v>
      </c>
      <c r="I2745" s="16" t="s">
        <v>31</v>
      </c>
      <c r="J2745" s="36">
        <v>35.85</v>
      </c>
      <c r="K2745" t="str">
        <f t="shared" si="85"/>
        <v>，1710387</v>
      </c>
      <c r="L2745" s="37" t="str">
        <f>VLOOKUP(E2745,[3]应付款管理!$A$1:$I$842,9,0)</f>
        <v>35.85</v>
      </c>
      <c r="M2745">
        <f t="shared" si="86"/>
        <v>0</v>
      </c>
    </row>
    <row r="2746" spans="2:13">
      <c r="B2746" s="14" t="s">
        <v>4985</v>
      </c>
      <c r="C2746" s="15">
        <v>467764784</v>
      </c>
      <c r="E2746" t="s">
        <v>5001</v>
      </c>
      <c r="F2746" s="15" t="s">
        <v>3255</v>
      </c>
      <c r="G2746" s="15" t="s">
        <v>2563</v>
      </c>
      <c r="H2746" s="16" t="s">
        <v>5002</v>
      </c>
      <c r="I2746" s="16" t="s">
        <v>31</v>
      </c>
      <c r="J2746" s="36">
        <v>205.83</v>
      </c>
      <c r="K2746" t="str">
        <f t="shared" si="85"/>
        <v>，1710330</v>
      </c>
      <c r="L2746" s="37" t="str">
        <f>VLOOKUP(E2746,[3]应付款管理!$A$1:$I$842,9,0)</f>
        <v>205.84</v>
      </c>
      <c r="M2746">
        <f t="shared" si="86"/>
        <v>0.00999999999999091</v>
      </c>
    </row>
    <row r="2747" spans="2:13">
      <c r="B2747" s="14" t="s">
        <v>4985</v>
      </c>
      <c r="C2747" s="15">
        <v>467737820</v>
      </c>
      <c r="E2747" t="s">
        <v>5003</v>
      </c>
      <c r="F2747" s="15" t="s">
        <v>3255</v>
      </c>
      <c r="G2747" s="15" t="s">
        <v>2958</v>
      </c>
      <c r="H2747" s="16" t="s">
        <v>5004</v>
      </c>
      <c r="I2747" s="16" t="s">
        <v>31</v>
      </c>
      <c r="J2747" s="36">
        <v>42.7</v>
      </c>
      <c r="K2747" t="str">
        <f t="shared" si="85"/>
        <v>，1710219</v>
      </c>
      <c r="L2747" s="37" t="str">
        <f>VLOOKUP(E2747,[3]应付款管理!$A$1:$I$842,9,0)</f>
        <v>42.7</v>
      </c>
      <c r="M2747">
        <f t="shared" si="86"/>
        <v>0</v>
      </c>
    </row>
    <row r="2748" spans="2:13">
      <c r="B2748" s="14" t="s">
        <v>4985</v>
      </c>
      <c r="C2748" s="15">
        <v>467710928</v>
      </c>
      <c r="E2748" t="s">
        <v>5005</v>
      </c>
      <c r="F2748" s="15" t="s">
        <v>3806</v>
      </c>
      <c r="G2748" s="15" t="s">
        <v>2563</v>
      </c>
      <c r="H2748" s="16" t="s">
        <v>5006</v>
      </c>
      <c r="I2748" s="16" t="s">
        <v>31</v>
      </c>
      <c r="J2748" s="36">
        <v>237.55</v>
      </c>
      <c r="K2748" t="str">
        <f t="shared" si="85"/>
        <v>，1710086</v>
      </c>
      <c r="L2748" s="37" t="str">
        <f>VLOOKUP(E2748,[3]应付款管理!$A$1:$I$842,9,0)</f>
        <v>237.55</v>
      </c>
      <c r="M2748">
        <f t="shared" si="86"/>
        <v>0</v>
      </c>
    </row>
    <row r="2749" spans="2:13">
      <c r="B2749" s="14" t="s">
        <v>4985</v>
      </c>
      <c r="C2749" s="15">
        <v>467710328</v>
      </c>
      <c r="E2749" t="s">
        <v>5007</v>
      </c>
      <c r="F2749" s="15" t="s">
        <v>3668</v>
      </c>
      <c r="G2749" s="15" t="s">
        <v>1603</v>
      </c>
      <c r="H2749" s="16" t="s">
        <v>5008</v>
      </c>
      <c r="I2749" s="16" t="s">
        <v>31</v>
      </c>
      <c r="J2749" s="36">
        <v>239.05</v>
      </c>
      <c r="K2749" t="str">
        <f t="shared" si="85"/>
        <v>，1710081</v>
      </c>
      <c r="L2749" s="37" t="str">
        <f>VLOOKUP(E2749,[3]应付款管理!$A$1:$I$842,9,0)</f>
        <v>239.05</v>
      </c>
      <c r="M2749">
        <f t="shared" si="86"/>
        <v>0</v>
      </c>
    </row>
    <row r="2750" spans="2:13">
      <c r="B2750" s="14" t="s">
        <v>4985</v>
      </c>
      <c r="C2750" s="15">
        <v>467704096</v>
      </c>
      <c r="E2750" t="s">
        <v>5009</v>
      </c>
      <c r="F2750" s="15" t="s">
        <v>508</v>
      </c>
      <c r="G2750" s="15" t="s">
        <v>161</v>
      </c>
      <c r="H2750" s="16" t="s">
        <v>5010</v>
      </c>
      <c r="I2750" s="16" t="s">
        <v>31</v>
      </c>
      <c r="J2750" s="36">
        <v>201.81</v>
      </c>
      <c r="K2750" t="str">
        <f t="shared" si="85"/>
        <v>，1710047</v>
      </c>
      <c r="L2750" s="37" t="str">
        <f>VLOOKUP(E2750,[3]应付款管理!$A$1:$I$842,9,0)</f>
        <v>201.82</v>
      </c>
      <c r="M2750">
        <f t="shared" si="86"/>
        <v>0.00999999999999091</v>
      </c>
    </row>
    <row r="2751" spans="2:13">
      <c r="B2751" s="14" t="s">
        <v>4985</v>
      </c>
      <c r="C2751" s="15">
        <v>467699224</v>
      </c>
      <c r="E2751" t="s">
        <v>5011</v>
      </c>
      <c r="F2751" s="15" t="s">
        <v>161</v>
      </c>
      <c r="G2751" s="15" t="s">
        <v>27</v>
      </c>
      <c r="H2751" s="16" t="s">
        <v>5012</v>
      </c>
      <c r="I2751" s="16" t="s">
        <v>31</v>
      </c>
      <c r="J2751" s="36">
        <v>369.87</v>
      </c>
      <c r="K2751" t="str">
        <f t="shared" si="85"/>
        <v>，1710022</v>
      </c>
      <c r="L2751" s="37" t="str">
        <f>VLOOKUP(E2751,[3]应付款管理!$A$1:$I$842,9,0)</f>
        <v>369.87</v>
      </c>
      <c r="M2751">
        <f t="shared" si="86"/>
        <v>0</v>
      </c>
    </row>
    <row r="2752" spans="2:13">
      <c r="B2752" s="14" t="s">
        <v>4985</v>
      </c>
      <c r="C2752" s="15">
        <v>467693408</v>
      </c>
      <c r="E2752" t="s">
        <v>5013</v>
      </c>
      <c r="F2752" s="15" t="s">
        <v>3438</v>
      </c>
      <c r="G2752" s="15" t="s">
        <v>3255</v>
      </c>
      <c r="H2752" s="16" t="s">
        <v>5014</v>
      </c>
      <c r="I2752" s="16" t="s">
        <v>31</v>
      </c>
      <c r="J2752" s="36">
        <v>156.01</v>
      </c>
      <c r="K2752" t="str">
        <f t="shared" si="85"/>
        <v>，1709988</v>
      </c>
      <c r="L2752" s="37" t="str">
        <f>VLOOKUP(E2752,[3]应付款管理!$A$1:$I$842,9,0)</f>
        <v>156.01</v>
      </c>
      <c r="M2752">
        <f t="shared" si="86"/>
        <v>0</v>
      </c>
    </row>
    <row r="2753" spans="2:13">
      <c r="B2753" s="14" t="s">
        <v>4985</v>
      </c>
      <c r="C2753" s="15">
        <v>467686516</v>
      </c>
      <c r="E2753" t="s">
        <v>5015</v>
      </c>
      <c r="F2753" s="15" t="s">
        <v>2234</v>
      </c>
      <c r="G2753" s="15" t="s">
        <v>1603</v>
      </c>
      <c r="H2753" s="16" t="s">
        <v>5016</v>
      </c>
      <c r="I2753" s="16" t="s">
        <v>31</v>
      </c>
      <c r="J2753" s="36">
        <v>403</v>
      </c>
      <c r="K2753" t="str">
        <f t="shared" si="85"/>
        <v>，1709962</v>
      </c>
      <c r="L2753" s="37" t="str">
        <f>VLOOKUP(E2753,[3]应付款管理!$A$1:$I$842,9,0)</f>
        <v>403</v>
      </c>
      <c r="M2753">
        <f t="shared" si="86"/>
        <v>0</v>
      </c>
    </row>
    <row r="2754" spans="2:13">
      <c r="B2754" s="14" t="s">
        <v>4985</v>
      </c>
      <c r="C2754" s="15">
        <v>467679288</v>
      </c>
      <c r="E2754" t="s">
        <v>5017</v>
      </c>
      <c r="F2754" s="15" t="s">
        <v>958</v>
      </c>
      <c r="G2754" s="15" t="s">
        <v>161</v>
      </c>
      <c r="H2754" s="16" t="s">
        <v>5018</v>
      </c>
      <c r="I2754" s="16" t="s">
        <v>31</v>
      </c>
      <c r="J2754" s="36">
        <v>228.58</v>
      </c>
      <c r="K2754" t="str">
        <f t="shared" si="85"/>
        <v>，1709926</v>
      </c>
      <c r="L2754" s="37" t="str">
        <f>VLOOKUP(E2754,[3]应付款管理!$A$1:$I$842,9,0)</f>
        <v>228.57</v>
      </c>
      <c r="M2754">
        <f t="shared" si="86"/>
        <v>-0.0100000000000193</v>
      </c>
    </row>
    <row r="2755" spans="2:13">
      <c r="B2755" s="14" t="s">
        <v>4985</v>
      </c>
      <c r="C2755" s="15">
        <v>467674136</v>
      </c>
      <c r="E2755" t="s">
        <v>5019</v>
      </c>
      <c r="F2755" s="15" t="s">
        <v>264</v>
      </c>
      <c r="G2755" s="15" t="s">
        <v>161</v>
      </c>
      <c r="H2755" s="16" t="s">
        <v>5020</v>
      </c>
      <c r="I2755" s="16" t="s">
        <v>31</v>
      </c>
      <c r="J2755" s="36">
        <v>48.68</v>
      </c>
      <c r="K2755" t="str">
        <f t="shared" si="85"/>
        <v>，1709893</v>
      </c>
      <c r="L2755" s="37" t="str">
        <f>VLOOKUP(E2755,[3]应付款管理!$A$1:$I$842,9,0)</f>
        <v>48.68</v>
      </c>
      <c r="M2755">
        <f t="shared" si="86"/>
        <v>0</v>
      </c>
    </row>
    <row r="2756" spans="2:13">
      <c r="B2756" s="14" t="s">
        <v>4985</v>
      </c>
      <c r="C2756" s="15">
        <v>467672136</v>
      </c>
      <c r="E2756" t="s">
        <v>5021</v>
      </c>
      <c r="F2756" s="15" t="s">
        <v>161</v>
      </c>
      <c r="G2756" s="15" t="s">
        <v>43</v>
      </c>
      <c r="H2756" s="16" t="s">
        <v>5022</v>
      </c>
      <c r="I2756" s="16" t="s">
        <v>31</v>
      </c>
      <c r="J2756" s="36">
        <v>145.54</v>
      </c>
      <c r="K2756" t="str">
        <f t="shared" si="85"/>
        <v>，1709882</v>
      </c>
      <c r="L2756" s="37" t="str">
        <f>VLOOKUP(E2756,[3]应付款管理!$A$1:$I$842,9,0)</f>
        <v>145.54</v>
      </c>
      <c r="M2756">
        <f t="shared" si="86"/>
        <v>0</v>
      </c>
    </row>
    <row r="2757" spans="2:13">
      <c r="B2757" s="14" t="s">
        <v>4985</v>
      </c>
      <c r="C2757" s="15">
        <v>467654904</v>
      </c>
      <c r="E2757" t="s">
        <v>5023</v>
      </c>
      <c r="F2757" s="15" t="s">
        <v>1314</v>
      </c>
      <c r="G2757" s="15" t="s">
        <v>508</v>
      </c>
      <c r="H2757" s="16" t="s">
        <v>5024</v>
      </c>
      <c r="I2757" s="16" t="s">
        <v>31</v>
      </c>
      <c r="J2757" s="36">
        <v>273.96</v>
      </c>
      <c r="K2757" t="str">
        <f t="shared" si="85"/>
        <v>，1709806</v>
      </c>
      <c r="L2757" s="37" t="str">
        <f>VLOOKUP(E2757,[3]应付款管理!$A$1:$I$842,9,0)</f>
        <v>273.96</v>
      </c>
      <c r="M2757">
        <f t="shared" si="86"/>
        <v>0</v>
      </c>
    </row>
    <row r="2758" spans="2:13">
      <c r="B2758" s="14" t="s">
        <v>4985</v>
      </c>
      <c r="C2758" s="15">
        <v>467630364</v>
      </c>
      <c r="E2758" t="s">
        <v>5025</v>
      </c>
      <c r="F2758" s="15" t="s">
        <v>264</v>
      </c>
      <c r="G2758" s="15" t="s">
        <v>85</v>
      </c>
      <c r="H2758" s="16" t="s">
        <v>5026</v>
      </c>
      <c r="I2758" s="16" t="s">
        <v>31</v>
      </c>
      <c r="J2758" s="36">
        <v>258.76</v>
      </c>
      <c r="K2758" t="str">
        <f t="shared" si="85"/>
        <v>，1709693</v>
      </c>
      <c r="L2758" s="37" t="str">
        <f>VLOOKUP(E2758,[3]应付款管理!$A$1:$I$842,9,0)</f>
        <v>258.76</v>
      </c>
      <c r="M2758">
        <f t="shared" si="86"/>
        <v>0</v>
      </c>
    </row>
    <row r="2759" spans="2:13">
      <c r="B2759" s="14" t="s">
        <v>4985</v>
      </c>
      <c r="C2759" s="15">
        <v>467618360</v>
      </c>
      <c r="E2759" t="s">
        <v>5027</v>
      </c>
      <c r="F2759" s="15" t="s">
        <v>2563</v>
      </c>
      <c r="G2759" s="15" t="s">
        <v>1941</v>
      </c>
      <c r="H2759" s="16" t="s">
        <v>4193</v>
      </c>
      <c r="I2759" s="16" t="s">
        <v>31</v>
      </c>
      <c r="J2759" s="36">
        <v>324.68</v>
      </c>
      <c r="K2759" t="str">
        <f t="shared" si="85"/>
        <v>，1709665</v>
      </c>
      <c r="L2759" s="37" t="str">
        <f>VLOOKUP(E2759,[3]应付款管理!$A$1:$I$842,9,0)</f>
        <v>324.68</v>
      </c>
      <c r="M2759">
        <f t="shared" si="86"/>
        <v>0</v>
      </c>
    </row>
    <row r="2760" spans="2:13">
      <c r="B2760" s="14" t="s">
        <v>4985</v>
      </c>
      <c r="C2760" s="15">
        <v>467600816</v>
      </c>
      <c r="E2760" t="s">
        <v>5028</v>
      </c>
      <c r="F2760" s="15" t="s">
        <v>3255</v>
      </c>
      <c r="G2760" s="15" t="s">
        <v>1603</v>
      </c>
      <c r="H2760" s="16" t="s">
        <v>5029</v>
      </c>
      <c r="I2760" s="16" t="s">
        <v>31</v>
      </c>
      <c r="J2760" s="36">
        <v>607.24</v>
      </c>
      <c r="K2760" t="str">
        <f t="shared" si="85"/>
        <v>，1709584</v>
      </c>
      <c r="L2760" s="37" t="str">
        <f>VLOOKUP(E2760,[3]应付款管理!$A$1:$I$842,9,0)</f>
        <v>607.25</v>
      </c>
      <c r="M2760">
        <f t="shared" si="86"/>
        <v>0.00999999999999091</v>
      </c>
    </row>
    <row r="2761" spans="2:13">
      <c r="B2761" s="14" t="s">
        <v>4985</v>
      </c>
      <c r="C2761" s="15">
        <v>467600732</v>
      </c>
      <c r="E2761" t="s">
        <v>5030</v>
      </c>
      <c r="F2761" s="15" t="s">
        <v>3255</v>
      </c>
      <c r="G2761" s="15" t="s">
        <v>1603</v>
      </c>
      <c r="H2761" s="16" t="s">
        <v>5029</v>
      </c>
      <c r="I2761" s="16" t="s">
        <v>31</v>
      </c>
      <c r="J2761" s="36">
        <v>607.24</v>
      </c>
      <c r="K2761" t="str">
        <f t="shared" si="85"/>
        <v>，1709582</v>
      </c>
      <c r="L2761" s="37" t="str">
        <f>VLOOKUP(E2761,[3]应付款管理!$A$1:$I$842,9,0)</f>
        <v>607.25</v>
      </c>
      <c r="M2761">
        <f t="shared" si="86"/>
        <v>0.00999999999999091</v>
      </c>
    </row>
    <row r="2762" spans="2:13">
      <c r="B2762" s="14" t="s">
        <v>4985</v>
      </c>
      <c r="C2762" s="15">
        <v>467596944</v>
      </c>
      <c r="E2762" t="s">
        <v>5031</v>
      </c>
      <c r="F2762" s="15" t="s">
        <v>508</v>
      </c>
      <c r="G2762" s="15" t="s">
        <v>264</v>
      </c>
      <c r="H2762" s="16" t="s">
        <v>5032</v>
      </c>
      <c r="I2762" s="16" t="s">
        <v>31</v>
      </c>
      <c r="J2762" s="36">
        <v>118.73</v>
      </c>
      <c r="K2762" t="str">
        <f t="shared" si="85"/>
        <v>，1709564</v>
      </c>
      <c r="L2762" s="37" t="str">
        <f>VLOOKUP(E2762,[3]应付款管理!$A$1:$I$842,9,0)</f>
        <v>118.73</v>
      </c>
      <c r="M2762">
        <f t="shared" si="86"/>
        <v>0</v>
      </c>
    </row>
    <row r="2763" spans="2:13">
      <c r="B2763" s="14" t="s">
        <v>4985</v>
      </c>
      <c r="C2763" s="15">
        <v>467594404</v>
      </c>
      <c r="E2763" t="s">
        <v>5033</v>
      </c>
      <c r="F2763" s="15" t="s">
        <v>3438</v>
      </c>
      <c r="G2763" s="15" t="s">
        <v>2563</v>
      </c>
      <c r="H2763" s="16" t="s">
        <v>5034</v>
      </c>
      <c r="I2763" s="16" t="s">
        <v>31</v>
      </c>
      <c r="J2763" s="36">
        <v>133.41</v>
      </c>
      <c r="K2763" t="str">
        <f t="shared" si="85"/>
        <v>，1709549</v>
      </c>
      <c r="L2763" s="37" t="str">
        <f>VLOOKUP(E2763,[3]应付款管理!$A$1:$I$842,9,0)</f>
        <v>133.41</v>
      </c>
      <c r="M2763">
        <f t="shared" si="86"/>
        <v>0</v>
      </c>
    </row>
    <row r="2764" spans="2:13">
      <c r="B2764" s="14" t="s">
        <v>4985</v>
      </c>
      <c r="C2764" s="15">
        <v>467591160</v>
      </c>
      <c r="E2764" t="s">
        <v>5035</v>
      </c>
      <c r="F2764" s="15" t="s">
        <v>264</v>
      </c>
      <c r="G2764" s="15" t="s">
        <v>27</v>
      </c>
      <c r="H2764" s="16" t="s">
        <v>5036</v>
      </c>
      <c r="I2764" s="16" t="s">
        <v>31</v>
      </c>
      <c r="J2764" s="36">
        <v>143.42</v>
      </c>
      <c r="K2764" t="str">
        <f t="shared" si="85"/>
        <v>，1709531</v>
      </c>
      <c r="L2764" s="37" t="str">
        <f>VLOOKUP(E2764,[3]应付款管理!$A$1:$I$842,9,0)</f>
        <v>143.4</v>
      </c>
      <c r="M2764">
        <f t="shared" si="86"/>
        <v>-0.0199999999999818</v>
      </c>
    </row>
    <row r="2765" spans="2:13">
      <c r="B2765" s="14" t="s">
        <v>4985</v>
      </c>
      <c r="C2765" s="15">
        <v>467576320</v>
      </c>
      <c r="F2765" s="15" t="s">
        <v>1941</v>
      </c>
      <c r="G2765" s="15" t="s">
        <v>1603</v>
      </c>
      <c r="H2765" s="16" t="s">
        <v>5037</v>
      </c>
      <c r="I2765" s="16" t="s">
        <v>31</v>
      </c>
      <c r="J2765" s="20">
        <v>264.34</v>
      </c>
      <c r="K2765" t="str">
        <f t="shared" si="85"/>
        <v>，</v>
      </c>
      <c r="L2765" s="37" t="e">
        <f>VLOOKUP(E2765,[3]应付款管理!$A$1:$I$842,9,0)</f>
        <v>#N/A</v>
      </c>
      <c r="M2765" t="e">
        <f t="shared" si="86"/>
        <v>#N/A</v>
      </c>
    </row>
    <row r="2766" spans="2:13">
      <c r="B2766" s="14" t="s">
        <v>4985</v>
      </c>
      <c r="C2766" s="15">
        <v>467576320</v>
      </c>
      <c r="F2766" s="15" t="s">
        <v>1941</v>
      </c>
      <c r="G2766" s="15" t="s">
        <v>1603</v>
      </c>
      <c r="H2766" s="16" t="s">
        <v>5038</v>
      </c>
      <c r="I2766" s="16" t="s">
        <v>31</v>
      </c>
      <c r="J2766" s="20">
        <v>-264.34</v>
      </c>
      <c r="K2766" t="str">
        <f t="shared" si="85"/>
        <v>，</v>
      </c>
      <c r="L2766" s="37" t="e">
        <f>VLOOKUP(E2766,[3]应付款管理!$A$1:$I$842,9,0)</f>
        <v>#N/A</v>
      </c>
      <c r="M2766" t="e">
        <f t="shared" si="86"/>
        <v>#N/A</v>
      </c>
    </row>
    <row r="2767" spans="2:13">
      <c r="B2767" s="14" t="s">
        <v>4985</v>
      </c>
      <c r="C2767" s="15">
        <v>467573172</v>
      </c>
      <c r="E2767" t="s">
        <v>5039</v>
      </c>
      <c r="F2767" s="15" t="s">
        <v>85</v>
      </c>
      <c r="G2767" s="15" t="s">
        <v>29</v>
      </c>
      <c r="H2767" s="16" t="s">
        <v>5040</v>
      </c>
      <c r="I2767" s="16" t="s">
        <v>31</v>
      </c>
      <c r="J2767" s="36">
        <v>268.37</v>
      </c>
      <c r="K2767" t="str">
        <f t="shared" si="85"/>
        <v>，1709459</v>
      </c>
      <c r="L2767" s="37" t="str">
        <f>VLOOKUP(E2767,[3]应付款管理!$A$1:$I$842,9,0)</f>
        <v>268.38</v>
      </c>
      <c r="M2767">
        <f t="shared" si="86"/>
        <v>0.00999999999999091</v>
      </c>
    </row>
    <row r="2768" spans="2:13">
      <c r="B2768" s="14" t="s">
        <v>4985</v>
      </c>
      <c r="C2768" s="15">
        <v>467530748</v>
      </c>
      <c r="E2768" t="s">
        <v>5041</v>
      </c>
      <c r="F2768" s="15" t="s">
        <v>2563</v>
      </c>
      <c r="G2768" s="15" t="s">
        <v>1941</v>
      </c>
      <c r="H2768" s="16" t="s">
        <v>5042</v>
      </c>
      <c r="I2768" s="16" t="s">
        <v>31</v>
      </c>
      <c r="J2768" s="36">
        <v>46.88</v>
      </c>
      <c r="K2768" t="str">
        <f t="shared" si="85"/>
        <v>，1709308</v>
      </c>
      <c r="L2768" s="37" t="str">
        <f>VLOOKUP(E2768,[3]应付款管理!$A$1:$I$842,9,0)</f>
        <v>46.88</v>
      </c>
      <c r="M2768">
        <f t="shared" si="86"/>
        <v>0</v>
      </c>
    </row>
    <row r="2769" spans="2:13">
      <c r="B2769" s="14" t="s">
        <v>4985</v>
      </c>
      <c r="C2769" s="15">
        <v>467523788</v>
      </c>
      <c r="E2769" t="s">
        <v>5043</v>
      </c>
      <c r="F2769" s="15" t="s">
        <v>85</v>
      </c>
      <c r="G2769" s="15" t="s">
        <v>43</v>
      </c>
      <c r="H2769" s="16" t="s">
        <v>5044</v>
      </c>
      <c r="I2769" s="16" t="s">
        <v>31</v>
      </c>
      <c r="J2769" s="36">
        <v>35</v>
      </c>
      <c r="K2769" t="str">
        <f t="shared" si="85"/>
        <v>，1709270</v>
      </c>
      <c r="L2769" s="37" t="str">
        <f>VLOOKUP(E2769,[3]应付款管理!$A$1:$I$842,9,0)</f>
        <v>35</v>
      </c>
      <c r="M2769">
        <f t="shared" si="86"/>
        <v>0</v>
      </c>
    </row>
    <row r="2770" spans="2:13">
      <c r="B2770" s="14" t="s">
        <v>4985</v>
      </c>
      <c r="C2770" s="15">
        <v>467515800</v>
      </c>
      <c r="E2770" t="s">
        <v>5045</v>
      </c>
      <c r="F2770" s="15" t="s">
        <v>85</v>
      </c>
      <c r="G2770" s="15" t="s">
        <v>43</v>
      </c>
      <c r="H2770" s="16" t="s">
        <v>5046</v>
      </c>
      <c r="I2770" s="16" t="s">
        <v>31</v>
      </c>
      <c r="J2770" s="36">
        <v>129.24</v>
      </c>
      <c r="K2770" t="str">
        <f t="shared" si="85"/>
        <v>，1709236</v>
      </c>
      <c r="L2770" s="37" t="str">
        <f>VLOOKUP(E2770,[3]应付款管理!$A$1:$I$842,9,0)</f>
        <v>129.24</v>
      </c>
      <c r="M2770">
        <f t="shared" si="86"/>
        <v>0</v>
      </c>
    </row>
    <row r="2771" spans="2:13">
      <c r="B2771" s="14" t="s">
        <v>4985</v>
      </c>
      <c r="C2771" s="15">
        <v>467508676</v>
      </c>
      <c r="E2771" t="s">
        <v>5047</v>
      </c>
      <c r="F2771" s="15" t="s">
        <v>2563</v>
      </c>
      <c r="G2771" s="15" t="s">
        <v>1941</v>
      </c>
      <c r="H2771" s="16" t="s">
        <v>5048</v>
      </c>
      <c r="I2771" s="16" t="s">
        <v>31</v>
      </c>
      <c r="J2771" s="36">
        <v>284.88</v>
      </c>
      <c r="K2771" t="str">
        <f t="shared" si="85"/>
        <v>，1709203</v>
      </c>
      <c r="L2771" s="37" t="str">
        <f>VLOOKUP(E2771,[3]应付款管理!$A$1:$I$842,9,0)</f>
        <v>284.88</v>
      </c>
      <c r="M2771">
        <f t="shared" si="86"/>
        <v>0</v>
      </c>
    </row>
    <row r="2772" spans="2:13">
      <c r="B2772" s="14" t="s">
        <v>4985</v>
      </c>
      <c r="C2772" s="15">
        <v>467470016</v>
      </c>
      <c r="E2772" t="s">
        <v>5049</v>
      </c>
      <c r="F2772" s="15" t="s">
        <v>2563</v>
      </c>
      <c r="G2772" s="15" t="s">
        <v>1941</v>
      </c>
      <c r="H2772" s="16" t="s">
        <v>5050</v>
      </c>
      <c r="I2772" s="16" t="s">
        <v>31</v>
      </c>
      <c r="J2772" s="36">
        <v>435.6</v>
      </c>
      <c r="K2772" t="str">
        <f t="shared" si="85"/>
        <v>，1708921</v>
      </c>
      <c r="L2772" s="37" t="str">
        <f>VLOOKUP(E2772,[3]应付款管理!$A$1:$I$842,9,0)</f>
        <v>435.6</v>
      </c>
      <c r="M2772">
        <f t="shared" si="86"/>
        <v>0</v>
      </c>
    </row>
    <row r="2773" spans="2:13">
      <c r="B2773" s="14" t="s">
        <v>4985</v>
      </c>
      <c r="C2773" s="15">
        <v>467445232</v>
      </c>
      <c r="E2773" t="s">
        <v>5051</v>
      </c>
      <c r="F2773" s="15" t="s">
        <v>161</v>
      </c>
      <c r="G2773" s="15" t="s">
        <v>85</v>
      </c>
      <c r="H2773" s="16" t="s">
        <v>5052</v>
      </c>
      <c r="I2773" s="16" t="s">
        <v>31</v>
      </c>
      <c r="J2773" s="36">
        <v>219.16</v>
      </c>
      <c r="K2773" t="str">
        <f t="shared" ref="K2773:K2836" si="87">$K$20&amp;E2773</f>
        <v>，1708795</v>
      </c>
      <c r="L2773" s="37" t="str">
        <f>VLOOKUP(E2773,[3]应付款管理!$A$1:$I$842,9,0)</f>
        <v>219.16</v>
      </c>
      <c r="M2773">
        <f t="shared" ref="M2773:M2836" si="88">L2773-J2773</f>
        <v>0</v>
      </c>
    </row>
    <row r="2774" spans="2:13">
      <c r="B2774" s="14" t="s">
        <v>5053</v>
      </c>
      <c r="C2774" s="15">
        <v>467430540</v>
      </c>
      <c r="E2774" t="s">
        <v>5054</v>
      </c>
      <c r="F2774" s="15" t="s">
        <v>3438</v>
      </c>
      <c r="G2774" s="15" t="s">
        <v>3255</v>
      </c>
      <c r="H2774" s="16" t="s">
        <v>5055</v>
      </c>
      <c r="I2774" s="16" t="s">
        <v>31</v>
      </c>
      <c r="J2774" s="36">
        <v>151.57</v>
      </c>
      <c r="K2774" t="str">
        <f t="shared" si="87"/>
        <v>，1708723</v>
      </c>
      <c r="L2774" s="37" t="str">
        <f>VLOOKUP(E2774,[3]应付款管理!$A$1:$I$842,9,0)</f>
        <v>151.57</v>
      </c>
      <c r="M2774">
        <f t="shared" si="88"/>
        <v>0</v>
      </c>
    </row>
    <row r="2775" spans="2:13">
      <c r="B2775" s="14" t="s">
        <v>5053</v>
      </c>
      <c r="C2775" s="15">
        <v>467408088</v>
      </c>
      <c r="E2775" t="s">
        <v>5056</v>
      </c>
      <c r="F2775" s="15" t="s">
        <v>2958</v>
      </c>
      <c r="G2775" s="15" t="s">
        <v>2234</v>
      </c>
      <c r="H2775" s="16" t="s">
        <v>5057</v>
      </c>
      <c r="I2775" s="16" t="s">
        <v>31</v>
      </c>
      <c r="J2775" s="36">
        <v>189.56</v>
      </c>
      <c r="K2775" t="str">
        <f t="shared" si="87"/>
        <v>，1708653</v>
      </c>
      <c r="L2775" s="37" t="str">
        <f>VLOOKUP(E2775,[3]应付款管理!$A$1:$I$842,9,0)</f>
        <v>189.56</v>
      </c>
      <c r="M2775">
        <f t="shared" si="88"/>
        <v>0</v>
      </c>
    </row>
    <row r="2776" spans="2:13">
      <c r="B2776" s="14" t="s">
        <v>5053</v>
      </c>
      <c r="C2776" s="15">
        <v>467389952</v>
      </c>
      <c r="E2776" t="s">
        <v>5058</v>
      </c>
      <c r="F2776" s="15" t="s">
        <v>2234</v>
      </c>
      <c r="G2776" s="15" t="s">
        <v>1941</v>
      </c>
      <c r="H2776" s="16" t="s">
        <v>5059</v>
      </c>
      <c r="I2776" s="16" t="s">
        <v>31</v>
      </c>
      <c r="J2776" s="36">
        <v>17.16</v>
      </c>
      <c r="K2776" t="str">
        <f t="shared" si="87"/>
        <v>，1708600</v>
      </c>
      <c r="L2776" s="37" t="str">
        <f>VLOOKUP(E2776,[3]应付款管理!$A$1:$I$842,9,0)</f>
        <v>17.16</v>
      </c>
      <c r="M2776">
        <f t="shared" si="88"/>
        <v>0</v>
      </c>
    </row>
    <row r="2777" spans="2:13">
      <c r="B2777" s="14" t="s">
        <v>5053</v>
      </c>
      <c r="C2777" s="15">
        <v>467368784</v>
      </c>
      <c r="E2777" t="s">
        <v>5060</v>
      </c>
      <c r="F2777" s="15" t="s">
        <v>161</v>
      </c>
      <c r="G2777" s="15" t="s">
        <v>85</v>
      </c>
      <c r="H2777" s="16" t="s">
        <v>5061</v>
      </c>
      <c r="I2777" s="16" t="s">
        <v>31</v>
      </c>
      <c r="J2777" s="36">
        <v>101.01</v>
      </c>
      <c r="K2777" t="str">
        <f t="shared" si="87"/>
        <v>，1708529</v>
      </c>
      <c r="L2777" s="37" t="str">
        <f>VLOOKUP(E2777,[3]应付款管理!$A$1:$I$842,9,0)</f>
        <v>101.01</v>
      </c>
      <c r="M2777">
        <f t="shared" si="88"/>
        <v>0</v>
      </c>
    </row>
    <row r="2778" spans="2:13">
      <c r="B2778" s="14" t="s">
        <v>5053</v>
      </c>
      <c r="C2778" s="15">
        <v>467338920</v>
      </c>
      <c r="E2778" t="s">
        <v>5062</v>
      </c>
      <c r="F2778" s="15" t="s">
        <v>2563</v>
      </c>
      <c r="G2778" s="15" t="s">
        <v>2234</v>
      </c>
      <c r="H2778" s="16" t="s">
        <v>5063</v>
      </c>
      <c r="I2778" s="16" t="s">
        <v>31</v>
      </c>
      <c r="J2778" s="36">
        <v>82.26</v>
      </c>
      <c r="K2778" t="str">
        <f t="shared" si="87"/>
        <v>，1708435</v>
      </c>
      <c r="L2778" s="37" t="str">
        <f>VLOOKUP(E2778,[3]应付款管理!$A$1:$I$842,9,0)</f>
        <v>82.26</v>
      </c>
      <c r="M2778">
        <f t="shared" si="88"/>
        <v>0</v>
      </c>
    </row>
    <row r="2779" spans="2:13">
      <c r="B2779" s="14" t="s">
        <v>5053</v>
      </c>
      <c r="C2779" s="15">
        <v>467334996</v>
      </c>
      <c r="E2779" t="s">
        <v>5064</v>
      </c>
      <c r="F2779" s="15" t="s">
        <v>2234</v>
      </c>
      <c r="G2779" s="15" t="s">
        <v>1314</v>
      </c>
      <c r="H2779" s="16" t="s">
        <v>5065</v>
      </c>
      <c r="I2779" s="16" t="s">
        <v>31</v>
      </c>
      <c r="J2779" s="36">
        <v>110.58</v>
      </c>
      <c r="K2779" t="str">
        <f t="shared" si="87"/>
        <v>，1708423</v>
      </c>
      <c r="L2779" s="37" t="str">
        <f>VLOOKUP(E2779,[3]应付款管理!$A$1:$I$842,9,0)</f>
        <v>110.58</v>
      </c>
      <c r="M2779">
        <f t="shared" si="88"/>
        <v>0</v>
      </c>
    </row>
    <row r="2780" spans="2:13">
      <c r="B2780" s="14" t="s">
        <v>5053</v>
      </c>
      <c r="C2780" s="15">
        <v>467333464</v>
      </c>
      <c r="E2780" t="s">
        <v>5066</v>
      </c>
      <c r="F2780" s="15" t="s">
        <v>958</v>
      </c>
      <c r="G2780" s="15" t="s">
        <v>508</v>
      </c>
      <c r="H2780" s="16" t="s">
        <v>5067</v>
      </c>
      <c r="I2780" s="16" t="s">
        <v>31</v>
      </c>
      <c r="J2780" s="36">
        <v>49.43</v>
      </c>
      <c r="K2780" t="str">
        <f t="shared" si="87"/>
        <v>，1708417</v>
      </c>
      <c r="L2780" s="37" t="str">
        <f>VLOOKUP(E2780,[3]应付款管理!$A$1:$I$842,9,0)</f>
        <v>49.43</v>
      </c>
      <c r="M2780">
        <f t="shared" si="88"/>
        <v>0</v>
      </c>
    </row>
    <row r="2781" spans="2:13">
      <c r="B2781" s="14" t="s">
        <v>5053</v>
      </c>
      <c r="C2781" s="15">
        <v>467320372</v>
      </c>
      <c r="E2781" t="s">
        <v>5068</v>
      </c>
      <c r="F2781" s="15" t="s">
        <v>3438</v>
      </c>
      <c r="G2781" s="15" t="s">
        <v>2563</v>
      </c>
      <c r="H2781" s="16" t="s">
        <v>5069</v>
      </c>
      <c r="I2781" s="16" t="s">
        <v>31</v>
      </c>
      <c r="J2781" s="36">
        <v>360.83</v>
      </c>
      <c r="K2781" t="str">
        <f t="shared" si="87"/>
        <v>，1708279</v>
      </c>
      <c r="L2781" s="37" t="str">
        <f>VLOOKUP(E2781,[3]应付款管理!$A$1:$I$842,9,0)</f>
        <v>360.84</v>
      </c>
      <c r="M2781">
        <f t="shared" si="88"/>
        <v>0.00999999999999091</v>
      </c>
    </row>
    <row r="2782" spans="2:13">
      <c r="B2782" s="14" t="s">
        <v>5053</v>
      </c>
      <c r="C2782" s="15">
        <v>467302688</v>
      </c>
      <c r="E2782" t="s">
        <v>5070</v>
      </c>
      <c r="F2782" s="15" t="s">
        <v>161</v>
      </c>
      <c r="G2782" s="15" t="s">
        <v>27</v>
      </c>
      <c r="H2782" s="16" t="s">
        <v>5071</v>
      </c>
      <c r="I2782" s="16" t="s">
        <v>31</v>
      </c>
      <c r="J2782" s="36">
        <v>247.06</v>
      </c>
      <c r="K2782" t="str">
        <f t="shared" si="87"/>
        <v>，1708316</v>
      </c>
      <c r="L2782" s="37" t="str">
        <f>VLOOKUP(E2782,[3]应付款管理!$A$1:$I$842,9,0)</f>
        <v>247.05</v>
      </c>
      <c r="M2782">
        <f t="shared" si="88"/>
        <v>-0.00999999999999091</v>
      </c>
    </row>
    <row r="2783" spans="2:13">
      <c r="B2783" s="14" t="s">
        <v>5053</v>
      </c>
      <c r="C2783" s="15">
        <v>467281428</v>
      </c>
      <c r="E2783" t="s">
        <v>5072</v>
      </c>
      <c r="F2783" s="15" t="s">
        <v>3438</v>
      </c>
      <c r="G2783" s="15" t="s">
        <v>3255</v>
      </c>
      <c r="H2783" s="16" t="s">
        <v>5073</v>
      </c>
      <c r="I2783" s="16" t="s">
        <v>31</v>
      </c>
      <c r="J2783" s="36">
        <v>56.18</v>
      </c>
      <c r="K2783" t="str">
        <f t="shared" si="87"/>
        <v>，1708261</v>
      </c>
      <c r="L2783" s="37" t="str">
        <f>VLOOKUP(E2783,[3]应付款管理!$A$1:$I$842,9,0)</f>
        <v>56.18</v>
      </c>
      <c r="M2783">
        <f t="shared" si="88"/>
        <v>0</v>
      </c>
    </row>
    <row r="2784" spans="2:13">
      <c r="B2784" s="14" t="s">
        <v>5053</v>
      </c>
      <c r="C2784" s="15">
        <v>467253312</v>
      </c>
      <c r="E2784" t="s">
        <v>5074</v>
      </c>
      <c r="F2784" s="15" t="s">
        <v>1941</v>
      </c>
      <c r="G2784" s="15" t="s">
        <v>1603</v>
      </c>
      <c r="H2784" s="16" t="s">
        <v>5075</v>
      </c>
      <c r="I2784" s="16" t="s">
        <v>31</v>
      </c>
      <c r="J2784" s="36">
        <v>145.69</v>
      </c>
      <c r="K2784" t="str">
        <f t="shared" si="87"/>
        <v>，1708160</v>
      </c>
      <c r="L2784" s="37" t="str">
        <f>VLOOKUP(E2784,[3]应付款管理!$A$1:$I$842,9,0)</f>
        <v>145.69</v>
      </c>
      <c r="M2784">
        <f t="shared" si="88"/>
        <v>0</v>
      </c>
    </row>
    <row r="2785" spans="2:13">
      <c r="B2785" s="14" t="s">
        <v>5053</v>
      </c>
      <c r="C2785" s="15">
        <v>467209908</v>
      </c>
      <c r="E2785" t="s">
        <v>5076</v>
      </c>
      <c r="F2785" s="15" t="s">
        <v>2234</v>
      </c>
      <c r="G2785" s="15" t="s">
        <v>1941</v>
      </c>
      <c r="H2785" s="16" t="s">
        <v>2024</v>
      </c>
      <c r="I2785" s="16" t="s">
        <v>31</v>
      </c>
      <c r="J2785" s="36">
        <v>52.27</v>
      </c>
      <c r="K2785" t="str">
        <f t="shared" si="87"/>
        <v>，1708007</v>
      </c>
      <c r="L2785" s="37" t="str">
        <f>VLOOKUP(E2785,[3]应付款管理!$A$1:$I$842,9,0)</f>
        <v>52.27</v>
      </c>
      <c r="M2785">
        <f t="shared" si="88"/>
        <v>0</v>
      </c>
    </row>
    <row r="2786" spans="2:13">
      <c r="B2786" s="14" t="s">
        <v>5053</v>
      </c>
      <c r="C2786" s="15">
        <v>467196704</v>
      </c>
      <c r="E2786" t="s">
        <v>5077</v>
      </c>
      <c r="F2786" s="15" t="s">
        <v>3668</v>
      </c>
      <c r="G2786" s="15" t="s">
        <v>2234</v>
      </c>
      <c r="H2786" s="16" t="s">
        <v>5078</v>
      </c>
      <c r="I2786" s="16" t="s">
        <v>31</v>
      </c>
      <c r="J2786" s="36">
        <v>266.16</v>
      </c>
      <c r="K2786" t="str">
        <f t="shared" si="87"/>
        <v>，1707945</v>
      </c>
      <c r="L2786" s="37" t="str">
        <f>VLOOKUP(E2786,[3]应付款管理!$A$1:$I$842,9,0)</f>
        <v>266.15</v>
      </c>
      <c r="M2786">
        <f t="shared" si="88"/>
        <v>-0.0100000000000477</v>
      </c>
    </row>
    <row r="2787" spans="2:13">
      <c r="B2787" s="14" t="s">
        <v>5053</v>
      </c>
      <c r="C2787" s="15">
        <v>467186988</v>
      </c>
      <c r="E2787" t="s">
        <v>5079</v>
      </c>
      <c r="F2787" s="15" t="s">
        <v>161</v>
      </c>
      <c r="G2787" s="15" t="s">
        <v>27</v>
      </c>
      <c r="H2787" s="16" t="s">
        <v>5071</v>
      </c>
      <c r="I2787" s="16" t="s">
        <v>31</v>
      </c>
      <c r="J2787" s="36">
        <v>247.06</v>
      </c>
      <c r="K2787" t="str">
        <f t="shared" si="87"/>
        <v>，1707906</v>
      </c>
      <c r="L2787" s="37" t="str">
        <f>VLOOKUP(E2787,[3]应付款管理!$A$1:$I$842,9,0)</f>
        <v>247.05</v>
      </c>
      <c r="M2787">
        <f t="shared" si="88"/>
        <v>-0.00999999999999091</v>
      </c>
    </row>
    <row r="2788" spans="2:13">
      <c r="B2788" s="14" t="s">
        <v>5053</v>
      </c>
      <c r="C2788" s="15">
        <v>467175128</v>
      </c>
      <c r="E2788" t="s">
        <v>5080</v>
      </c>
      <c r="F2788" s="15" t="s">
        <v>958</v>
      </c>
      <c r="G2788" s="15" t="s">
        <v>264</v>
      </c>
      <c r="H2788" s="16" t="s">
        <v>5081</v>
      </c>
      <c r="I2788" s="16" t="s">
        <v>31</v>
      </c>
      <c r="J2788" s="38">
        <v>1049.58</v>
      </c>
      <c r="K2788" t="str">
        <f t="shared" si="87"/>
        <v>，1707862</v>
      </c>
      <c r="L2788" s="37" t="str">
        <f>VLOOKUP(E2788,[3]应付款管理!$A$1:$I$842,9,0)</f>
        <v>1049.6</v>
      </c>
      <c r="M2788">
        <f t="shared" si="88"/>
        <v>0.0199999999999818</v>
      </c>
    </row>
    <row r="2789" spans="2:13">
      <c r="B2789" s="14" t="s">
        <v>5053</v>
      </c>
      <c r="C2789" s="15">
        <v>467161500</v>
      </c>
      <c r="E2789" t="s">
        <v>5082</v>
      </c>
      <c r="F2789" s="15" t="s">
        <v>2563</v>
      </c>
      <c r="G2789" s="15" t="s">
        <v>1603</v>
      </c>
      <c r="H2789" s="16" t="s">
        <v>5083</v>
      </c>
      <c r="I2789" s="16" t="s">
        <v>31</v>
      </c>
      <c r="J2789" s="36">
        <v>159.48</v>
      </c>
      <c r="K2789" t="str">
        <f t="shared" si="87"/>
        <v>，1707810</v>
      </c>
      <c r="L2789" s="37" t="str">
        <f>VLOOKUP(E2789,[3]应付款管理!$A$1:$I$842,9,0)</f>
        <v>159.48</v>
      </c>
      <c r="M2789">
        <f t="shared" si="88"/>
        <v>0</v>
      </c>
    </row>
    <row r="2790" spans="2:13">
      <c r="B2790" s="14" t="s">
        <v>5053</v>
      </c>
      <c r="C2790" s="15">
        <v>467155456</v>
      </c>
      <c r="E2790" t="s">
        <v>5084</v>
      </c>
      <c r="F2790" s="15" t="s">
        <v>3806</v>
      </c>
      <c r="G2790" s="15" t="s">
        <v>3255</v>
      </c>
      <c r="H2790" s="16" t="s">
        <v>5085</v>
      </c>
      <c r="I2790" s="16" t="s">
        <v>31</v>
      </c>
      <c r="J2790" s="36">
        <v>188.82</v>
      </c>
      <c r="K2790" t="str">
        <f t="shared" si="87"/>
        <v>，1707788</v>
      </c>
      <c r="L2790" s="37" t="str">
        <f>VLOOKUP(E2790,[3]应付款管理!$A$1:$I$842,9,0)</f>
        <v>188.82</v>
      </c>
      <c r="M2790">
        <f t="shared" si="88"/>
        <v>0</v>
      </c>
    </row>
    <row r="2791" spans="2:13">
      <c r="B2791" s="14" t="s">
        <v>5053</v>
      </c>
      <c r="C2791" s="15">
        <v>467155416</v>
      </c>
      <c r="E2791" t="s">
        <v>5086</v>
      </c>
      <c r="F2791" s="15" t="s">
        <v>3668</v>
      </c>
      <c r="G2791" s="15" t="s">
        <v>2234</v>
      </c>
      <c r="H2791" s="16" t="s">
        <v>5087</v>
      </c>
      <c r="I2791" s="16" t="s">
        <v>31</v>
      </c>
      <c r="J2791" s="38">
        <v>1372.15</v>
      </c>
      <c r="K2791" t="str">
        <f t="shared" si="87"/>
        <v>，1707787</v>
      </c>
      <c r="L2791" s="37" t="str">
        <f>VLOOKUP(E2791,[3]应付款管理!$A$1:$I$842,9,0)</f>
        <v>1372.15</v>
      </c>
      <c r="M2791">
        <f t="shared" si="88"/>
        <v>0</v>
      </c>
    </row>
    <row r="2792" spans="2:13">
      <c r="B2792" s="14" t="s">
        <v>5053</v>
      </c>
      <c r="C2792" s="15">
        <v>467114888</v>
      </c>
      <c r="E2792" t="s">
        <v>5088</v>
      </c>
      <c r="F2792" s="15" t="s">
        <v>43</v>
      </c>
      <c r="G2792" s="15" t="s">
        <v>27</v>
      </c>
      <c r="H2792" s="16" t="s">
        <v>1864</v>
      </c>
      <c r="I2792" s="16" t="s">
        <v>31</v>
      </c>
      <c r="J2792" s="36">
        <v>46.49</v>
      </c>
      <c r="K2792" t="str">
        <f t="shared" si="87"/>
        <v>，1707658</v>
      </c>
      <c r="L2792" s="37" t="str">
        <f>VLOOKUP(E2792,[3]应付款管理!$A$1:$I$842,9,0)</f>
        <v>46.49</v>
      </c>
      <c r="M2792">
        <f t="shared" si="88"/>
        <v>0</v>
      </c>
    </row>
    <row r="2793" spans="2:13">
      <c r="B2793" s="14" t="s">
        <v>5053</v>
      </c>
      <c r="C2793" s="15">
        <v>467084184</v>
      </c>
      <c r="E2793" t="s">
        <v>5089</v>
      </c>
      <c r="F2793" s="15" t="s">
        <v>508</v>
      </c>
      <c r="G2793" s="15" t="s">
        <v>264</v>
      </c>
      <c r="H2793" s="16" t="s">
        <v>5090</v>
      </c>
      <c r="I2793" s="16" t="s">
        <v>31</v>
      </c>
      <c r="J2793" s="36">
        <v>183.28</v>
      </c>
      <c r="K2793" t="str">
        <f t="shared" si="87"/>
        <v>，1707510</v>
      </c>
      <c r="L2793" s="37" t="str">
        <f>VLOOKUP(E2793,[3]应付款管理!$A$1:$I$842,9,0)</f>
        <v>183.28</v>
      </c>
      <c r="M2793">
        <f t="shared" si="88"/>
        <v>0</v>
      </c>
    </row>
    <row r="2794" spans="2:13">
      <c r="B2794" s="14" t="s">
        <v>5053</v>
      </c>
      <c r="C2794" s="15">
        <v>467069168</v>
      </c>
      <c r="E2794" t="s">
        <v>5091</v>
      </c>
      <c r="F2794" s="15" t="s">
        <v>2958</v>
      </c>
      <c r="G2794" s="15" t="s">
        <v>2563</v>
      </c>
      <c r="H2794" s="16" t="s">
        <v>5092</v>
      </c>
      <c r="I2794" s="16" t="s">
        <v>31</v>
      </c>
      <c r="J2794" s="36">
        <v>197.16</v>
      </c>
      <c r="K2794" t="str">
        <f t="shared" si="87"/>
        <v>，1707457</v>
      </c>
      <c r="L2794" s="37" t="str">
        <f>VLOOKUP(E2794,[3]应付款管理!$A$1:$I$842,9,0)</f>
        <v>197.16</v>
      </c>
      <c r="M2794">
        <f t="shared" si="88"/>
        <v>0</v>
      </c>
    </row>
    <row r="2795" spans="2:13">
      <c r="B2795" s="14" t="s">
        <v>5053</v>
      </c>
      <c r="C2795" s="15">
        <v>467046292</v>
      </c>
      <c r="E2795" t="s">
        <v>5093</v>
      </c>
      <c r="F2795" s="15" t="s">
        <v>3255</v>
      </c>
      <c r="G2795" s="15" t="s">
        <v>2958</v>
      </c>
      <c r="H2795" s="16" t="s">
        <v>5094</v>
      </c>
      <c r="I2795" s="16" t="s">
        <v>31</v>
      </c>
      <c r="J2795" s="36">
        <v>107.78</v>
      </c>
      <c r="K2795" t="str">
        <f t="shared" si="87"/>
        <v>，1707379</v>
      </c>
      <c r="L2795" s="37" t="str">
        <f>VLOOKUP(E2795,[3]应付款管理!$A$1:$I$842,9,0)</f>
        <v>107.78</v>
      </c>
      <c r="M2795">
        <f t="shared" si="88"/>
        <v>0</v>
      </c>
    </row>
    <row r="2796" spans="2:13">
      <c r="B2796" s="14" t="s">
        <v>5053</v>
      </c>
      <c r="C2796" s="15">
        <v>467005548</v>
      </c>
      <c r="E2796" t="s">
        <v>5095</v>
      </c>
      <c r="F2796" s="15" t="s">
        <v>3255</v>
      </c>
      <c r="G2796" s="15" t="s">
        <v>2958</v>
      </c>
      <c r="H2796" s="16" t="s">
        <v>5096</v>
      </c>
      <c r="I2796" s="16" t="s">
        <v>31</v>
      </c>
      <c r="J2796" s="36">
        <v>278.3</v>
      </c>
      <c r="K2796" t="str">
        <f t="shared" si="87"/>
        <v>，1707247</v>
      </c>
      <c r="L2796" s="37" t="str">
        <f>VLOOKUP(E2796,[3]应付款管理!$A$1:$I$842,9,0)</f>
        <v>278.3</v>
      </c>
      <c r="M2796">
        <f t="shared" si="88"/>
        <v>0</v>
      </c>
    </row>
    <row r="2797" spans="2:13">
      <c r="B2797" s="14" t="s">
        <v>5053</v>
      </c>
      <c r="C2797" s="15">
        <v>466998852</v>
      </c>
      <c r="E2797" t="s">
        <v>5097</v>
      </c>
      <c r="F2797" s="15" t="s">
        <v>3438</v>
      </c>
      <c r="G2797" s="15" t="s">
        <v>3255</v>
      </c>
      <c r="H2797" s="16" t="s">
        <v>5098</v>
      </c>
      <c r="I2797" s="16" t="s">
        <v>31</v>
      </c>
      <c r="J2797" s="36">
        <v>257.54</v>
      </c>
      <c r="K2797" t="str">
        <f t="shared" si="87"/>
        <v>，1707227</v>
      </c>
      <c r="L2797" s="37" t="str">
        <f>VLOOKUP(E2797,[3]应付款管理!$A$1:$I$842,9,0)</f>
        <v>257.54</v>
      </c>
      <c r="M2797">
        <f t="shared" si="88"/>
        <v>0</v>
      </c>
    </row>
    <row r="2798" spans="2:13">
      <c r="B2798" s="14" t="s">
        <v>5099</v>
      </c>
      <c r="C2798" s="15">
        <v>466984600</v>
      </c>
      <c r="E2798" t="s">
        <v>5100</v>
      </c>
      <c r="F2798" s="15" t="s">
        <v>2958</v>
      </c>
      <c r="G2798" s="15" t="s">
        <v>2234</v>
      </c>
      <c r="H2798" s="16" t="s">
        <v>5101</v>
      </c>
      <c r="I2798" s="16" t="s">
        <v>31</v>
      </c>
      <c r="J2798" s="36">
        <v>140.63</v>
      </c>
      <c r="K2798" t="str">
        <f t="shared" si="87"/>
        <v>，1707177</v>
      </c>
      <c r="L2798" s="37" t="str">
        <f>VLOOKUP(E2798,[3]应付款管理!$A$1:$I$842,9,0)</f>
        <v>140.64</v>
      </c>
      <c r="M2798">
        <f t="shared" si="88"/>
        <v>0.00999999999999091</v>
      </c>
    </row>
    <row r="2799" spans="2:13">
      <c r="B2799" s="14" t="s">
        <v>5099</v>
      </c>
      <c r="C2799" s="15">
        <v>466925716</v>
      </c>
      <c r="E2799" t="s">
        <v>5102</v>
      </c>
      <c r="F2799" s="15" t="s">
        <v>958</v>
      </c>
      <c r="G2799" s="15" t="s">
        <v>161</v>
      </c>
      <c r="H2799" s="16" t="s">
        <v>5103</v>
      </c>
      <c r="I2799" s="16" t="s">
        <v>31</v>
      </c>
      <c r="J2799" s="36">
        <v>611.22</v>
      </c>
      <c r="K2799" t="str">
        <f t="shared" si="87"/>
        <v>，1707011</v>
      </c>
      <c r="L2799" s="37" t="str">
        <f>VLOOKUP(E2799,[3]应付款管理!$A$1:$I$842,9,0)</f>
        <v>611.22</v>
      </c>
      <c r="M2799">
        <f t="shared" si="88"/>
        <v>0</v>
      </c>
    </row>
    <row r="2800" spans="2:13">
      <c r="B2800" s="14" t="s">
        <v>5099</v>
      </c>
      <c r="C2800" s="15">
        <v>466925376</v>
      </c>
      <c r="E2800" t="s">
        <v>5104</v>
      </c>
      <c r="F2800" s="15" t="s">
        <v>1603</v>
      </c>
      <c r="G2800" s="15" t="s">
        <v>508</v>
      </c>
      <c r="H2800" s="16" t="s">
        <v>37</v>
      </c>
      <c r="I2800" s="16" t="s">
        <v>31</v>
      </c>
      <c r="J2800" s="36">
        <v>94.08</v>
      </c>
      <c r="K2800" t="str">
        <f t="shared" si="87"/>
        <v>，1707008</v>
      </c>
      <c r="L2800" s="37" t="str">
        <f>VLOOKUP(E2800,[3]应付款管理!$A$1:$I$842,9,0)</f>
        <v>94.08</v>
      </c>
      <c r="M2800">
        <f t="shared" si="88"/>
        <v>0</v>
      </c>
    </row>
    <row r="2801" spans="2:13">
      <c r="B2801" s="14" t="s">
        <v>5099</v>
      </c>
      <c r="C2801" s="15">
        <v>466916292</v>
      </c>
      <c r="E2801" t="s">
        <v>5105</v>
      </c>
      <c r="F2801" s="15" t="s">
        <v>508</v>
      </c>
      <c r="G2801" s="15" t="s">
        <v>85</v>
      </c>
      <c r="H2801" s="16" t="s">
        <v>5106</v>
      </c>
      <c r="I2801" s="16" t="s">
        <v>31</v>
      </c>
      <c r="J2801" s="36">
        <v>267.69</v>
      </c>
      <c r="K2801" t="str">
        <f t="shared" si="87"/>
        <v>，1706984</v>
      </c>
      <c r="L2801" s="37" t="str">
        <f>VLOOKUP(E2801,[3]应付款管理!$A$1:$I$842,9,0)</f>
        <v>267.69</v>
      </c>
      <c r="M2801">
        <f t="shared" si="88"/>
        <v>0</v>
      </c>
    </row>
    <row r="2802" spans="2:13">
      <c r="B2802" s="14" t="s">
        <v>5099</v>
      </c>
      <c r="C2802" s="15">
        <v>466868408</v>
      </c>
      <c r="E2802" t="s">
        <v>5107</v>
      </c>
      <c r="F2802" s="15" t="s">
        <v>1941</v>
      </c>
      <c r="G2802" s="15" t="s">
        <v>958</v>
      </c>
      <c r="H2802" s="16" t="s">
        <v>5108</v>
      </c>
      <c r="I2802" s="16" t="s">
        <v>31</v>
      </c>
      <c r="J2802" s="36">
        <v>334.65</v>
      </c>
      <c r="K2802" t="str">
        <f t="shared" si="87"/>
        <v>，1706861</v>
      </c>
      <c r="L2802" s="37" t="str">
        <f>VLOOKUP(E2802,[3]应付款管理!$A$1:$I$842,9,0)</f>
        <v>334.65</v>
      </c>
      <c r="M2802">
        <f t="shared" si="88"/>
        <v>0</v>
      </c>
    </row>
    <row r="2803" spans="2:13">
      <c r="B2803" s="14" t="s">
        <v>5099</v>
      </c>
      <c r="C2803" s="15">
        <v>466802584</v>
      </c>
      <c r="E2803" t="s">
        <v>5109</v>
      </c>
      <c r="F2803" s="15" t="s">
        <v>1941</v>
      </c>
      <c r="G2803" s="15" t="s">
        <v>161</v>
      </c>
      <c r="H2803" s="16" t="s">
        <v>5110</v>
      </c>
      <c r="I2803" s="16" t="s">
        <v>31</v>
      </c>
      <c r="J2803" s="36">
        <v>696.84</v>
      </c>
      <c r="K2803" t="str">
        <f t="shared" si="87"/>
        <v>，1706686</v>
      </c>
      <c r="L2803" s="37" t="str">
        <f>VLOOKUP(E2803,[3]应付款管理!$A$1:$I$842,9,0)</f>
        <v>696.84</v>
      </c>
      <c r="M2803">
        <f t="shared" si="88"/>
        <v>0</v>
      </c>
    </row>
    <row r="2804" spans="2:13">
      <c r="B2804" s="14" t="s">
        <v>5099</v>
      </c>
      <c r="C2804" s="15">
        <v>466782372</v>
      </c>
      <c r="E2804" t="s">
        <v>5111</v>
      </c>
      <c r="F2804" s="15" t="s">
        <v>3438</v>
      </c>
      <c r="G2804" s="15" t="s">
        <v>3255</v>
      </c>
      <c r="H2804" s="16" t="s">
        <v>5112</v>
      </c>
      <c r="I2804" s="16" t="s">
        <v>31</v>
      </c>
      <c r="J2804" s="36">
        <v>272.46</v>
      </c>
      <c r="K2804" t="str">
        <f t="shared" si="87"/>
        <v>，1706648</v>
      </c>
      <c r="L2804" s="37" t="str">
        <f>VLOOKUP(E2804,[3]应付款管理!$A$1:$I$842,9,0)</f>
        <v>272.46</v>
      </c>
      <c r="M2804">
        <f t="shared" si="88"/>
        <v>0</v>
      </c>
    </row>
    <row r="2805" spans="2:13">
      <c r="B2805" s="14" t="s">
        <v>5099</v>
      </c>
      <c r="C2805" s="15">
        <v>466779416</v>
      </c>
      <c r="E2805" t="s">
        <v>5113</v>
      </c>
      <c r="F2805" s="15" t="s">
        <v>3438</v>
      </c>
      <c r="G2805" s="15" t="s">
        <v>3255</v>
      </c>
      <c r="H2805" s="16" t="s">
        <v>5112</v>
      </c>
      <c r="I2805" s="16" t="s">
        <v>31</v>
      </c>
      <c r="J2805" s="36">
        <v>272.46</v>
      </c>
      <c r="K2805" t="str">
        <f t="shared" si="87"/>
        <v>，1706642</v>
      </c>
      <c r="L2805" s="37" t="str">
        <f>VLOOKUP(E2805,[3]应付款管理!$A$1:$I$842,9,0)</f>
        <v>272.46</v>
      </c>
      <c r="M2805">
        <f t="shared" si="88"/>
        <v>0</v>
      </c>
    </row>
    <row r="2806" spans="2:13">
      <c r="B2806" s="14" t="s">
        <v>5099</v>
      </c>
      <c r="C2806" s="15">
        <v>466773892</v>
      </c>
      <c r="E2806" t="s">
        <v>5114</v>
      </c>
      <c r="F2806" s="15" t="s">
        <v>508</v>
      </c>
      <c r="G2806" s="15" t="s">
        <v>264</v>
      </c>
      <c r="H2806" s="16" t="s">
        <v>5115</v>
      </c>
      <c r="I2806" s="16" t="s">
        <v>31</v>
      </c>
      <c r="J2806" s="36">
        <v>67.87</v>
      </c>
      <c r="K2806" t="str">
        <f t="shared" si="87"/>
        <v>，1706626</v>
      </c>
      <c r="L2806" s="37" t="str">
        <f>VLOOKUP(E2806,[3]应付款管理!$A$1:$I$842,9,0)</f>
        <v>67.87</v>
      </c>
      <c r="M2806">
        <f t="shared" si="88"/>
        <v>0</v>
      </c>
    </row>
    <row r="2807" spans="2:13">
      <c r="B2807" s="14" t="s">
        <v>5099</v>
      </c>
      <c r="C2807" s="15">
        <v>466754796</v>
      </c>
      <c r="E2807" t="s">
        <v>5116</v>
      </c>
      <c r="F2807" s="15" t="s">
        <v>264</v>
      </c>
      <c r="G2807" s="15" t="s">
        <v>85</v>
      </c>
      <c r="H2807" s="16" t="s">
        <v>5117</v>
      </c>
      <c r="I2807" s="16" t="s">
        <v>31</v>
      </c>
      <c r="J2807" s="40">
        <v>543.36</v>
      </c>
      <c r="K2807" t="str">
        <f t="shared" si="87"/>
        <v>，1706586</v>
      </c>
      <c r="L2807" s="37" t="str">
        <f>VLOOKUP(E2807,[3]应付款管理!$A$1:$I$842,9,0)</f>
        <v>543.36</v>
      </c>
      <c r="M2807">
        <f t="shared" si="88"/>
        <v>0</v>
      </c>
    </row>
    <row r="2808" spans="2:13">
      <c r="B2808" s="14" t="s">
        <v>5099</v>
      </c>
      <c r="C2808" s="15">
        <v>466754796</v>
      </c>
      <c r="E2808" t="s">
        <v>5116</v>
      </c>
      <c r="F2808" s="15" t="s">
        <v>264</v>
      </c>
      <c r="G2808" s="15" t="s">
        <v>85</v>
      </c>
      <c r="H2808" s="16" t="s">
        <v>5118</v>
      </c>
      <c r="I2808" s="16" t="s">
        <v>31</v>
      </c>
      <c r="J2808" s="40">
        <v>-181.12</v>
      </c>
      <c r="K2808" t="str">
        <f t="shared" si="87"/>
        <v>，1706586</v>
      </c>
      <c r="L2808" s="37" t="str">
        <f>VLOOKUP(E2808,[3]应付款管理!$A$1:$I$842,9,0)</f>
        <v>543.36</v>
      </c>
      <c r="M2808">
        <f t="shared" si="88"/>
        <v>724.48</v>
      </c>
    </row>
    <row r="2809" spans="2:13">
      <c r="B2809" s="14" t="s">
        <v>5099</v>
      </c>
      <c r="C2809" s="15">
        <v>466707600</v>
      </c>
      <c r="E2809" t="s">
        <v>5119</v>
      </c>
      <c r="F2809" s="15" t="s">
        <v>3438</v>
      </c>
      <c r="G2809" s="15" t="s">
        <v>3255</v>
      </c>
      <c r="H2809" s="16" t="s">
        <v>5120</v>
      </c>
      <c r="I2809" s="16" t="s">
        <v>31</v>
      </c>
      <c r="J2809" s="36">
        <v>209.03</v>
      </c>
      <c r="K2809" t="str">
        <f t="shared" si="87"/>
        <v>，1706465</v>
      </c>
      <c r="L2809" s="37" t="str">
        <f>VLOOKUP(E2809,[3]应付款管理!$A$1:$I$842,9,0)</f>
        <v>209.03</v>
      </c>
      <c r="M2809">
        <f t="shared" si="88"/>
        <v>0</v>
      </c>
    </row>
    <row r="2810" spans="2:13">
      <c r="B2810" s="14" t="s">
        <v>5099</v>
      </c>
      <c r="C2810" s="15">
        <v>466697972</v>
      </c>
      <c r="E2810" t="s">
        <v>5121</v>
      </c>
      <c r="F2810" s="15" t="s">
        <v>1603</v>
      </c>
      <c r="G2810" s="15" t="s">
        <v>958</v>
      </c>
      <c r="H2810" s="16" t="s">
        <v>5122</v>
      </c>
      <c r="I2810" s="16" t="s">
        <v>31</v>
      </c>
      <c r="J2810" s="36">
        <v>106.16</v>
      </c>
      <c r="K2810" t="str">
        <f t="shared" si="87"/>
        <v>，1706437</v>
      </c>
      <c r="L2810" s="37" t="str">
        <f>VLOOKUP(E2810,[3]应付款管理!$A$1:$I$842,9,0)</f>
        <v>106.16</v>
      </c>
      <c r="M2810">
        <f t="shared" si="88"/>
        <v>0</v>
      </c>
    </row>
    <row r="2811" spans="2:13">
      <c r="B2811" s="14" t="s">
        <v>5099</v>
      </c>
      <c r="C2811" s="15">
        <v>466694616</v>
      </c>
      <c r="E2811" t="s">
        <v>5123</v>
      </c>
      <c r="F2811" s="15" t="s">
        <v>3668</v>
      </c>
      <c r="G2811" s="15" t="s">
        <v>2958</v>
      </c>
      <c r="H2811" s="16" t="s">
        <v>5124</v>
      </c>
      <c r="I2811" s="16" t="s">
        <v>31</v>
      </c>
      <c r="J2811" s="36">
        <v>214.83</v>
      </c>
      <c r="K2811" t="str">
        <f t="shared" si="87"/>
        <v>，1706428</v>
      </c>
      <c r="L2811" s="37" t="str">
        <f>VLOOKUP(E2811,[3]应付款管理!$A$1:$I$842,9,0)</f>
        <v>214.83</v>
      </c>
      <c r="M2811">
        <f t="shared" si="88"/>
        <v>0</v>
      </c>
    </row>
    <row r="2812" spans="2:13">
      <c r="B2812" s="14" t="s">
        <v>5099</v>
      </c>
      <c r="C2812" s="15">
        <v>466664264</v>
      </c>
      <c r="E2812" t="s">
        <v>5125</v>
      </c>
      <c r="F2812" s="15" t="s">
        <v>3668</v>
      </c>
      <c r="G2812" s="15" t="s">
        <v>3255</v>
      </c>
      <c r="H2812" s="16" t="s">
        <v>5126</v>
      </c>
      <c r="I2812" s="16" t="s">
        <v>31</v>
      </c>
      <c r="J2812" s="36">
        <v>67.38</v>
      </c>
      <c r="K2812" t="str">
        <f t="shared" si="87"/>
        <v>，1706310</v>
      </c>
      <c r="L2812" s="37" t="str">
        <f>VLOOKUP(E2812,[3]应付款管理!$A$1:$I$842,9,0)</f>
        <v>67.38</v>
      </c>
      <c r="M2812">
        <f t="shared" si="88"/>
        <v>0</v>
      </c>
    </row>
    <row r="2813" spans="2:13">
      <c r="B2813" s="14" t="s">
        <v>5099</v>
      </c>
      <c r="C2813" s="15">
        <v>466662808</v>
      </c>
      <c r="E2813" t="s">
        <v>5127</v>
      </c>
      <c r="F2813" s="15" t="s">
        <v>3438</v>
      </c>
      <c r="G2813" s="15" t="s">
        <v>3255</v>
      </c>
      <c r="H2813" s="16" t="s">
        <v>5128</v>
      </c>
      <c r="I2813" s="16" t="s">
        <v>31</v>
      </c>
      <c r="J2813" s="36">
        <v>211.5</v>
      </c>
      <c r="K2813" t="str">
        <f t="shared" si="87"/>
        <v>，1706302</v>
      </c>
      <c r="L2813" s="37" t="str">
        <f>VLOOKUP(E2813,[3]应付款管理!$A$1:$I$842,9,0)</f>
        <v>211.5</v>
      </c>
      <c r="M2813">
        <f t="shared" si="88"/>
        <v>0</v>
      </c>
    </row>
    <row r="2814" spans="2:13">
      <c r="B2814" s="14" t="s">
        <v>5099</v>
      </c>
      <c r="C2814" s="15">
        <v>466660252</v>
      </c>
      <c r="E2814" t="s">
        <v>5129</v>
      </c>
      <c r="F2814" s="15" t="s">
        <v>3992</v>
      </c>
      <c r="G2814" s="15" t="s">
        <v>3255</v>
      </c>
      <c r="H2814" s="16" t="s">
        <v>4445</v>
      </c>
      <c r="I2814" s="16" t="s">
        <v>31</v>
      </c>
      <c r="J2814" s="36">
        <v>174.55</v>
      </c>
      <c r="K2814" t="str">
        <f t="shared" si="87"/>
        <v>，1706294</v>
      </c>
      <c r="L2814" s="37" t="str">
        <f>VLOOKUP(E2814,[3]应付款管理!$A$1:$I$842,9,0)</f>
        <v>174.56</v>
      </c>
      <c r="M2814">
        <f t="shared" si="88"/>
        <v>0.00999999999999091</v>
      </c>
    </row>
    <row r="2815" spans="2:13">
      <c r="B2815" s="14" t="s">
        <v>5099</v>
      </c>
      <c r="C2815" s="15">
        <v>466630844</v>
      </c>
      <c r="E2815" t="s">
        <v>5130</v>
      </c>
      <c r="F2815" s="15" t="s">
        <v>1314</v>
      </c>
      <c r="G2815" s="15" t="s">
        <v>264</v>
      </c>
      <c r="H2815" s="16" t="s">
        <v>5131</v>
      </c>
      <c r="I2815" s="16" t="s">
        <v>31</v>
      </c>
      <c r="J2815" s="36">
        <v>164.71</v>
      </c>
      <c r="K2815" t="str">
        <f t="shared" si="87"/>
        <v>，1706176</v>
      </c>
      <c r="L2815" s="37" t="str">
        <f>VLOOKUP(E2815,[3]应付款管理!$A$1:$I$842,9,0)</f>
        <v>164.7</v>
      </c>
      <c r="M2815">
        <f t="shared" si="88"/>
        <v>-0.0100000000000193</v>
      </c>
    </row>
    <row r="2816" spans="2:13">
      <c r="B2816" s="14" t="s">
        <v>5099</v>
      </c>
      <c r="C2816" s="15">
        <v>466616172</v>
      </c>
      <c r="E2816" t="s">
        <v>5132</v>
      </c>
      <c r="F2816" s="15" t="s">
        <v>3438</v>
      </c>
      <c r="G2816" s="15" t="s">
        <v>3255</v>
      </c>
      <c r="H2816" s="16" t="s">
        <v>5133</v>
      </c>
      <c r="I2816" s="16" t="s">
        <v>31</v>
      </c>
      <c r="J2816" s="36">
        <v>58.75</v>
      </c>
      <c r="K2816" t="str">
        <f t="shared" si="87"/>
        <v>，1706120</v>
      </c>
      <c r="L2816" s="37" t="str">
        <f>VLOOKUP(E2816,[3]应付款管理!$A$1:$I$842,9,0)</f>
        <v>58.75</v>
      </c>
      <c r="M2816">
        <f t="shared" si="88"/>
        <v>0</v>
      </c>
    </row>
    <row r="2817" spans="2:13">
      <c r="B2817" s="14" t="s">
        <v>5099</v>
      </c>
      <c r="C2817" s="15">
        <v>466612292</v>
      </c>
      <c r="E2817" t="s">
        <v>5134</v>
      </c>
      <c r="F2817" s="15" t="s">
        <v>2958</v>
      </c>
      <c r="G2817" s="15" t="s">
        <v>1603</v>
      </c>
      <c r="H2817" s="16" t="s">
        <v>5135</v>
      </c>
      <c r="I2817" s="16" t="s">
        <v>31</v>
      </c>
      <c r="J2817" s="36">
        <v>271.72</v>
      </c>
      <c r="K2817" t="str">
        <f t="shared" si="87"/>
        <v>，1706101</v>
      </c>
      <c r="L2817" s="37" t="str">
        <f>VLOOKUP(E2817,[3]应付款管理!$A$1:$I$842,9,0)</f>
        <v>271.72</v>
      </c>
      <c r="M2817">
        <f t="shared" si="88"/>
        <v>0</v>
      </c>
    </row>
    <row r="2818" spans="2:13">
      <c r="B2818" s="14" t="s">
        <v>5099</v>
      </c>
      <c r="C2818" s="15">
        <v>466556084</v>
      </c>
      <c r="E2818" t="s">
        <v>5136</v>
      </c>
      <c r="F2818" s="15" t="s">
        <v>3438</v>
      </c>
      <c r="G2818" s="15" t="s">
        <v>3255</v>
      </c>
      <c r="H2818" s="16" t="s">
        <v>5137</v>
      </c>
      <c r="I2818" s="16" t="s">
        <v>31</v>
      </c>
      <c r="J2818" s="36">
        <v>195.46</v>
      </c>
      <c r="K2818" t="str">
        <f t="shared" si="87"/>
        <v>，1705727</v>
      </c>
      <c r="L2818" s="37" t="str">
        <f>VLOOKUP(E2818,[3]应付款管理!$A$1:$I$842,9,0)</f>
        <v>195.46</v>
      </c>
      <c r="M2818">
        <f t="shared" si="88"/>
        <v>0</v>
      </c>
    </row>
    <row r="2819" spans="2:13">
      <c r="B2819" s="14" t="s">
        <v>5099</v>
      </c>
      <c r="C2819" s="15">
        <v>466549024</v>
      </c>
      <c r="E2819" t="s">
        <v>5138</v>
      </c>
      <c r="F2819" s="15" t="s">
        <v>161</v>
      </c>
      <c r="G2819" s="15" t="s">
        <v>85</v>
      </c>
      <c r="H2819" s="16" t="s">
        <v>5139</v>
      </c>
      <c r="I2819" s="16" t="s">
        <v>31</v>
      </c>
      <c r="J2819" s="36">
        <v>86.74</v>
      </c>
      <c r="K2819" t="str">
        <f t="shared" si="87"/>
        <v>，1705854</v>
      </c>
      <c r="L2819" s="37" t="str">
        <f>VLOOKUP(E2819,[3]应付款管理!$A$1:$I$842,9,0)</f>
        <v>86.74</v>
      </c>
      <c r="M2819">
        <f t="shared" si="88"/>
        <v>0</v>
      </c>
    </row>
    <row r="2820" spans="2:13">
      <c r="B2820" s="14" t="s">
        <v>5140</v>
      </c>
      <c r="C2820" s="15">
        <v>466492484</v>
      </c>
      <c r="E2820" t="s">
        <v>5141</v>
      </c>
      <c r="F2820" s="15" t="s">
        <v>2958</v>
      </c>
      <c r="G2820" s="15" t="s">
        <v>2563</v>
      </c>
      <c r="H2820" s="16" t="s">
        <v>5142</v>
      </c>
      <c r="I2820" s="16" t="s">
        <v>31</v>
      </c>
      <c r="J2820" s="36">
        <v>97.47</v>
      </c>
      <c r="K2820" t="str">
        <f t="shared" si="87"/>
        <v>，1705696</v>
      </c>
      <c r="L2820" s="37" t="str">
        <f>VLOOKUP(E2820,[3]应付款管理!$A$1:$I$842,9,0)</f>
        <v>97.47</v>
      </c>
      <c r="M2820">
        <f t="shared" si="88"/>
        <v>0</v>
      </c>
    </row>
    <row r="2821" spans="2:13">
      <c r="B2821" s="14" t="s">
        <v>5140</v>
      </c>
      <c r="C2821" s="15">
        <v>466434648</v>
      </c>
      <c r="E2821" t="s">
        <v>5143</v>
      </c>
      <c r="F2821" s="15" t="s">
        <v>43</v>
      </c>
      <c r="G2821" s="15" t="s">
        <v>27</v>
      </c>
      <c r="H2821" s="16" t="s">
        <v>412</v>
      </c>
      <c r="I2821" s="16" t="s">
        <v>31</v>
      </c>
      <c r="J2821" s="36">
        <v>50.27</v>
      </c>
      <c r="K2821" t="str">
        <f t="shared" si="87"/>
        <v>，1705534</v>
      </c>
      <c r="L2821" s="37" t="str">
        <f>VLOOKUP(E2821,[3]应付款管理!$A$1:$I$842,9,0)</f>
        <v>50.27</v>
      </c>
      <c r="M2821">
        <f t="shared" si="88"/>
        <v>0</v>
      </c>
    </row>
    <row r="2822" spans="2:13">
      <c r="B2822" s="14" t="s">
        <v>5140</v>
      </c>
      <c r="C2822" s="15">
        <v>466391888</v>
      </c>
      <c r="E2822" t="s">
        <v>5144</v>
      </c>
      <c r="F2822" s="15" t="s">
        <v>2563</v>
      </c>
      <c r="G2822" s="15" t="s">
        <v>2234</v>
      </c>
      <c r="H2822" s="16" t="s">
        <v>5145</v>
      </c>
      <c r="I2822" s="16" t="s">
        <v>31</v>
      </c>
      <c r="J2822" s="36">
        <v>215.72</v>
      </c>
      <c r="K2822" t="str">
        <f t="shared" si="87"/>
        <v>，1705413</v>
      </c>
      <c r="L2822" s="37" t="str">
        <f>VLOOKUP(E2822,[3]应付款管理!$A$1:$I$842,9,0)</f>
        <v>215.72</v>
      </c>
      <c r="M2822">
        <f t="shared" si="88"/>
        <v>0</v>
      </c>
    </row>
    <row r="2823" spans="2:13">
      <c r="B2823" s="14" t="s">
        <v>5140</v>
      </c>
      <c r="C2823" s="15">
        <v>466327416</v>
      </c>
      <c r="E2823" t="s">
        <v>5146</v>
      </c>
      <c r="F2823" s="15" t="s">
        <v>161</v>
      </c>
      <c r="G2823" s="15" t="s">
        <v>85</v>
      </c>
      <c r="H2823" s="16" t="s">
        <v>5147</v>
      </c>
      <c r="I2823" s="16" t="s">
        <v>31</v>
      </c>
      <c r="J2823" s="36">
        <v>199.43</v>
      </c>
      <c r="K2823" t="str">
        <f t="shared" si="87"/>
        <v>，1705195</v>
      </c>
      <c r="L2823" s="37" t="str">
        <f>VLOOKUP(E2823,[3]应付款管理!$A$1:$I$842,9,0)</f>
        <v>199.43</v>
      </c>
      <c r="M2823">
        <f t="shared" si="88"/>
        <v>0</v>
      </c>
    </row>
    <row r="2824" spans="2:13">
      <c r="B2824" s="14" t="s">
        <v>5140</v>
      </c>
      <c r="C2824" s="15">
        <v>466301700</v>
      </c>
      <c r="E2824" t="s">
        <v>5148</v>
      </c>
      <c r="F2824" s="15" t="s">
        <v>508</v>
      </c>
      <c r="G2824" s="15" t="s">
        <v>29</v>
      </c>
      <c r="H2824" s="16" t="s">
        <v>5149</v>
      </c>
      <c r="I2824" s="16" t="s">
        <v>31</v>
      </c>
      <c r="J2824" s="36">
        <v>404.52</v>
      </c>
      <c r="K2824" t="str">
        <f t="shared" si="87"/>
        <v>，1705105</v>
      </c>
      <c r="L2824" s="37" t="str">
        <f>VLOOKUP(E2824,[3]应付款管理!$A$1:$I$842,9,0)</f>
        <v>404.52</v>
      </c>
      <c r="M2824">
        <f t="shared" si="88"/>
        <v>0</v>
      </c>
    </row>
    <row r="2825" spans="2:13">
      <c r="B2825" s="14" t="s">
        <v>5140</v>
      </c>
      <c r="C2825" s="15">
        <v>466276556</v>
      </c>
      <c r="E2825" t="s">
        <v>5150</v>
      </c>
      <c r="F2825" s="15" t="s">
        <v>3255</v>
      </c>
      <c r="G2825" s="15" t="s">
        <v>1941</v>
      </c>
      <c r="H2825" s="16" t="s">
        <v>5151</v>
      </c>
      <c r="I2825" s="16" t="s">
        <v>31</v>
      </c>
      <c r="J2825" s="36">
        <v>295.52</v>
      </c>
      <c r="K2825" t="str">
        <f t="shared" si="87"/>
        <v>，1704997</v>
      </c>
      <c r="L2825" s="37" t="str">
        <f>VLOOKUP(E2825,[3]应付款管理!$A$1:$I$842,9,0)</f>
        <v>295.52</v>
      </c>
      <c r="M2825">
        <f t="shared" si="88"/>
        <v>0</v>
      </c>
    </row>
    <row r="2826" spans="2:13">
      <c r="B2826" s="14" t="s">
        <v>5140</v>
      </c>
      <c r="C2826" s="15">
        <v>466276372</v>
      </c>
      <c r="E2826" t="s">
        <v>5152</v>
      </c>
      <c r="F2826" s="15" t="s">
        <v>508</v>
      </c>
      <c r="G2826" s="15" t="s">
        <v>161</v>
      </c>
      <c r="H2826" s="16" t="s">
        <v>5153</v>
      </c>
      <c r="I2826" s="16" t="s">
        <v>31</v>
      </c>
      <c r="J2826" s="36">
        <v>212.16</v>
      </c>
      <c r="K2826" t="str">
        <f t="shared" si="87"/>
        <v>，1704994</v>
      </c>
      <c r="L2826" s="37" t="str">
        <f>VLOOKUP(E2826,[3]应付款管理!$A$1:$I$842,9,0)</f>
        <v>212.16</v>
      </c>
      <c r="M2826">
        <f t="shared" si="88"/>
        <v>0</v>
      </c>
    </row>
    <row r="2827" spans="2:13">
      <c r="B2827" s="14" t="s">
        <v>5140</v>
      </c>
      <c r="C2827" s="15">
        <v>466263648</v>
      </c>
      <c r="E2827" t="s">
        <v>5154</v>
      </c>
      <c r="F2827" s="15" t="s">
        <v>161</v>
      </c>
      <c r="G2827" s="15" t="s">
        <v>85</v>
      </c>
      <c r="H2827" s="16" t="s">
        <v>896</v>
      </c>
      <c r="I2827" s="16" t="s">
        <v>31</v>
      </c>
      <c r="J2827" s="36">
        <v>92.12</v>
      </c>
      <c r="K2827" t="str">
        <f t="shared" si="87"/>
        <v>，1704950</v>
      </c>
      <c r="L2827" s="37" t="str">
        <f>VLOOKUP(E2827,[3]应付款管理!$A$1:$I$842,9,0)</f>
        <v>92.12</v>
      </c>
      <c r="M2827">
        <f t="shared" si="88"/>
        <v>0</v>
      </c>
    </row>
    <row r="2828" spans="2:13">
      <c r="B2828" s="14" t="s">
        <v>5140</v>
      </c>
      <c r="C2828" s="15">
        <v>466249800</v>
      </c>
      <c r="E2828" t="s">
        <v>5155</v>
      </c>
      <c r="F2828" s="15" t="s">
        <v>264</v>
      </c>
      <c r="G2828" s="15" t="s">
        <v>161</v>
      </c>
      <c r="H2828" s="16" t="s">
        <v>5156</v>
      </c>
      <c r="I2828" s="16" t="s">
        <v>31</v>
      </c>
      <c r="J2828" s="36">
        <v>102.9</v>
      </c>
      <c r="K2828" t="str">
        <f t="shared" si="87"/>
        <v>，1704908</v>
      </c>
      <c r="L2828" s="37" t="str">
        <f>VLOOKUP(E2828,[3]应付款管理!$A$1:$I$842,9,0)</f>
        <v>102.9</v>
      </c>
      <c r="M2828">
        <f t="shared" si="88"/>
        <v>0</v>
      </c>
    </row>
    <row r="2829" spans="2:13">
      <c r="B2829" s="14" t="s">
        <v>5140</v>
      </c>
      <c r="C2829" s="15">
        <v>466236584</v>
      </c>
      <c r="E2829" t="s">
        <v>5157</v>
      </c>
      <c r="F2829" s="15" t="s">
        <v>3438</v>
      </c>
      <c r="G2829" s="15" t="s">
        <v>3255</v>
      </c>
      <c r="H2829" s="16" t="s">
        <v>5158</v>
      </c>
      <c r="I2829" s="16" t="s">
        <v>31</v>
      </c>
      <c r="J2829" s="36">
        <v>211.88</v>
      </c>
      <c r="K2829" t="str">
        <f t="shared" si="87"/>
        <v>，1704864</v>
      </c>
      <c r="L2829" s="37" t="str">
        <f>VLOOKUP(E2829,[3]应付款管理!$A$1:$I$842,9,0)</f>
        <v>211.88</v>
      </c>
      <c r="M2829">
        <f t="shared" si="88"/>
        <v>0</v>
      </c>
    </row>
    <row r="2830" spans="2:13">
      <c r="B2830" s="14" t="s">
        <v>5140</v>
      </c>
      <c r="C2830" s="15">
        <v>466228752</v>
      </c>
      <c r="E2830" t="s">
        <v>5159</v>
      </c>
      <c r="F2830" s="15" t="s">
        <v>2563</v>
      </c>
      <c r="G2830" s="15" t="s">
        <v>1941</v>
      </c>
      <c r="H2830" s="16" t="s">
        <v>5160</v>
      </c>
      <c r="I2830" s="16" t="s">
        <v>31</v>
      </c>
      <c r="J2830" s="36">
        <v>381.98</v>
      </c>
      <c r="K2830" t="str">
        <f t="shared" si="87"/>
        <v>，1704829</v>
      </c>
      <c r="L2830" s="37" t="str">
        <f>VLOOKUP(E2830,[3]应付款管理!$A$1:$I$842,9,0)</f>
        <v>381.98</v>
      </c>
      <c r="M2830">
        <f t="shared" si="88"/>
        <v>0</v>
      </c>
    </row>
    <row r="2831" spans="2:13">
      <c r="B2831" s="14" t="s">
        <v>5140</v>
      </c>
      <c r="C2831" s="15">
        <v>466222516</v>
      </c>
      <c r="E2831" t="s">
        <v>5161</v>
      </c>
      <c r="F2831" s="15" t="s">
        <v>3255</v>
      </c>
      <c r="G2831" s="15" t="s">
        <v>2563</v>
      </c>
      <c r="H2831" s="16" t="s">
        <v>5162</v>
      </c>
      <c r="I2831" s="16" t="s">
        <v>31</v>
      </c>
      <c r="J2831" s="36">
        <v>66.28</v>
      </c>
      <c r="K2831" t="str">
        <f t="shared" si="87"/>
        <v>，1704807</v>
      </c>
      <c r="L2831" s="37" t="str">
        <f>VLOOKUP(E2831,[3]应付款管理!$A$1:$I$842,9,0)</f>
        <v>66.28</v>
      </c>
      <c r="M2831">
        <f t="shared" si="88"/>
        <v>0</v>
      </c>
    </row>
    <row r="2832" spans="2:13">
      <c r="B2832" s="14" t="s">
        <v>5140</v>
      </c>
      <c r="C2832" s="15">
        <v>466192236</v>
      </c>
      <c r="E2832" t="s">
        <v>5163</v>
      </c>
      <c r="F2832" s="15" t="s">
        <v>2234</v>
      </c>
      <c r="G2832" s="15" t="s">
        <v>1314</v>
      </c>
      <c r="H2832" s="16" t="s">
        <v>5164</v>
      </c>
      <c r="I2832" s="16" t="s">
        <v>31</v>
      </c>
      <c r="J2832" s="38">
        <v>1121.13</v>
      </c>
      <c r="K2832" t="str">
        <f t="shared" si="87"/>
        <v>，1704704</v>
      </c>
      <c r="L2832" s="37" t="str">
        <f>VLOOKUP(E2832,[3]应付款管理!$A$1:$I$842,9,0)</f>
        <v>1121.13</v>
      </c>
      <c r="M2832">
        <f t="shared" si="88"/>
        <v>0</v>
      </c>
    </row>
    <row r="2833" spans="2:13">
      <c r="B2833" s="14" t="s">
        <v>5140</v>
      </c>
      <c r="C2833" s="15">
        <v>466175592</v>
      </c>
      <c r="E2833" t="s">
        <v>5165</v>
      </c>
      <c r="F2833" s="15" t="s">
        <v>3668</v>
      </c>
      <c r="G2833" s="15" t="s">
        <v>3255</v>
      </c>
      <c r="H2833" s="16" t="s">
        <v>5166</v>
      </c>
      <c r="I2833" s="16" t="s">
        <v>31</v>
      </c>
      <c r="J2833" s="36">
        <v>119.62</v>
      </c>
      <c r="K2833" t="str">
        <f t="shared" si="87"/>
        <v>，1704630</v>
      </c>
      <c r="L2833" s="37" t="str">
        <f>VLOOKUP(E2833,[3]应付款管理!$A$1:$I$842,9,0)</f>
        <v>119.62</v>
      </c>
      <c r="M2833">
        <f t="shared" si="88"/>
        <v>0</v>
      </c>
    </row>
    <row r="2834" spans="2:13">
      <c r="B2834" s="14" t="s">
        <v>5140</v>
      </c>
      <c r="C2834" s="15">
        <v>466171384</v>
      </c>
      <c r="E2834" t="s">
        <v>5167</v>
      </c>
      <c r="F2834" s="15" t="s">
        <v>3255</v>
      </c>
      <c r="G2834" s="15" t="s">
        <v>2234</v>
      </c>
      <c r="H2834" s="16" t="s">
        <v>5168</v>
      </c>
      <c r="I2834" s="16" t="s">
        <v>31</v>
      </c>
      <c r="J2834" s="36">
        <v>443.71</v>
      </c>
      <c r="K2834" t="str">
        <f t="shared" si="87"/>
        <v>，1704610</v>
      </c>
      <c r="L2834" s="37" t="str">
        <f>VLOOKUP(E2834,[3]应付款管理!$A$1:$I$842,9,0)</f>
        <v>443.7</v>
      </c>
      <c r="M2834">
        <f t="shared" si="88"/>
        <v>-0.00999999999999091</v>
      </c>
    </row>
    <row r="2835" spans="2:13">
      <c r="B2835" s="14" t="s">
        <v>5140</v>
      </c>
      <c r="C2835" s="15">
        <v>466153360</v>
      </c>
      <c r="E2835" t="s">
        <v>5169</v>
      </c>
      <c r="F2835" s="15" t="s">
        <v>27</v>
      </c>
      <c r="G2835" s="15" t="s">
        <v>29</v>
      </c>
      <c r="H2835" s="16" t="s">
        <v>5170</v>
      </c>
      <c r="I2835" s="16" t="s">
        <v>31</v>
      </c>
      <c r="J2835" s="36">
        <v>127.8</v>
      </c>
      <c r="K2835" t="str">
        <f t="shared" si="87"/>
        <v>，1704540</v>
      </c>
      <c r="L2835" s="37" t="str">
        <f>VLOOKUP(E2835,[3]应付款管理!$A$1:$I$842,9,0)</f>
        <v>127.8</v>
      </c>
      <c r="M2835">
        <f t="shared" si="88"/>
        <v>0</v>
      </c>
    </row>
    <row r="2836" spans="2:13">
      <c r="B2836" s="14" t="s">
        <v>5140</v>
      </c>
      <c r="C2836" s="15">
        <v>466135008</v>
      </c>
      <c r="E2836" t="s">
        <v>5171</v>
      </c>
      <c r="F2836" s="15" t="s">
        <v>3438</v>
      </c>
      <c r="G2836" s="15" t="s">
        <v>3255</v>
      </c>
      <c r="H2836" s="16" t="s">
        <v>5172</v>
      </c>
      <c r="I2836" s="16" t="s">
        <v>31</v>
      </c>
      <c r="J2836" s="36">
        <v>100.78</v>
      </c>
      <c r="K2836" t="str">
        <f t="shared" si="87"/>
        <v>，1704482</v>
      </c>
      <c r="L2836" s="37" t="str">
        <f>VLOOKUP(E2836,[3]应付款管理!$A$1:$I$842,9,0)</f>
        <v>100.78</v>
      </c>
      <c r="M2836">
        <f t="shared" si="88"/>
        <v>0</v>
      </c>
    </row>
    <row r="2837" spans="2:13">
      <c r="B2837" s="14" t="s">
        <v>5173</v>
      </c>
      <c r="C2837" s="15">
        <v>466080704</v>
      </c>
      <c r="E2837" t="s">
        <v>5174</v>
      </c>
      <c r="F2837" s="15" t="s">
        <v>2563</v>
      </c>
      <c r="G2837" s="15" t="s">
        <v>2234</v>
      </c>
      <c r="H2837" s="16" t="s">
        <v>5175</v>
      </c>
      <c r="I2837" s="16" t="s">
        <v>31</v>
      </c>
      <c r="J2837" s="36">
        <v>67.79</v>
      </c>
      <c r="K2837" t="str">
        <f t="shared" ref="K2837:K2900" si="89">$K$20&amp;E2837</f>
        <v>，1704331</v>
      </c>
      <c r="L2837" s="37" t="str">
        <f>VLOOKUP(E2837,[3]应付款管理!$A$1:$I$842,9,0)</f>
        <v>67.79</v>
      </c>
      <c r="M2837">
        <f t="shared" ref="M2837:M2900" si="90">L2837-J2837</f>
        <v>0</v>
      </c>
    </row>
    <row r="2838" spans="2:13">
      <c r="B2838" s="14" t="s">
        <v>5173</v>
      </c>
      <c r="C2838" s="15">
        <v>466067128</v>
      </c>
      <c r="E2838" t="s">
        <v>5176</v>
      </c>
      <c r="F2838" s="15" t="s">
        <v>1941</v>
      </c>
      <c r="G2838" s="15" t="s">
        <v>1603</v>
      </c>
      <c r="H2838" s="16" t="s">
        <v>5177</v>
      </c>
      <c r="I2838" s="16" t="s">
        <v>31</v>
      </c>
      <c r="J2838" s="36">
        <v>35.94</v>
      </c>
      <c r="K2838" t="str">
        <f t="shared" si="89"/>
        <v>，1704298</v>
      </c>
      <c r="L2838" s="37" t="str">
        <f>VLOOKUP(E2838,[3]应付款管理!$A$1:$I$842,9,0)</f>
        <v>35.94</v>
      </c>
      <c r="M2838">
        <f t="shared" si="90"/>
        <v>0</v>
      </c>
    </row>
    <row r="2839" spans="2:13">
      <c r="B2839" s="14" t="s">
        <v>5173</v>
      </c>
      <c r="C2839" s="15">
        <v>466035944</v>
      </c>
      <c r="E2839" t="s">
        <v>5178</v>
      </c>
      <c r="F2839" s="15" t="s">
        <v>3255</v>
      </c>
      <c r="G2839" s="15" t="s">
        <v>2563</v>
      </c>
      <c r="H2839" s="16" t="s">
        <v>5179</v>
      </c>
      <c r="I2839" s="16" t="s">
        <v>31</v>
      </c>
      <c r="J2839" s="36">
        <v>177.41</v>
      </c>
      <c r="K2839" t="str">
        <f t="shared" si="89"/>
        <v>，1704250</v>
      </c>
      <c r="L2839" s="37" t="str">
        <f>VLOOKUP(E2839,[3]应付款管理!$A$1:$I$842,9,0)</f>
        <v>177.42</v>
      </c>
      <c r="M2839">
        <f t="shared" si="90"/>
        <v>0.00999999999999091</v>
      </c>
    </row>
    <row r="2840" spans="2:13">
      <c r="B2840" s="14" t="s">
        <v>5173</v>
      </c>
      <c r="C2840" s="15">
        <v>465918360</v>
      </c>
      <c r="E2840" t="s">
        <v>5180</v>
      </c>
      <c r="F2840" s="15" t="s">
        <v>3806</v>
      </c>
      <c r="G2840" s="15" t="s">
        <v>2958</v>
      </c>
      <c r="H2840" s="16" t="s">
        <v>5181</v>
      </c>
      <c r="I2840" s="16" t="s">
        <v>31</v>
      </c>
      <c r="J2840" s="36">
        <v>248.24</v>
      </c>
      <c r="K2840" t="str">
        <f t="shared" si="89"/>
        <v>，1703916</v>
      </c>
      <c r="L2840" s="37" t="str">
        <f>VLOOKUP(E2840,[3]应付款管理!$A$1:$I$842,9,0)</f>
        <v>248.24</v>
      </c>
      <c r="M2840">
        <f t="shared" si="90"/>
        <v>0</v>
      </c>
    </row>
    <row r="2841" spans="2:13">
      <c r="B2841" s="14" t="s">
        <v>5173</v>
      </c>
      <c r="C2841" s="15">
        <v>465902924</v>
      </c>
      <c r="E2841" t="s">
        <v>5182</v>
      </c>
      <c r="F2841" s="15" t="s">
        <v>3668</v>
      </c>
      <c r="G2841" s="15" t="s">
        <v>3255</v>
      </c>
      <c r="H2841" s="16" t="s">
        <v>5183</v>
      </c>
      <c r="I2841" s="16" t="s">
        <v>31</v>
      </c>
      <c r="J2841" s="36">
        <v>323.9</v>
      </c>
      <c r="K2841" t="str">
        <f t="shared" si="89"/>
        <v>，1703864</v>
      </c>
      <c r="L2841" s="37" t="str">
        <f>VLOOKUP(E2841,[3]应付款管理!$A$1:$I$842,9,0)</f>
        <v>323.9</v>
      </c>
      <c r="M2841">
        <f t="shared" si="90"/>
        <v>0</v>
      </c>
    </row>
    <row r="2842" spans="2:13">
      <c r="B2842" s="14" t="s">
        <v>5173</v>
      </c>
      <c r="C2842" s="15">
        <v>465874104</v>
      </c>
      <c r="E2842" t="s">
        <v>5184</v>
      </c>
      <c r="F2842" s="15" t="s">
        <v>264</v>
      </c>
      <c r="G2842" s="15" t="s">
        <v>43</v>
      </c>
      <c r="H2842" s="16" t="s">
        <v>5185</v>
      </c>
      <c r="I2842" s="16" t="s">
        <v>31</v>
      </c>
      <c r="J2842" s="36">
        <v>522.82</v>
      </c>
      <c r="K2842" t="str">
        <f t="shared" si="89"/>
        <v>，1703784</v>
      </c>
      <c r="L2842" s="37" t="str">
        <f>VLOOKUP(E2842,[3]应付款管理!$A$1:$I$842,9,0)</f>
        <v>522.84</v>
      </c>
      <c r="M2842">
        <f t="shared" si="90"/>
        <v>0.0199999999999818</v>
      </c>
    </row>
    <row r="2843" spans="2:13">
      <c r="B2843" s="14" t="s">
        <v>5173</v>
      </c>
      <c r="C2843" s="15">
        <v>465799480</v>
      </c>
      <c r="E2843" t="s">
        <v>5186</v>
      </c>
      <c r="F2843" s="15" t="s">
        <v>161</v>
      </c>
      <c r="G2843" s="15" t="s">
        <v>43</v>
      </c>
      <c r="H2843" s="16" t="s">
        <v>928</v>
      </c>
      <c r="I2843" s="16" t="s">
        <v>31</v>
      </c>
      <c r="J2843" s="36">
        <v>144.56</v>
      </c>
      <c r="K2843" t="str">
        <f t="shared" si="89"/>
        <v>，1703535</v>
      </c>
      <c r="L2843" s="37" t="str">
        <f>VLOOKUP(E2843,[3]应付款管理!$A$1:$I$842,9,0)</f>
        <v>144.56</v>
      </c>
      <c r="M2843">
        <f t="shared" si="90"/>
        <v>0</v>
      </c>
    </row>
    <row r="2844" spans="2:13">
      <c r="B2844" s="14" t="s">
        <v>5173</v>
      </c>
      <c r="C2844" s="15">
        <v>465779496</v>
      </c>
      <c r="E2844" t="s">
        <v>5187</v>
      </c>
      <c r="F2844" s="15" t="s">
        <v>3668</v>
      </c>
      <c r="G2844" s="15" t="s">
        <v>3255</v>
      </c>
      <c r="H2844" s="16" t="s">
        <v>5188</v>
      </c>
      <c r="I2844" s="16" t="s">
        <v>31</v>
      </c>
      <c r="J2844" s="36">
        <v>153.82</v>
      </c>
      <c r="K2844" t="str">
        <f t="shared" si="89"/>
        <v>，1703456</v>
      </c>
      <c r="L2844" s="37" t="str">
        <f>VLOOKUP(E2844,[3]应付款管理!$A$1:$I$842,9,0)</f>
        <v>153.82</v>
      </c>
      <c r="M2844">
        <f t="shared" si="90"/>
        <v>0</v>
      </c>
    </row>
    <row r="2845" spans="2:13">
      <c r="B2845" s="14" t="s">
        <v>5173</v>
      </c>
      <c r="C2845" s="15">
        <v>465760892</v>
      </c>
      <c r="E2845" t="s">
        <v>5189</v>
      </c>
      <c r="F2845" s="15" t="s">
        <v>161</v>
      </c>
      <c r="G2845" s="15" t="s">
        <v>85</v>
      </c>
      <c r="H2845" s="16" t="s">
        <v>5190</v>
      </c>
      <c r="I2845" s="16" t="s">
        <v>31</v>
      </c>
      <c r="J2845" s="36">
        <v>53.53</v>
      </c>
      <c r="K2845" t="str">
        <f t="shared" si="89"/>
        <v>，1703377</v>
      </c>
      <c r="L2845" s="37" t="str">
        <f>VLOOKUP(E2845,[3]应付款管理!$A$1:$I$842,9,0)</f>
        <v>53.53</v>
      </c>
      <c r="M2845">
        <f t="shared" si="90"/>
        <v>0</v>
      </c>
    </row>
    <row r="2846" spans="2:13">
      <c r="B2846" s="14" t="s">
        <v>5173</v>
      </c>
      <c r="C2846" s="15">
        <v>465756328</v>
      </c>
      <c r="E2846" t="s">
        <v>5191</v>
      </c>
      <c r="F2846" s="15" t="s">
        <v>3255</v>
      </c>
      <c r="G2846" s="15" t="s">
        <v>2958</v>
      </c>
      <c r="H2846" s="16" t="s">
        <v>5192</v>
      </c>
      <c r="I2846" s="16" t="s">
        <v>31</v>
      </c>
      <c r="J2846" s="36">
        <v>48.54</v>
      </c>
      <c r="K2846" t="str">
        <f t="shared" si="89"/>
        <v>，1703357</v>
      </c>
      <c r="L2846" s="37" t="str">
        <f>VLOOKUP(E2846,[3]应付款管理!$A$1:$I$842,9,0)</f>
        <v>48.54</v>
      </c>
      <c r="M2846">
        <f t="shared" si="90"/>
        <v>0</v>
      </c>
    </row>
    <row r="2847" spans="2:13">
      <c r="B2847" s="14" t="s">
        <v>5193</v>
      </c>
      <c r="C2847" s="15">
        <v>465639044</v>
      </c>
      <c r="E2847" t="s">
        <v>5194</v>
      </c>
      <c r="F2847" s="15" t="s">
        <v>958</v>
      </c>
      <c r="G2847" s="15" t="s">
        <v>85</v>
      </c>
      <c r="H2847" s="16" t="s">
        <v>5195</v>
      </c>
      <c r="I2847" s="16" t="s">
        <v>31</v>
      </c>
      <c r="J2847" s="36">
        <v>411.68</v>
      </c>
      <c r="K2847" t="str">
        <f t="shared" si="89"/>
        <v>，1703020</v>
      </c>
      <c r="L2847" s="37" t="str">
        <f>VLOOKUP(E2847,[3]应付款管理!$A$1:$I$842,9,0)</f>
        <v>411.68</v>
      </c>
      <c r="M2847">
        <f t="shared" si="90"/>
        <v>0</v>
      </c>
    </row>
    <row r="2848" spans="2:13">
      <c r="B2848" s="14" t="s">
        <v>5193</v>
      </c>
      <c r="C2848" s="15">
        <v>465572268</v>
      </c>
      <c r="E2848" t="s">
        <v>5196</v>
      </c>
      <c r="F2848" s="15" t="s">
        <v>3438</v>
      </c>
      <c r="G2848" s="15" t="s">
        <v>3255</v>
      </c>
      <c r="H2848" s="16" t="s">
        <v>5197</v>
      </c>
      <c r="I2848" s="16" t="s">
        <v>31</v>
      </c>
      <c r="J2848" s="36">
        <v>113.19</v>
      </c>
      <c r="K2848" t="str">
        <f t="shared" si="89"/>
        <v>，1702846</v>
      </c>
      <c r="L2848" s="37" t="str">
        <f>VLOOKUP(E2848,[3]应付款管理!$A$1:$I$842,9,0)</f>
        <v>113.19</v>
      </c>
      <c r="M2848">
        <f t="shared" si="90"/>
        <v>0</v>
      </c>
    </row>
    <row r="2849" spans="2:13">
      <c r="B2849" s="14" t="s">
        <v>5193</v>
      </c>
      <c r="C2849" s="15">
        <v>465569280</v>
      </c>
      <c r="E2849" t="s">
        <v>5198</v>
      </c>
      <c r="F2849" s="15" t="s">
        <v>2234</v>
      </c>
      <c r="G2849" s="15" t="s">
        <v>1603</v>
      </c>
      <c r="H2849" s="16" t="s">
        <v>5199</v>
      </c>
      <c r="I2849" s="16" t="s">
        <v>31</v>
      </c>
      <c r="J2849" s="36">
        <v>178.81</v>
      </c>
      <c r="K2849" t="str">
        <f t="shared" si="89"/>
        <v>，1702838</v>
      </c>
      <c r="L2849" s="37" t="str">
        <f>VLOOKUP(E2849,[3]应付款管理!$A$1:$I$842,9,0)</f>
        <v>178.82</v>
      </c>
      <c r="M2849">
        <f t="shared" si="90"/>
        <v>0.00999999999999091</v>
      </c>
    </row>
    <row r="2850" spans="2:13">
      <c r="B2850" s="14" t="s">
        <v>5193</v>
      </c>
      <c r="C2850" s="15">
        <v>465551728</v>
      </c>
      <c r="E2850" t="s">
        <v>5200</v>
      </c>
      <c r="F2850" s="15" t="s">
        <v>3438</v>
      </c>
      <c r="G2850" s="15" t="s">
        <v>1941</v>
      </c>
      <c r="H2850" s="16" t="s">
        <v>5201</v>
      </c>
      <c r="I2850" s="16" t="s">
        <v>31</v>
      </c>
      <c r="J2850" s="36">
        <v>480.01</v>
      </c>
      <c r="K2850" t="str">
        <f t="shared" si="89"/>
        <v>，1702774</v>
      </c>
      <c r="L2850" s="37" t="str">
        <f>VLOOKUP(E2850,[3]应付款管理!$A$1:$I$842,9,0)</f>
        <v>480</v>
      </c>
      <c r="M2850">
        <f t="shared" si="90"/>
        <v>-0.00999999999999091</v>
      </c>
    </row>
    <row r="2851" spans="2:13">
      <c r="B2851" s="14" t="s">
        <v>5193</v>
      </c>
      <c r="C2851" s="15">
        <v>465536508</v>
      </c>
      <c r="E2851" t="s">
        <v>5202</v>
      </c>
      <c r="F2851" s="15" t="s">
        <v>85</v>
      </c>
      <c r="G2851" s="15" t="s">
        <v>27</v>
      </c>
      <c r="H2851" s="16" t="s">
        <v>5203</v>
      </c>
      <c r="I2851" s="16" t="s">
        <v>31</v>
      </c>
      <c r="J2851" s="36">
        <v>120.84</v>
      </c>
      <c r="K2851" t="str">
        <f t="shared" si="89"/>
        <v>，1702722</v>
      </c>
      <c r="L2851" s="37" t="str">
        <f>VLOOKUP(E2851,[3]应付款管理!$A$1:$I$842,9,0)</f>
        <v>120.84</v>
      </c>
      <c r="M2851">
        <f t="shared" si="90"/>
        <v>0</v>
      </c>
    </row>
    <row r="2852" spans="2:13">
      <c r="B2852" s="14" t="s">
        <v>5193</v>
      </c>
      <c r="C2852" s="15">
        <v>465523512</v>
      </c>
      <c r="E2852" t="s">
        <v>5204</v>
      </c>
      <c r="F2852" s="15" t="s">
        <v>3668</v>
      </c>
      <c r="G2852" s="15" t="s">
        <v>2958</v>
      </c>
      <c r="H2852" s="16" t="s">
        <v>5205</v>
      </c>
      <c r="I2852" s="16" t="s">
        <v>31</v>
      </c>
      <c r="J2852" s="36">
        <v>434.14</v>
      </c>
      <c r="K2852" t="str">
        <f t="shared" si="89"/>
        <v>，1702667</v>
      </c>
      <c r="L2852" s="37" t="str">
        <f>VLOOKUP(E2852,[3]应付款管理!$A$1:$I$842,9,0)</f>
        <v>434.13</v>
      </c>
      <c r="M2852">
        <f t="shared" si="90"/>
        <v>-0.00999999999999091</v>
      </c>
    </row>
    <row r="2853" spans="2:13">
      <c r="B2853" s="14" t="s">
        <v>5193</v>
      </c>
      <c r="C2853" s="15">
        <v>465470332</v>
      </c>
      <c r="E2853" t="s">
        <v>5206</v>
      </c>
      <c r="F2853" s="15" t="s">
        <v>161</v>
      </c>
      <c r="G2853" s="15" t="s">
        <v>85</v>
      </c>
      <c r="H2853" s="16" t="s">
        <v>5207</v>
      </c>
      <c r="I2853" s="16" t="s">
        <v>31</v>
      </c>
      <c r="J2853" s="36">
        <v>108.98</v>
      </c>
      <c r="K2853" t="str">
        <f t="shared" si="89"/>
        <v>，1702455</v>
      </c>
      <c r="L2853" s="37" t="str">
        <f>VLOOKUP(E2853,[3]应付款管理!$A$1:$I$842,9,0)</f>
        <v>108.98</v>
      </c>
      <c r="M2853">
        <f t="shared" si="90"/>
        <v>0</v>
      </c>
    </row>
    <row r="2854" spans="2:13">
      <c r="B2854" s="14" t="s">
        <v>5193</v>
      </c>
      <c r="C2854" s="15">
        <v>465456920</v>
      </c>
      <c r="E2854" t="s">
        <v>5208</v>
      </c>
      <c r="F2854" s="15" t="s">
        <v>508</v>
      </c>
      <c r="G2854" s="15" t="s">
        <v>161</v>
      </c>
      <c r="H2854" s="16" t="s">
        <v>5209</v>
      </c>
      <c r="I2854" s="16" t="s">
        <v>31</v>
      </c>
      <c r="J2854" s="36">
        <v>198</v>
      </c>
      <c r="K2854" t="str">
        <f t="shared" si="89"/>
        <v>，1702411</v>
      </c>
      <c r="L2854" s="37" t="str">
        <f>VLOOKUP(E2854,[3]应付款管理!$A$1:$I$842,9,0)</f>
        <v>198</v>
      </c>
      <c r="M2854">
        <f t="shared" si="90"/>
        <v>0</v>
      </c>
    </row>
    <row r="2855" spans="2:13">
      <c r="B2855" s="14" t="s">
        <v>5193</v>
      </c>
      <c r="C2855" s="15">
        <v>465434376</v>
      </c>
      <c r="E2855" t="s">
        <v>5210</v>
      </c>
      <c r="F2855" s="15" t="s">
        <v>3438</v>
      </c>
      <c r="G2855" s="15" t="s">
        <v>2563</v>
      </c>
      <c r="H2855" s="16" t="s">
        <v>5211</v>
      </c>
      <c r="I2855" s="16" t="s">
        <v>31</v>
      </c>
      <c r="J2855" s="36">
        <v>142.88</v>
      </c>
      <c r="K2855" t="str">
        <f t="shared" si="89"/>
        <v>，1702337</v>
      </c>
      <c r="L2855" s="37" t="str">
        <f>VLOOKUP(E2855,[3]应付款管理!$A$1:$I$842,9,0)</f>
        <v>142.89</v>
      </c>
      <c r="M2855">
        <f t="shared" si="90"/>
        <v>0.00999999999999091</v>
      </c>
    </row>
    <row r="2856" spans="2:13">
      <c r="B2856" s="14" t="s">
        <v>5212</v>
      </c>
      <c r="C2856" s="15">
        <v>465349984</v>
      </c>
      <c r="E2856" t="s">
        <v>5213</v>
      </c>
      <c r="F2856" s="15" t="s">
        <v>161</v>
      </c>
      <c r="G2856" s="15" t="s">
        <v>29</v>
      </c>
      <c r="H2856" s="16" t="s">
        <v>5214</v>
      </c>
      <c r="I2856" s="16" t="s">
        <v>31</v>
      </c>
      <c r="J2856" s="36">
        <v>346.93</v>
      </c>
      <c r="K2856" t="str">
        <f t="shared" si="89"/>
        <v>，1702072</v>
      </c>
      <c r="L2856" s="37" t="str">
        <f>VLOOKUP(E2856,[3]应付款管理!$A$1:$I$842,9,0)</f>
        <v>346.92</v>
      </c>
      <c r="M2856">
        <f t="shared" si="90"/>
        <v>-0.00999999999999091</v>
      </c>
    </row>
    <row r="2857" spans="2:13">
      <c r="B2857" s="14" t="s">
        <v>5212</v>
      </c>
      <c r="C2857" s="15">
        <v>465272364</v>
      </c>
      <c r="E2857" t="s">
        <v>5215</v>
      </c>
      <c r="F2857" s="15" t="s">
        <v>3438</v>
      </c>
      <c r="G2857" s="15" t="s">
        <v>2958</v>
      </c>
      <c r="H2857" s="16" t="s">
        <v>3188</v>
      </c>
      <c r="I2857" s="16" t="s">
        <v>31</v>
      </c>
      <c r="J2857" s="36">
        <v>185.59</v>
      </c>
      <c r="K2857" t="str">
        <f t="shared" si="89"/>
        <v>，1701864</v>
      </c>
      <c r="L2857" s="37" t="str">
        <f>VLOOKUP(E2857,[3]应付款管理!$A$1:$I$842,9,0)</f>
        <v>185.6</v>
      </c>
      <c r="M2857">
        <f t="shared" si="90"/>
        <v>0.00999999999999091</v>
      </c>
    </row>
    <row r="2858" spans="2:13">
      <c r="B2858" s="14" t="s">
        <v>5212</v>
      </c>
      <c r="C2858" s="15">
        <v>465264168</v>
      </c>
      <c r="E2858" t="s">
        <v>5216</v>
      </c>
      <c r="F2858" s="15" t="s">
        <v>43</v>
      </c>
      <c r="G2858" s="15" t="s">
        <v>27</v>
      </c>
      <c r="H2858" s="16" t="s">
        <v>5217</v>
      </c>
      <c r="I2858" s="16" t="s">
        <v>31</v>
      </c>
      <c r="J2858" s="36">
        <v>77.96</v>
      </c>
      <c r="K2858" t="str">
        <f t="shared" si="89"/>
        <v>，1701835</v>
      </c>
      <c r="L2858" s="37" t="str">
        <f>VLOOKUP(E2858,[3]应付款管理!$A$1:$I$842,9,0)</f>
        <v>77.96</v>
      </c>
      <c r="M2858">
        <f t="shared" si="90"/>
        <v>0</v>
      </c>
    </row>
    <row r="2859" spans="2:13">
      <c r="B2859" s="14" t="s">
        <v>5212</v>
      </c>
      <c r="C2859" s="15">
        <v>465259924</v>
      </c>
      <c r="E2859" t="s">
        <v>5218</v>
      </c>
      <c r="F2859" s="15" t="s">
        <v>4239</v>
      </c>
      <c r="G2859" s="15" t="s">
        <v>3255</v>
      </c>
      <c r="H2859" s="16" t="s">
        <v>5219</v>
      </c>
      <c r="I2859" s="16" t="s">
        <v>31</v>
      </c>
      <c r="J2859" s="36">
        <v>123</v>
      </c>
      <c r="K2859" t="str">
        <f t="shared" si="89"/>
        <v>，1701829</v>
      </c>
      <c r="L2859" s="37" t="str">
        <f>VLOOKUP(E2859,[3]应付款管理!$A$1:$I$842,9,0)</f>
        <v>123</v>
      </c>
      <c r="M2859">
        <f t="shared" si="90"/>
        <v>0</v>
      </c>
    </row>
    <row r="2860" spans="2:13">
      <c r="B2860" s="14" t="s">
        <v>5212</v>
      </c>
      <c r="C2860" s="15">
        <v>465218700</v>
      </c>
      <c r="E2860" t="s">
        <v>5220</v>
      </c>
      <c r="F2860" s="15" t="s">
        <v>3255</v>
      </c>
      <c r="G2860" s="15" t="s">
        <v>2563</v>
      </c>
      <c r="H2860" s="16" t="s">
        <v>5221</v>
      </c>
      <c r="I2860" s="16" t="s">
        <v>31</v>
      </c>
      <c r="J2860" s="36">
        <v>38.58</v>
      </c>
      <c r="K2860" t="str">
        <f t="shared" si="89"/>
        <v>，1701692</v>
      </c>
      <c r="L2860" s="37" t="str">
        <f>VLOOKUP(E2860,[3]应付款管理!$A$1:$I$842,9,0)</f>
        <v>38.58</v>
      </c>
      <c r="M2860">
        <f t="shared" si="90"/>
        <v>0</v>
      </c>
    </row>
    <row r="2861" spans="2:13">
      <c r="B2861" s="14" t="s">
        <v>5212</v>
      </c>
      <c r="C2861" s="15">
        <v>465203124</v>
      </c>
      <c r="F2861" s="15" t="s">
        <v>264</v>
      </c>
      <c r="G2861" s="15" t="s">
        <v>85</v>
      </c>
      <c r="H2861" s="16" t="s">
        <v>5222</v>
      </c>
      <c r="I2861" s="16" t="s">
        <v>31</v>
      </c>
      <c r="J2861" s="20">
        <v>329.04</v>
      </c>
      <c r="K2861" t="str">
        <f t="shared" si="89"/>
        <v>，</v>
      </c>
      <c r="L2861" s="37" t="e">
        <f>VLOOKUP(E2861,[3]应付款管理!$A$1:$I$842,9,0)</f>
        <v>#N/A</v>
      </c>
      <c r="M2861" t="e">
        <f t="shared" si="90"/>
        <v>#N/A</v>
      </c>
    </row>
    <row r="2862" spans="2:13">
      <c r="B2862" s="14" t="s">
        <v>5212</v>
      </c>
      <c r="C2862" s="15">
        <v>465203124</v>
      </c>
      <c r="F2862" s="15" t="s">
        <v>264</v>
      </c>
      <c r="G2862" s="15" t="s">
        <v>85</v>
      </c>
      <c r="H2862" s="16" t="s">
        <v>5223</v>
      </c>
      <c r="I2862" s="16" t="s">
        <v>31</v>
      </c>
      <c r="J2862" s="20">
        <v>-329.04</v>
      </c>
      <c r="K2862" t="str">
        <f t="shared" si="89"/>
        <v>，</v>
      </c>
      <c r="L2862" s="37" t="e">
        <f>VLOOKUP(E2862,[3]应付款管理!$A$1:$I$842,9,0)</f>
        <v>#N/A</v>
      </c>
      <c r="M2862" t="e">
        <f t="shared" si="90"/>
        <v>#N/A</v>
      </c>
    </row>
    <row r="2863" spans="2:13">
      <c r="B2863" s="14" t="s">
        <v>5212</v>
      </c>
      <c r="C2863" s="15">
        <v>465115860</v>
      </c>
      <c r="E2863" t="s">
        <v>5224</v>
      </c>
      <c r="F2863" s="15" t="s">
        <v>3668</v>
      </c>
      <c r="G2863" s="15" t="s">
        <v>1941</v>
      </c>
      <c r="H2863" s="16" t="s">
        <v>5225</v>
      </c>
      <c r="I2863" s="16" t="s">
        <v>31</v>
      </c>
      <c r="J2863" s="38">
        <v>1039.38</v>
      </c>
      <c r="K2863" t="str">
        <f t="shared" si="89"/>
        <v>，1701354</v>
      </c>
      <c r="L2863" s="37" t="str">
        <f>VLOOKUP(E2863,[3]应付款管理!$A$1:$I$842,9,0)</f>
        <v>1039.38</v>
      </c>
      <c r="M2863">
        <f t="shared" si="90"/>
        <v>0</v>
      </c>
    </row>
    <row r="2864" spans="2:13">
      <c r="B2864" s="14" t="s">
        <v>5212</v>
      </c>
      <c r="C2864" s="15">
        <v>465108988</v>
      </c>
      <c r="E2864" t="s">
        <v>5226</v>
      </c>
      <c r="F2864" s="15" t="s">
        <v>2563</v>
      </c>
      <c r="G2864" s="15" t="s">
        <v>1941</v>
      </c>
      <c r="H2864" s="16" t="s">
        <v>5227</v>
      </c>
      <c r="I2864" s="16" t="s">
        <v>31</v>
      </c>
      <c r="J2864" s="36">
        <v>303.15</v>
      </c>
      <c r="K2864" t="str">
        <f t="shared" si="89"/>
        <v>，1701334</v>
      </c>
      <c r="L2864" s="37" t="str">
        <f>VLOOKUP(E2864,[3]应付款管理!$A$1:$I$842,9,0)</f>
        <v>303.16</v>
      </c>
      <c r="M2864">
        <f t="shared" si="90"/>
        <v>0.0100000000000477</v>
      </c>
    </row>
    <row r="2865" spans="2:13">
      <c r="B2865" s="14" t="s">
        <v>5212</v>
      </c>
      <c r="C2865" s="15">
        <v>465099800</v>
      </c>
      <c r="E2865" t="s">
        <v>5228</v>
      </c>
      <c r="F2865" s="15" t="s">
        <v>3668</v>
      </c>
      <c r="G2865" s="15" t="s">
        <v>1941</v>
      </c>
      <c r="H2865" s="16" t="s">
        <v>5225</v>
      </c>
      <c r="I2865" s="16" t="s">
        <v>31</v>
      </c>
      <c r="J2865" s="38">
        <v>1039.38</v>
      </c>
      <c r="K2865" t="str">
        <f t="shared" si="89"/>
        <v>，1701299</v>
      </c>
      <c r="L2865" s="37" t="str">
        <f>VLOOKUP(E2865,[3]应付款管理!$A$1:$I$842,9,0)</f>
        <v>1039.38</v>
      </c>
      <c r="M2865">
        <f t="shared" si="90"/>
        <v>0</v>
      </c>
    </row>
    <row r="2866" spans="2:13">
      <c r="B2866" s="14" t="s">
        <v>5212</v>
      </c>
      <c r="C2866" s="15">
        <v>465070096</v>
      </c>
      <c r="E2866" t="s">
        <v>5229</v>
      </c>
      <c r="F2866" s="15" t="s">
        <v>3438</v>
      </c>
      <c r="G2866" s="15" t="s">
        <v>1941</v>
      </c>
      <c r="H2866" s="16" t="s">
        <v>5230</v>
      </c>
      <c r="I2866" s="16" t="s">
        <v>31</v>
      </c>
      <c r="J2866" s="36">
        <v>631.18</v>
      </c>
      <c r="K2866" t="str">
        <f t="shared" si="89"/>
        <v>，1701196</v>
      </c>
      <c r="L2866" s="37" t="str">
        <f>VLOOKUP(E2866,[3]应付款管理!$A$1:$I$842,9,0)</f>
        <v>631.2</v>
      </c>
      <c r="M2866">
        <f t="shared" si="90"/>
        <v>0.0200000000000955</v>
      </c>
    </row>
    <row r="2867" spans="2:13">
      <c r="B2867" s="14" t="s">
        <v>5212</v>
      </c>
      <c r="C2867" s="15">
        <v>465041104</v>
      </c>
      <c r="E2867" t="s">
        <v>5231</v>
      </c>
      <c r="F2867" s="15" t="s">
        <v>508</v>
      </c>
      <c r="G2867" s="15" t="s">
        <v>264</v>
      </c>
      <c r="H2867" s="16" t="s">
        <v>4034</v>
      </c>
      <c r="I2867" s="16" t="s">
        <v>31</v>
      </c>
      <c r="J2867" s="36">
        <v>93.38</v>
      </c>
      <c r="K2867" t="str">
        <f t="shared" si="89"/>
        <v>，1701139</v>
      </c>
      <c r="L2867" s="37" t="str">
        <f>VLOOKUP(E2867,[3]应付款管理!$A$1:$I$842,9,0)</f>
        <v>93.38</v>
      </c>
      <c r="M2867">
        <f t="shared" si="90"/>
        <v>0</v>
      </c>
    </row>
    <row r="2868" spans="2:13">
      <c r="B2868" s="14" t="s">
        <v>5212</v>
      </c>
      <c r="C2868" s="15">
        <v>465032296</v>
      </c>
      <c r="E2868" t="s">
        <v>5232</v>
      </c>
      <c r="F2868" s="15" t="s">
        <v>3668</v>
      </c>
      <c r="G2868" s="15" t="s">
        <v>3255</v>
      </c>
      <c r="H2868" s="16" t="s">
        <v>5233</v>
      </c>
      <c r="I2868" s="16" t="s">
        <v>31</v>
      </c>
      <c r="J2868" s="36">
        <v>349.12</v>
      </c>
      <c r="K2868" t="str">
        <f t="shared" si="89"/>
        <v>，1701117</v>
      </c>
      <c r="L2868" s="37" t="str">
        <f>VLOOKUP(E2868,[3]应付款管理!$A$1:$I$842,9,0)</f>
        <v>349.12</v>
      </c>
      <c r="M2868">
        <f t="shared" si="90"/>
        <v>0</v>
      </c>
    </row>
    <row r="2869" spans="2:13">
      <c r="B2869" s="14" t="s">
        <v>5212</v>
      </c>
      <c r="C2869" s="15">
        <v>465007304</v>
      </c>
      <c r="E2869" t="s">
        <v>5234</v>
      </c>
      <c r="F2869" s="15" t="s">
        <v>2958</v>
      </c>
      <c r="G2869" s="15" t="s">
        <v>1941</v>
      </c>
      <c r="H2869" s="16" t="s">
        <v>5235</v>
      </c>
      <c r="I2869" s="16" t="s">
        <v>31</v>
      </c>
      <c r="J2869" s="36">
        <v>257.34</v>
      </c>
      <c r="K2869" t="str">
        <f t="shared" si="89"/>
        <v>，1700983</v>
      </c>
      <c r="L2869" s="37" t="str">
        <f>VLOOKUP(E2869,[3]应付款管理!$A$1:$I$842,9,0)</f>
        <v>257.34</v>
      </c>
      <c r="M2869">
        <f t="shared" si="90"/>
        <v>0</v>
      </c>
    </row>
    <row r="2870" spans="2:13">
      <c r="B2870" s="14" t="s">
        <v>5212</v>
      </c>
      <c r="C2870" s="15">
        <v>464971712</v>
      </c>
      <c r="E2870" t="s">
        <v>5236</v>
      </c>
      <c r="F2870" s="15" t="s">
        <v>3438</v>
      </c>
      <c r="G2870" s="15" t="s">
        <v>3255</v>
      </c>
      <c r="H2870" s="16" t="s">
        <v>5237</v>
      </c>
      <c r="I2870" s="16" t="s">
        <v>31</v>
      </c>
      <c r="J2870" s="36">
        <v>101.85</v>
      </c>
      <c r="K2870" t="str">
        <f t="shared" si="89"/>
        <v>，1700861</v>
      </c>
      <c r="L2870" s="37" t="str">
        <f>VLOOKUP(E2870,[3]应付款管理!$A$1:$I$842,9,0)</f>
        <v>101.85</v>
      </c>
      <c r="M2870">
        <f t="shared" si="90"/>
        <v>0</v>
      </c>
    </row>
    <row r="2871" spans="2:13">
      <c r="B2871" s="14" t="s">
        <v>5212</v>
      </c>
      <c r="C2871" s="15">
        <v>464966268</v>
      </c>
      <c r="E2871" t="s">
        <v>5238</v>
      </c>
      <c r="F2871" s="15" t="s">
        <v>85</v>
      </c>
      <c r="G2871" s="15" t="s">
        <v>43</v>
      </c>
      <c r="H2871" s="16" t="s">
        <v>5239</v>
      </c>
      <c r="I2871" s="16" t="s">
        <v>31</v>
      </c>
      <c r="J2871" s="36">
        <v>182.81</v>
      </c>
      <c r="K2871" t="str">
        <f t="shared" si="89"/>
        <v>，1700848</v>
      </c>
      <c r="L2871" s="37" t="str">
        <f>VLOOKUP(E2871,[3]应付款管理!$A$1:$I$842,9,0)</f>
        <v>182.81</v>
      </c>
      <c r="M2871">
        <f t="shared" si="90"/>
        <v>0</v>
      </c>
    </row>
    <row r="2872" spans="2:13">
      <c r="B2872" s="14" t="s">
        <v>5212</v>
      </c>
      <c r="C2872" s="15">
        <v>464932584</v>
      </c>
      <c r="E2872" t="s">
        <v>5240</v>
      </c>
      <c r="F2872" s="15" t="s">
        <v>958</v>
      </c>
      <c r="G2872" s="15" t="s">
        <v>508</v>
      </c>
      <c r="H2872" s="16" t="s">
        <v>5241</v>
      </c>
      <c r="I2872" s="16" t="s">
        <v>31</v>
      </c>
      <c r="J2872" s="40">
        <v>37.33</v>
      </c>
      <c r="K2872" t="str">
        <f t="shared" si="89"/>
        <v>，1700737</v>
      </c>
      <c r="L2872" s="37" t="str">
        <f>VLOOKUP(E2872,[3]应付款管理!$A$1:$I$842,9,0)</f>
        <v>37.33</v>
      </c>
      <c r="M2872">
        <f t="shared" si="90"/>
        <v>0</v>
      </c>
    </row>
    <row r="2873" spans="2:13">
      <c r="B2873" s="14" t="s">
        <v>5212</v>
      </c>
      <c r="C2873" s="15">
        <v>464932584</v>
      </c>
      <c r="E2873" t="s">
        <v>5240</v>
      </c>
      <c r="F2873" s="15" t="s">
        <v>958</v>
      </c>
      <c r="G2873" s="15" t="s">
        <v>508</v>
      </c>
      <c r="H2873" s="16" t="s">
        <v>5242</v>
      </c>
      <c r="I2873" s="16" t="s">
        <v>31</v>
      </c>
      <c r="J2873" s="40">
        <v>11.38</v>
      </c>
      <c r="K2873" t="str">
        <f t="shared" si="89"/>
        <v>，1700737</v>
      </c>
      <c r="L2873" s="37" t="str">
        <f>VLOOKUP(E2873,[3]应付款管理!$A$1:$I$842,9,0)</f>
        <v>37.33</v>
      </c>
      <c r="M2873">
        <f t="shared" si="90"/>
        <v>25.95</v>
      </c>
    </row>
    <row r="2874" spans="2:13">
      <c r="B2874" s="14" t="s">
        <v>5243</v>
      </c>
      <c r="C2874" s="15">
        <v>464930220</v>
      </c>
      <c r="E2874" t="s">
        <v>5244</v>
      </c>
      <c r="F2874" s="15" t="s">
        <v>2234</v>
      </c>
      <c r="G2874" s="15" t="s">
        <v>958</v>
      </c>
      <c r="H2874" s="16" t="s">
        <v>5245</v>
      </c>
      <c r="I2874" s="16" t="s">
        <v>31</v>
      </c>
      <c r="J2874" s="40">
        <v>133.48</v>
      </c>
      <c r="K2874" t="str">
        <f t="shared" si="89"/>
        <v>，1700728</v>
      </c>
      <c r="L2874" s="37" t="str">
        <f>VLOOKUP(E2874,[3]应付款管理!$A$1:$I$842,9,0)</f>
        <v>133.48</v>
      </c>
      <c r="M2874">
        <f t="shared" si="90"/>
        <v>0</v>
      </c>
    </row>
    <row r="2875" spans="2:13">
      <c r="B2875" s="14" t="s">
        <v>5243</v>
      </c>
      <c r="C2875" s="15">
        <v>464930220</v>
      </c>
      <c r="E2875" t="s">
        <v>5244</v>
      </c>
      <c r="F2875" s="15" t="s">
        <v>2234</v>
      </c>
      <c r="G2875" s="15" t="s">
        <v>958</v>
      </c>
      <c r="H2875" s="16" t="s">
        <v>1098</v>
      </c>
      <c r="I2875" s="16" t="s">
        <v>31</v>
      </c>
      <c r="J2875" s="40">
        <v>46.68</v>
      </c>
      <c r="K2875" t="str">
        <f t="shared" si="89"/>
        <v>，1700728</v>
      </c>
      <c r="L2875" s="37" t="str">
        <f>VLOOKUP(E2875,[3]应付款管理!$A$1:$I$842,9,0)</f>
        <v>133.48</v>
      </c>
      <c r="M2875">
        <f t="shared" si="90"/>
        <v>86.8</v>
      </c>
    </row>
    <row r="2876" spans="2:13">
      <c r="B2876" s="14" t="s">
        <v>5243</v>
      </c>
      <c r="C2876" s="15">
        <v>464892960</v>
      </c>
      <c r="E2876" t="s">
        <v>5246</v>
      </c>
      <c r="F2876" s="15" t="s">
        <v>85</v>
      </c>
      <c r="G2876" s="15" t="s">
        <v>43</v>
      </c>
      <c r="H2876" s="16" t="s">
        <v>5247</v>
      </c>
      <c r="I2876" s="16" t="s">
        <v>31</v>
      </c>
      <c r="J2876" s="36">
        <v>138.75</v>
      </c>
      <c r="K2876" t="str">
        <f t="shared" si="89"/>
        <v>，1700623</v>
      </c>
      <c r="L2876" s="37" t="str">
        <f>VLOOKUP(E2876,[3]应付款管理!$A$1:$I$842,9,0)</f>
        <v>138.75</v>
      </c>
      <c r="M2876">
        <f t="shared" si="90"/>
        <v>0</v>
      </c>
    </row>
    <row r="2877" spans="2:13">
      <c r="B2877" s="14" t="s">
        <v>5243</v>
      </c>
      <c r="C2877" s="15">
        <v>464874872</v>
      </c>
      <c r="E2877" t="s">
        <v>5248</v>
      </c>
      <c r="F2877" s="15" t="s">
        <v>161</v>
      </c>
      <c r="G2877" s="15" t="s">
        <v>85</v>
      </c>
      <c r="H2877" s="16" t="s">
        <v>5249</v>
      </c>
      <c r="I2877" s="16" t="s">
        <v>31</v>
      </c>
      <c r="J2877" s="36">
        <v>166.29</v>
      </c>
      <c r="K2877" t="str">
        <f t="shared" si="89"/>
        <v>，1700573</v>
      </c>
      <c r="L2877" s="37" t="str">
        <f>VLOOKUP(E2877,[3]应付款管理!$A$1:$I$842,9,0)</f>
        <v>166.29</v>
      </c>
      <c r="M2877">
        <f t="shared" si="90"/>
        <v>0</v>
      </c>
    </row>
    <row r="2878" spans="2:13">
      <c r="B2878" s="14" t="s">
        <v>5243</v>
      </c>
      <c r="C2878" s="15">
        <v>464819076</v>
      </c>
      <c r="E2878" t="s">
        <v>5250</v>
      </c>
      <c r="F2878" s="15" t="s">
        <v>1314</v>
      </c>
      <c r="G2878" s="15" t="s">
        <v>508</v>
      </c>
      <c r="H2878" s="16" t="s">
        <v>5251</v>
      </c>
      <c r="I2878" s="16" t="s">
        <v>31</v>
      </c>
      <c r="J2878" s="36">
        <v>190.42</v>
      </c>
      <c r="K2878" t="str">
        <f t="shared" si="89"/>
        <v>，1700406</v>
      </c>
      <c r="L2878" s="37" t="str">
        <f>VLOOKUP(E2878,[3]应付款管理!$A$1:$I$842,9,0)</f>
        <v>190.42</v>
      </c>
      <c r="M2878">
        <f t="shared" si="90"/>
        <v>0</v>
      </c>
    </row>
    <row r="2879" spans="2:13">
      <c r="B2879" s="14" t="s">
        <v>5243</v>
      </c>
      <c r="C2879" s="15">
        <v>464814416</v>
      </c>
      <c r="E2879" t="s">
        <v>5252</v>
      </c>
      <c r="F2879" s="15" t="s">
        <v>2234</v>
      </c>
      <c r="G2879" s="15" t="s">
        <v>1941</v>
      </c>
      <c r="H2879" s="16" t="s">
        <v>1192</v>
      </c>
      <c r="I2879" s="16" t="s">
        <v>31</v>
      </c>
      <c r="J2879" s="36">
        <v>98.86</v>
      </c>
      <c r="K2879" t="str">
        <f t="shared" si="89"/>
        <v>，1700388</v>
      </c>
      <c r="L2879" s="37" t="str">
        <f>VLOOKUP(E2879,[3]应付款管理!$A$1:$I$842,9,0)</f>
        <v>98.86</v>
      </c>
      <c r="M2879">
        <f t="shared" si="90"/>
        <v>0</v>
      </c>
    </row>
    <row r="2880" spans="2:13">
      <c r="B2880" s="14" t="s">
        <v>5243</v>
      </c>
      <c r="C2880" s="15">
        <v>464802860</v>
      </c>
      <c r="E2880" t="s">
        <v>5253</v>
      </c>
      <c r="F2880" s="15" t="s">
        <v>2958</v>
      </c>
      <c r="G2880" s="15" t="s">
        <v>2563</v>
      </c>
      <c r="H2880" s="16" t="s">
        <v>5254</v>
      </c>
      <c r="I2880" s="16" t="s">
        <v>31</v>
      </c>
      <c r="J2880" s="36">
        <v>76.25</v>
      </c>
      <c r="K2880" t="str">
        <f t="shared" si="89"/>
        <v>，1700357</v>
      </c>
      <c r="L2880" s="37" t="str">
        <f>VLOOKUP(E2880,[3]应付款管理!$A$1:$I$842,9,0)</f>
        <v>76.25</v>
      </c>
      <c r="M2880">
        <f t="shared" si="90"/>
        <v>0</v>
      </c>
    </row>
    <row r="2881" spans="2:13">
      <c r="B2881" s="14" t="s">
        <v>5243</v>
      </c>
      <c r="C2881" s="15">
        <v>464778560</v>
      </c>
      <c r="E2881" t="s">
        <v>5255</v>
      </c>
      <c r="F2881" s="15" t="s">
        <v>1603</v>
      </c>
      <c r="G2881" s="15" t="s">
        <v>1314</v>
      </c>
      <c r="H2881" s="16" t="s">
        <v>5256</v>
      </c>
      <c r="I2881" s="16" t="s">
        <v>31</v>
      </c>
      <c r="J2881" s="36">
        <v>152.29</v>
      </c>
      <c r="K2881" t="str">
        <f t="shared" si="89"/>
        <v>，1700291</v>
      </c>
      <c r="L2881" s="37" t="str">
        <f>VLOOKUP(E2881,[3]应付款管理!$A$1:$I$842,9,0)</f>
        <v>152.29</v>
      </c>
      <c r="M2881">
        <f t="shared" si="90"/>
        <v>0</v>
      </c>
    </row>
    <row r="2882" spans="2:13">
      <c r="B2882" s="14" t="s">
        <v>5243</v>
      </c>
      <c r="C2882" s="15">
        <v>464773916</v>
      </c>
      <c r="E2882" t="s">
        <v>5257</v>
      </c>
      <c r="F2882" s="15" t="s">
        <v>3255</v>
      </c>
      <c r="G2882" s="15" t="s">
        <v>1941</v>
      </c>
      <c r="H2882" s="16" t="s">
        <v>5258</v>
      </c>
      <c r="I2882" s="16" t="s">
        <v>31</v>
      </c>
      <c r="J2882" s="36">
        <v>213.66</v>
      </c>
      <c r="K2882" t="str">
        <f t="shared" si="89"/>
        <v>，1700269</v>
      </c>
      <c r="L2882" s="37" t="str">
        <f>VLOOKUP(E2882,[3]应付款管理!$A$1:$I$842,9,0)</f>
        <v>213.68</v>
      </c>
      <c r="M2882">
        <f t="shared" si="90"/>
        <v>0.0200000000000102</v>
      </c>
    </row>
    <row r="2883" spans="2:13">
      <c r="B2883" s="14" t="s">
        <v>5243</v>
      </c>
      <c r="C2883" s="15">
        <v>464766596</v>
      </c>
      <c r="E2883" t="s">
        <v>5259</v>
      </c>
      <c r="F2883" s="15" t="s">
        <v>3255</v>
      </c>
      <c r="G2883" s="15" t="s">
        <v>958</v>
      </c>
      <c r="H2883" s="16" t="s">
        <v>5260</v>
      </c>
      <c r="I2883" s="16" t="s">
        <v>31</v>
      </c>
      <c r="J2883" s="36">
        <v>558.02</v>
      </c>
      <c r="K2883" t="str">
        <f t="shared" si="89"/>
        <v>，1700238</v>
      </c>
      <c r="L2883" s="37" t="str">
        <f>VLOOKUP(E2883,[3]应付款管理!$A$1:$I$842,9,0)</f>
        <v>558.04</v>
      </c>
      <c r="M2883">
        <f t="shared" si="90"/>
        <v>0.0199999999999818</v>
      </c>
    </row>
    <row r="2884" spans="2:13">
      <c r="B2884" s="14" t="s">
        <v>5243</v>
      </c>
      <c r="C2884" s="15">
        <v>464761696</v>
      </c>
      <c r="E2884" t="s">
        <v>5261</v>
      </c>
      <c r="F2884" s="15" t="s">
        <v>2234</v>
      </c>
      <c r="G2884" s="15" t="s">
        <v>264</v>
      </c>
      <c r="H2884" s="16" t="s">
        <v>5262</v>
      </c>
      <c r="I2884" s="16" t="s">
        <v>31</v>
      </c>
      <c r="J2884" s="36">
        <v>847.8</v>
      </c>
      <c r="K2884" t="str">
        <f t="shared" si="89"/>
        <v>，1700217</v>
      </c>
      <c r="L2884" s="37" t="str">
        <f>VLOOKUP(E2884,[3]应付款管理!$A$1:$I$842,9,0)</f>
        <v>847.8</v>
      </c>
      <c r="M2884">
        <f t="shared" si="90"/>
        <v>0</v>
      </c>
    </row>
    <row r="2885" spans="2:13">
      <c r="B2885" s="14" t="s">
        <v>5243</v>
      </c>
      <c r="C2885" s="15">
        <v>464716688</v>
      </c>
      <c r="E2885" t="s">
        <v>5263</v>
      </c>
      <c r="F2885" s="15" t="s">
        <v>3255</v>
      </c>
      <c r="G2885" s="15" t="s">
        <v>2563</v>
      </c>
      <c r="H2885" s="16" t="s">
        <v>5264</v>
      </c>
      <c r="I2885" s="16" t="s">
        <v>31</v>
      </c>
      <c r="J2885" s="36">
        <v>204.31</v>
      </c>
      <c r="K2885" t="str">
        <f t="shared" si="89"/>
        <v>，1700047</v>
      </c>
      <c r="L2885" s="37" t="str">
        <f>VLOOKUP(E2885,[3]应付款管理!$A$1:$I$842,9,0)</f>
        <v>204.32</v>
      </c>
      <c r="M2885">
        <f t="shared" si="90"/>
        <v>0.00999999999999091</v>
      </c>
    </row>
    <row r="2886" spans="2:13">
      <c r="B2886" s="14" t="s">
        <v>5243</v>
      </c>
      <c r="C2886" s="15">
        <v>464688800</v>
      </c>
      <c r="E2886" t="s">
        <v>5265</v>
      </c>
      <c r="F2886" s="15" t="s">
        <v>3438</v>
      </c>
      <c r="G2886" s="15" t="s">
        <v>2958</v>
      </c>
      <c r="H2886" s="16" t="s">
        <v>5266</v>
      </c>
      <c r="I2886" s="16" t="s">
        <v>31</v>
      </c>
      <c r="J2886" s="36">
        <v>124.99</v>
      </c>
      <c r="K2886" t="str">
        <f t="shared" si="89"/>
        <v>，1699933</v>
      </c>
      <c r="L2886" s="37" t="str">
        <f>VLOOKUP(E2886,[3]应付款管理!$A$1:$I$842,9,0)</f>
        <v>125</v>
      </c>
      <c r="M2886">
        <f t="shared" si="90"/>
        <v>0.0100000000000051</v>
      </c>
    </row>
    <row r="2887" spans="2:13">
      <c r="B2887" s="14" t="s">
        <v>5243</v>
      </c>
      <c r="C2887" s="15">
        <v>464679184</v>
      </c>
      <c r="E2887" t="s">
        <v>5267</v>
      </c>
      <c r="F2887" s="15" t="s">
        <v>2234</v>
      </c>
      <c r="G2887" s="15" t="s">
        <v>1941</v>
      </c>
      <c r="H2887" s="16" t="s">
        <v>5268</v>
      </c>
      <c r="I2887" s="16" t="s">
        <v>31</v>
      </c>
      <c r="J2887" s="36">
        <v>158.95</v>
      </c>
      <c r="K2887" t="str">
        <f t="shared" si="89"/>
        <v>，1699901</v>
      </c>
      <c r="L2887" s="37" t="str">
        <f>VLOOKUP(E2887,[3]应付款管理!$A$1:$I$842,9,0)</f>
        <v>158.95</v>
      </c>
      <c r="M2887">
        <f t="shared" si="90"/>
        <v>0</v>
      </c>
    </row>
    <row r="2888" spans="2:13">
      <c r="B2888" s="14" t="s">
        <v>5243</v>
      </c>
      <c r="C2888" s="15">
        <v>464673668</v>
      </c>
      <c r="E2888" t="s">
        <v>5269</v>
      </c>
      <c r="F2888" s="15" t="s">
        <v>3992</v>
      </c>
      <c r="G2888" s="15" t="s">
        <v>2958</v>
      </c>
      <c r="H2888" s="16" t="s">
        <v>5270</v>
      </c>
      <c r="I2888" s="16" t="s">
        <v>31</v>
      </c>
      <c r="J2888" s="38">
        <v>1203.52</v>
      </c>
      <c r="K2888" t="str">
        <f t="shared" si="89"/>
        <v>，1699885</v>
      </c>
      <c r="L2888" s="37" t="str">
        <f>VLOOKUP(E2888,[3]应付款管理!$A$1:$I$842,9,0)</f>
        <v>1203.5</v>
      </c>
      <c r="M2888">
        <f t="shared" si="90"/>
        <v>-0.0199999999999818</v>
      </c>
    </row>
    <row r="2889" spans="2:13">
      <c r="B2889" s="14" t="s">
        <v>5243</v>
      </c>
      <c r="C2889" s="15">
        <v>464668548</v>
      </c>
      <c r="E2889" t="s">
        <v>5271</v>
      </c>
      <c r="F2889" s="15" t="s">
        <v>43</v>
      </c>
      <c r="G2889" s="15" t="s">
        <v>29</v>
      </c>
      <c r="H2889" s="16" t="s">
        <v>5272</v>
      </c>
      <c r="I2889" s="16" t="s">
        <v>31</v>
      </c>
      <c r="J2889" s="36">
        <v>149.78</v>
      </c>
      <c r="K2889" t="str">
        <f t="shared" si="89"/>
        <v>，1699867</v>
      </c>
      <c r="L2889" s="37" t="str">
        <f>VLOOKUP(E2889,[3]应付款管理!$A$1:$I$842,9,0)</f>
        <v>149.78</v>
      </c>
      <c r="M2889">
        <f t="shared" si="90"/>
        <v>0</v>
      </c>
    </row>
    <row r="2890" spans="2:13">
      <c r="B2890" s="14" t="s">
        <v>5243</v>
      </c>
      <c r="C2890" s="15">
        <v>464661352</v>
      </c>
      <c r="E2890" t="s">
        <v>5273</v>
      </c>
      <c r="F2890" s="15" t="s">
        <v>85</v>
      </c>
      <c r="G2890" s="15" t="s">
        <v>43</v>
      </c>
      <c r="H2890" s="16" t="s">
        <v>5274</v>
      </c>
      <c r="I2890" s="16" t="s">
        <v>31</v>
      </c>
      <c r="J2890" s="36">
        <v>61.77</v>
      </c>
      <c r="K2890" t="str">
        <f t="shared" si="89"/>
        <v>，1699837</v>
      </c>
      <c r="L2890" s="37" t="str">
        <f>VLOOKUP(E2890,[3]应付款管理!$A$1:$I$842,9,0)</f>
        <v>61.77</v>
      </c>
      <c r="M2890">
        <f t="shared" si="90"/>
        <v>0</v>
      </c>
    </row>
    <row r="2891" spans="2:13">
      <c r="B2891" s="14" t="s">
        <v>5243</v>
      </c>
      <c r="C2891" s="15">
        <v>464654828</v>
      </c>
      <c r="E2891" t="s">
        <v>5275</v>
      </c>
      <c r="F2891" s="15" t="s">
        <v>2563</v>
      </c>
      <c r="G2891" s="15" t="s">
        <v>1941</v>
      </c>
      <c r="H2891" s="16" t="s">
        <v>5276</v>
      </c>
      <c r="I2891" s="16" t="s">
        <v>31</v>
      </c>
      <c r="J2891" s="36">
        <v>102.15</v>
      </c>
      <c r="K2891" t="str">
        <f t="shared" si="89"/>
        <v>，1699811</v>
      </c>
      <c r="L2891" s="37" t="str">
        <f>VLOOKUP(E2891,[3]应付款管理!$A$1:$I$842,9,0)</f>
        <v>102.16</v>
      </c>
      <c r="M2891">
        <f t="shared" si="90"/>
        <v>0.00999999999999091</v>
      </c>
    </row>
    <row r="2892" spans="2:13">
      <c r="B2892" s="14" t="s">
        <v>5243</v>
      </c>
      <c r="C2892" s="15">
        <v>464652856</v>
      </c>
      <c r="E2892" t="s">
        <v>5277</v>
      </c>
      <c r="F2892" s="15" t="s">
        <v>1314</v>
      </c>
      <c r="G2892" s="15" t="s">
        <v>508</v>
      </c>
      <c r="H2892" s="16" t="s">
        <v>5278</v>
      </c>
      <c r="I2892" s="16" t="s">
        <v>31</v>
      </c>
      <c r="J2892" s="36">
        <v>189.58</v>
      </c>
      <c r="K2892" t="str">
        <f t="shared" si="89"/>
        <v>，1699806</v>
      </c>
      <c r="L2892" s="37" t="str">
        <f>VLOOKUP(E2892,[3]应付款管理!$A$1:$I$842,9,0)</f>
        <v>189.58</v>
      </c>
      <c r="M2892">
        <f t="shared" si="90"/>
        <v>0</v>
      </c>
    </row>
    <row r="2893" spans="2:13">
      <c r="B2893" s="14" t="s">
        <v>5243</v>
      </c>
      <c r="C2893" s="15">
        <v>464652516</v>
      </c>
      <c r="E2893" t="s">
        <v>5279</v>
      </c>
      <c r="F2893" s="15" t="s">
        <v>1314</v>
      </c>
      <c r="G2893" s="15" t="s">
        <v>508</v>
      </c>
      <c r="H2893" s="16" t="s">
        <v>5278</v>
      </c>
      <c r="I2893" s="16" t="s">
        <v>31</v>
      </c>
      <c r="J2893" s="36">
        <v>189.58</v>
      </c>
      <c r="K2893" t="str">
        <f t="shared" si="89"/>
        <v>，1699804</v>
      </c>
      <c r="L2893" s="37" t="str">
        <f>VLOOKUP(E2893,[3]应付款管理!$A$1:$I$842,9,0)</f>
        <v>189.58</v>
      </c>
      <c r="M2893">
        <f t="shared" si="90"/>
        <v>0</v>
      </c>
    </row>
    <row r="2894" spans="2:13">
      <c r="B2894" s="14" t="s">
        <v>5243</v>
      </c>
      <c r="C2894" s="15">
        <v>464643696</v>
      </c>
      <c r="E2894" t="s">
        <v>5280</v>
      </c>
      <c r="F2894" s="15" t="s">
        <v>3668</v>
      </c>
      <c r="G2894" s="15" t="s">
        <v>3255</v>
      </c>
      <c r="H2894" s="16" t="s">
        <v>5281</v>
      </c>
      <c r="I2894" s="16" t="s">
        <v>31</v>
      </c>
      <c r="J2894" s="36">
        <v>214.44</v>
      </c>
      <c r="K2894" t="str">
        <f t="shared" si="89"/>
        <v>，1699766</v>
      </c>
      <c r="L2894" s="37" t="str">
        <f>VLOOKUP(E2894,[3]应付款管理!$A$1:$I$842,9,0)</f>
        <v>214.44</v>
      </c>
      <c r="M2894">
        <f t="shared" si="90"/>
        <v>0</v>
      </c>
    </row>
    <row r="2895" spans="2:13">
      <c r="B2895" s="14" t="s">
        <v>5243</v>
      </c>
      <c r="C2895" s="15">
        <v>464639424</v>
      </c>
      <c r="E2895" t="s">
        <v>5282</v>
      </c>
      <c r="F2895" s="15" t="s">
        <v>3255</v>
      </c>
      <c r="G2895" s="15" t="s">
        <v>2563</v>
      </c>
      <c r="H2895" s="16" t="s">
        <v>5283</v>
      </c>
      <c r="I2895" s="16" t="s">
        <v>31</v>
      </c>
      <c r="J2895" s="36">
        <v>405.37</v>
      </c>
      <c r="K2895" t="str">
        <f t="shared" si="89"/>
        <v>，1699753</v>
      </c>
      <c r="L2895" s="37" t="str">
        <f>VLOOKUP(E2895,[3]应付款管理!$A$1:$I$842,9,0)</f>
        <v>405.38</v>
      </c>
      <c r="M2895">
        <f t="shared" si="90"/>
        <v>0.00999999999999091</v>
      </c>
    </row>
    <row r="2896" spans="2:13">
      <c r="B2896" s="14" t="s">
        <v>5243</v>
      </c>
      <c r="C2896" s="15">
        <v>464615696</v>
      </c>
      <c r="E2896" t="s">
        <v>5284</v>
      </c>
      <c r="F2896" s="15" t="s">
        <v>3438</v>
      </c>
      <c r="G2896" s="15" t="s">
        <v>3255</v>
      </c>
      <c r="H2896" s="16" t="s">
        <v>5285</v>
      </c>
      <c r="I2896" s="16" t="s">
        <v>31</v>
      </c>
      <c r="J2896" s="36">
        <v>88.07</v>
      </c>
      <c r="K2896" t="str">
        <f t="shared" si="89"/>
        <v>，1699653</v>
      </c>
      <c r="L2896" s="37" t="str">
        <f>VLOOKUP(E2896,[3]应付款管理!$A$1:$I$842,9,0)</f>
        <v>88.07</v>
      </c>
      <c r="M2896">
        <f t="shared" si="90"/>
        <v>0</v>
      </c>
    </row>
    <row r="2897" spans="2:13">
      <c r="B2897" s="14" t="s">
        <v>5243</v>
      </c>
      <c r="C2897" s="15">
        <v>464594144</v>
      </c>
      <c r="E2897" t="s">
        <v>5286</v>
      </c>
      <c r="F2897" s="15" t="s">
        <v>3255</v>
      </c>
      <c r="G2897" s="15" t="s">
        <v>2563</v>
      </c>
      <c r="H2897" s="16" t="s">
        <v>5287</v>
      </c>
      <c r="I2897" s="16" t="s">
        <v>31</v>
      </c>
      <c r="J2897" s="36">
        <v>151</v>
      </c>
      <c r="K2897" t="str">
        <f t="shared" si="89"/>
        <v>，1699583</v>
      </c>
      <c r="L2897" s="37" t="str">
        <f>VLOOKUP(E2897,[3]应付款管理!$A$1:$I$842,9,0)</f>
        <v>151</v>
      </c>
      <c r="M2897">
        <f t="shared" si="90"/>
        <v>0</v>
      </c>
    </row>
    <row r="2898" spans="2:13">
      <c r="B2898" s="14" t="s">
        <v>5243</v>
      </c>
      <c r="C2898" s="15">
        <v>464580524</v>
      </c>
      <c r="E2898" t="s">
        <v>5288</v>
      </c>
      <c r="F2898" s="15" t="s">
        <v>264</v>
      </c>
      <c r="G2898" s="15" t="s">
        <v>27</v>
      </c>
      <c r="H2898" s="16" t="s">
        <v>5289</v>
      </c>
      <c r="I2898" s="16" t="s">
        <v>31</v>
      </c>
      <c r="J2898" s="36">
        <v>514.66</v>
      </c>
      <c r="K2898" t="str">
        <f t="shared" si="89"/>
        <v>，1699522</v>
      </c>
      <c r="L2898" s="37" t="str">
        <f>VLOOKUP(E2898,[3]应付款管理!$A$1:$I$842,9,0)</f>
        <v>514.68</v>
      </c>
      <c r="M2898">
        <f t="shared" si="90"/>
        <v>0.0199999999999818</v>
      </c>
    </row>
    <row r="2899" spans="2:13">
      <c r="B2899" s="14" t="s">
        <v>5243</v>
      </c>
      <c r="C2899" s="15">
        <v>464577820</v>
      </c>
      <c r="E2899" t="s">
        <v>5290</v>
      </c>
      <c r="F2899" s="15" t="s">
        <v>2234</v>
      </c>
      <c r="G2899" s="15" t="s">
        <v>1941</v>
      </c>
      <c r="H2899" s="16" t="s">
        <v>5291</v>
      </c>
      <c r="I2899" s="16" t="s">
        <v>31</v>
      </c>
      <c r="J2899" s="36">
        <v>132.4</v>
      </c>
      <c r="K2899" t="str">
        <f t="shared" si="89"/>
        <v>，1699509</v>
      </c>
      <c r="L2899" s="37" t="str">
        <f>VLOOKUP(E2899,[3]应付款管理!$A$1:$I$842,9,0)</f>
        <v>132.4</v>
      </c>
      <c r="M2899">
        <f t="shared" si="90"/>
        <v>0</v>
      </c>
    </row>
    <row r="2900" spans="2:13">
      <c r="B2900" s="14" t="s">
        <v>5243</v>
      </c>
      <c r="C2900" s="15">
        <v>464553900</v>
      </c>
      <c r="E2900" t="s">
        <v>5292</v>
      </c>
      <c r="F2900" s="15" t="s">
        <v>2958</v>
      </c>
      <c r="G2900" s="15" t="s">
        <v>2234</v>
      </c>
      <c r="H2900" s="16" t="s">
        <v>5293</v>
      </c>
      <c r="I2900" s="16" t="s">
        <v>31</v>
      </c>
      <c r="J2900" s="36">
        <v>264.94</v>
      </c>
      <c r="K2900" t="str">
        <f t="shared" si="89"/>
        <v>，1699383</v>
      </c>
      <c r="L2900" s="37" t="str">
        <f>VLOOKUP(E2900,[3]应付款管理!$A$1:$I$842,9,0)</f>
        <v>264.94</v>
      </c>
      <c r="M2900">
        <f t="shared" si="90"/>
        <v>0</v>
      </c>
    </row>
    <row r="2901" spans="2:13">
      <c r="B2901" s="14" t="s">
        <v>5243</v>
      </c>
      <c r="C2901" s="15">
        <v>464548812</v>
      </c>
      <c r="E2901" t="s">
        <v>5294</v>
      </c>
      <c r="F2901" s="15" t="s">
        <v>3255</v>
      </c>
      <c r="G2901" s="15" t="s">
        <v>2958</v>
      </c>
      <c r="H2901" s="16" t="s">
        <v>5295</v>
      </c>
      <c r="I2901" s="16" t="s">
        <v>31</v>
      </c>
      <c r="J2901" s="36">
        <v>62.17</v>
      </c>
      <c r="K2901" t="str">
        <f t="shared" ref="K2901:K2964" si="91">$K$20&amp;E2901</f>
        <v>，1699361</v>
      </c>
      <c r="L2901" s="37" t="str">
        <f>VLOOKUP(E2901,[3]应付款管理!$A$1:$I$842,9,0)</f>
        <v>62.17</v>
      </c>
      <c r="M2901">
        <f t="shared" ref="M2901:M2964" si="92">L2901-J2901</f>
        <v>0</v>
      </c>
    </row>
    <row r="2902" spans="2:13">
      <c r="B2902" s="14" t="s">
        <v>5243</v>
      </c>
      <c r="C2902" s="15">
        <v>464534680</v>
      </c>
      <c r="E2902" t="s">
        <v>5296</v>
      </c>
      <c r="F2902" s="15" t="s">
        <v>508</v>
      </c>
      <c r="G2902" s="15" t="s">
        <v>29</v>
      </c>
      <c r="H2902" s="16" t="s">
        <v>5297</v>
      </c>
      <c r="I2902" s="16" t="s">
        <v>31</v>
      </c>
      <c r="J2902" s="36">
        <v>954.16</v>
      </c>
      <c r="K2902" t="str">
        <f t="shared" si="91"/>
        <v>，1699304</v>
      </c>
      <c r="L2902" s="37" t="str">
        <f>VLOOKUP(E2902,[3]应付款管理!$A$1:$I$842,9,0)</f>
        <v>954.18</v>
      </c>
      <c r="M2902">
        <f t="shared" si="92"/>
        <v>0.0199999999999818</v>
      </c>
    </row>
    <row r="2903" spans="2:13">
      <c r="B2903" s="14" t="s">
        <v>5298</v>
      </c>
      <c r="C2903" s="15">
        <v>464522592</v>
      </c>
      <c r="E2903" t="s">
        <v>5299</v>
      </c>
      <c r="F2903" s="15" t="s">
        <v>3255</v>
      </c>
      <c r="G2903" s="15" t="s">
        <v>2958</v>
      </c>
      <c r="H2903" s="16" t="s">
        <v>4993</v>
      </c>
      <c r="I2903" s="16" t="s">
        <v>31</v>
      </c>
      <c r="J2903" s="36">
        <v>87.21</v>
      </c>
      <c r="K2903" t="str">
        <f t="shared" si="91"/>
        <v>，1699272</v>
      </c>
      <c r="L2903" s="37" t="str">
        <f>VLOOKUP(E2903,[3]应付款管理!$A$1:$I$842,9,0)</f>
        <v>87.21</v>
      </c>
      <c r="M2903">
        <f t="shared" si="92"/>
        <v>0</v>
      </c>
    </row>
    <row r="2904" spans="2:13">
      <c r="B2904" s="14" t="s">
        <v>5298</v>
      </c>
      <c r="C2904" s="15">
        <v>464520384</v>
      </c>
      <c r="E2904" t="s">
        <v>5300</v>
      </c>
      <c r="F2904" s="15" t="s">
        <v>264</v>
      </c>
      <c r="G2904" s="15" t="s">
        <v>161</v>
      </c>
      <c r="H2904" s="16" t="s">
        <v>5301</v>
      </c>
      <c r="I2904" s="16" t="s">
        <v>31</v>
      </c>
      <c r="J2904" s="36">
        <v>31.38</v>
      </c>
      <c r="K2904" t="str">
        <f t="shared" si="91"/>
        <v>，1699265</v>
      </c>
      <c r="L2904" s="37" t="str">
        <f>VLOOKUP(E2904,[3]应付款管理!$A$1:$I$842,9,0)</f>
        <v>31.38</v>
      </c>
      <c r="M2904">
        <f t="shared" si="92"/>
        <v>0</v>
      </c>
    </row>
    <row r="2905" spans="2:13">
      <c r="B2905" s="14" t="s">
        <v>5298</v>
      </c>
      <c r="C2905" s="15">
        <v>464516128</v>
      </c>
      <c r="E2905" t="s">
        <v>5302</v>
      </c>
      <c r="F2905" s="15" t="s">
        <v>161</v>
      </c>
      <c r="G2905" s="15" t="s">
        <v>85</v>
      </c>
      <c r="H2905" s="16" t="s">
        <v>5303</v>
      </c>
      <c r="I2905" s="16" t="s">
        <v>31</v>
      </c>
      <c r="J2905" s="36">
        <v>90.11</v>
      </c>
      <c r="K2905" t="str">
        <f t="shared" si="91"/>
        <v>，1699250</v>
      </c>
      <c r="L2905" s="37" t="str">
        <f>VLOOKUP(E2905,[3]应付款管理!$A$1:$I$842,9,0)</f>
        <v>90.11</v>
      </c>
      <c r="M2905">
        <f t="shared" si="92"/>
        <v>0</v>
      </c>
    </row>
    <row r="2906" spans="2:13">
      <c r="B2906" s="14" t="s">
        <v>5298</v>
      </c>
      <c r="C2906" s="15">
        <v>464481392</v>
      </c>
      <c r="E2906" t="s">
        <v>5304</v>
      </c>
      <c r="F2906" s="15" t="s">
        <v>2234</v>
      </c>
      <c r="G2906" s="15" t="s">
        <v>958</v>
      </c>
      <c r="H2906" s="16" t="s">
        <v>5305</v>
      </c>
      <c r="I2906" s="16" t="s">
        <v>31</v>
      </c>
      <c r="J2906" s="36">
        <v>270.12</v>
      </c>
      <c r="K2906" t="str">
        <f t="shared" si="91"/>
        <v>，1699150</v>
      </c>
      <c r="L2906" s="37" t="str">
        <f>VLOOKUP(E2906,[3]应付款管理!$A$1:$I$842,9,0)</f>
        <v>270.12</v>
      </c>
      <c r="M2906">
        <f t="shared" si="92"/>
        <v>0</v>
      </c>
    </row>
    <row r="2907" spans="2:13">
      <c r="B2907" s="14" t="s">
        <v>5298</v>
      </c>
      <c r="C2907" s="15">
        <v>464433724</v>
      </c>
      <c r="E2907" t="s">
        <v>5306</v>
      </c>
      <c r="F2907" s="15" t="s">
        <v>1603</v>
      </c>
      <c r="G2907" s="15" t="s">
        <v>1314</v>
      </c>
      <c r="H2907" s="16" t="s">
        <v>5307</v>
      </c>
      <c r="I2907" s="16" t="s">
        <v>31</v>
      </c>
      <c r="J2907" s="36">
        <v>51.38</v>
      </c>
      <c r="K2907" t="str">
        <f t="shared" si="91"/>
        <v>，1699031</v>
      </c>
      <c r="L2907" s="37" t="str">
        <f>VLOOKUP(E2907,[3]应付款管理!$A$1:$I$842,9,0)</f>
        <v>51.38</v>
      </c>
      <c r="M2907">
        <f t="shared" si="92"/>
        <v>0</v>
      </c>
    </row>
    <row r="2908" spans="2:13">
      <c r="B2908" s="14" t="s">
        <v>5298</v>
      </c>
      <c r="C2908" s="15">
        <v>464423532</v>
      </c>
      <c r="E2908" t="s">
        <v>5308</v>
      </c>
      <c r="F2908" s="15" t="s">
        <v>3992</v>
      </c>
      <c r="G2908" s="15" t="s">
        <v>3255</v>
      </c>
      <c r="H2908" s="16" t="s">
        <v>5309</v>
      </c>
      <c r="I2908" s="16" t="s">
        <v>31</v>
      </c>
      <c r="J2908" s="36">
        <v>699.68</v>
      </c>
      <c r="K2908" t="str">
        <f t="shared" si="91"/>
        <v>，1699005</v>
      </c>
      <c r="L2908" s="37" t="str">
        <f>VLOOKUP(E2908,[3]应付款管理!$A$1:$I$842,9,0)</f>
        <v>699.68</v>
      </c>
      <c r="M2908">
        <f t="shared" si="92"/>
        <v>0</v>
      </c>
    </row>
    <row r="2909" spans="2:13">
      <c r="B2909" s="14" t="s">
        <v>5298</v>
      </c>
      <c r="C2909" s="15">
        <v>464418784</v>
      </c>
      <c r="E2909" t="s">
        <v>5310</v>
      </c>
      <c r="F2909" s="15" t="s">
        <v>3255</v>
      </c>
      <c r="G2909" s="15" t="s">
        <v>2234</v>
      </c>
      <c r="H2909" s="16" t="s">
        <v>5311</v>
      </c>
      <c r="I2909" s="16" t="s">
        <v>31</v>
      </c>
      <c r="J2909" s="36">
        <v>109.8</v>
      </c>
      <c r="K2909" t="str">
        <f t="shared" si="91"/>
        <v>，1698995</v>
      </c>
      <c r="L2909" s="37" t="str">
        <f>VLOOKUP(E2909,[3]应付款管理!$A$1:$I$842,9,0)</f>
        <v>109.8</v>
      </c>
      <c r="M2909">
        <f t="shared" si="92"/>
        <v>0</v>
      </c>
    </row>
    <row r="2910" spans="2:13">
      <c r="B2910" s="14" t="s">
        <v>5298</v>
      </c>
      <c r="C2910" s="15">
        <v>464372048</v>
      </c>
      <c r="E2910" t="s">
        <v>5312</v>
      </c>
      <c r="F2910" s="15" t="s">
        <v>43</v>
      </c>
      <c r="G2910" s="15" t="s">
        <v>27</v>
      </c>
      <c r="H2910" s="16" t="s">
        <v>5313</v>
      </c>
      <c r="I2910" s="16" t="s">
        <v>31</v>
      </c>
      <c r="J2910" s="36">
        <v>41.46</v>
      </c>
      <c r="K2910" t="str">
        <f t="shared" si="91"/>
        <v>，1698867</v>
      </c>
      <c r="L2910" s="37" t="str">
        <f>VLOOKUP(E2910,[3]应付款管理!$A$1:$I$842,9,0)</f>
        <v>41.46</v>
      </c>
      <c r="M2910">
        <f t="shared" si="92"/>
        <v>0</v>
      </c>
    </row>
    <row r="2911" spans="2:13">
      <c r="B2911" s="14" t="s">
        <v>5298</v>
      </c>
      <c r="C2911" s="15">
        <v>464365104</v>
      </c>
      <c r="E2911" t="s">
        <v>5314</v>
      </c>
      <c r="F2911" s="15" t="s">
        <v>3668</v>
      </c>
      <c r="G2911" s="15" t="s">
        <v>2958</v>
      </c>
      <c r="H2911" s="16" t="s">
        <v>5315</v>
      </c>
      <c r="I2911" s="16" t="s">
        <v>31</v>
      </c>
      <c r="J2911" s="36">
        <v>330.43</v>
      </c>
      <c r="K2911" t="str">
        <f t="shared" si="91"/>
        <v>，1698846</v>
      </c>
      <c r="L2911" s="37" t="str">
        <f>VLOOKUP(E2911,[3]应付款管理!$A$1:$I$842,9,0)</f>
        <v>330.42</v>
      </c>
      <c r="M2911">
        <f t="shared" si="92"/>
        <v>-0.00999999999999091</v>
      </c>
    </row>
    <row r="2912" spans="2:13">
      <c r="B2912" s="14" t="s">
        <v>5298</v>
      </c>
      <c r="C2912" s="15">
        <v>464350912</v>
      </c>
      <c r="E2912" t="s">
        <v>5316</v>
      </c>
      <c r="F2912" s="15" t="s">
        <v>2234</v>
      </c>
      <c r="G2912" s="15" t="s">
        <v>1941</v>
      </c>
      <c r="H2912" s="16" t="s">
        <v>5317</v>
      </c>
      <c r="I2912" s="16" t="s">
        <v>31</v>
      </c>
      <c r="J2912" s="36">
        <v>176</v>
      </c>
      <c r="K2912" t="str">
        <f t="shared" si="91"/>
        <v>，1698801</v>
      </c>
      <c r="L2912" s="37" t="str">
        <f>VLOOKUP(E2912,[3]应付款管理!$A$1:$I$842,9,0)</f>
        <v>176</v>
      </c>
      <c r="M2912">
        <f t="shared" si="92"/>
        <v>0</v>
      </c>
    </row>
    <row r="2913" spans="2:13">
      <c r="B2913" s="14" t="s">
        <v>5298</v>
      </c>
      <c r="C2913" s="15">
        <v>464348192</v>
      </c>
      <c r="E2913" t="s">
        <v>5318</v>
      </c>
      <c r="F2913" s="15" t="s">
        <v>2234</v>
      </c>
      <c r="G2913" s="15" t="s">
        <v>1603</v>
      </c>
      <c r="H2913" s="16" t="s">
        <v>5319</v>
      </c>
      <c r="I2913" s="16" t="s">
        <v>31</v>
      </c>
      <c r="J2913" s="36">
        <v>392.81</v>
      </c>
      <c r="K2913" t="str">
        <f t="shared" si="91"/>
        <v>，1698789</v>
      </c>
      <c r="L2913" s="37" t="str">
        <f>VLOOKUP(E2913,[3]应付款管理!$A$1:$I$842,9,0)</f>
        <v>392.82</v>
      </c>
      <c r="M2913">
        <f t="shared" si="92"/>
        <v>0.00999999999999091</v>
      </c>
    </row>
    <row r="2914" spans="2:13">
      <c r="B2914" s="14" t="s">
        <v>5298</v>
      </c>
      <c r="C2914" s="15">
        <v>464343820</v>
      </c>
      <c r="E2914" t="s">
        <v>5320</v>
      </c>
      <c r="F2914" s="15" t="s">
        <v>3806</v>
      </c>
      <c r="G2914" s="15" t="s">
        <v>3255</v>
      </c>
      <c r="H2914" s="16" t="s">
        <v>5321</v>
      </c>
      <c r="I2914" s="16" t="s">
        <v>31</v>
      </c>
      <c r="J2914" s="36">
        <v>565.87</v>
      </c>
      <c r="K2914" t="str">
        <f t="shared" si="91"/>
        <v>，1698770</v>
      </c>
      <c r="L2914" s="37" t="str">
        <f>VLOOKUP(E2914,[3]应付款管理!$A$1:$I$842,9,0)</f>
        <v>565.86</v>
      </c>
      <c r="M2914">
        <f t="shared" si="92"/>
        <v>-0.00999999999999091</v>
      </c>
    </row>
    <row r="2915" spans="2:13">
      <c r="B2915" s="14" t="s">
        <v>5298</v>
      </c>
      <c r="C2915" s="15">
        <v>464293404</v>
      </c>
      <c r="E2915" t="s">
        <v>5322</v>
      </c>
      <c r="F2915" s="15" t="s">
        <v>3668</v>
      </c>
      <c r="G2915" s="15" t="s">
        <v>3255</v>
      </c>
      <c r="H2915" s="16" t="s">
        <v>5323</v>
      </c>
      <c r="I2915" s="16" t="s">
        <v>31</v>
      </c>
      <c r="J2915" s="36">
        <v>979.57</v>
      </c>
      <c r="K2915" t="str">
        <f t="shared" si="91"/>
        <v>，1698592</v>
      </c>
      <c r="L2915" s="37" t="str">
        <f>VLOOKUP(E2915,[3]应付款管理!$A$1:$I$842,9,0)</f>
        <v>979.58</v>
      </c>
      <c r="M2915">
        <f t="shared" si="92"/>
        <v>0.00999999999999091</v>
      </c>
    </row>
    <row r="2916" spans="2:13">
      <c r="B2916" s="14" t="s">
        <v>5298</v>
      </c>
      <c r="C2916" s="15">
        <v>464272212</v>
      </c>
      <c r="E2916" t="s">
        <v>5324</v>
      </c>
      <c r="F2916" s="15" t="s">
        <v>1941</v>
      </c>
      <c r="G2916" s="15" t="s">
        <v>1314</v>
      </c>
      <c r="H2916" s="16" t="s">
        <v>5325</v>
      </c>
      <c r="I2916" s="16" t="s">
        <v>31</v>
      </c>
      <c r="J2916" s="36">
        <v>319.92</v>
      </c>
      <c r="K2916" t="str">
        <f t="shared" si="91"/>
        <v>，1698497</v>
      </c>
      <c r="L2916" s="37" t="str">
        <f>VLOOKUP(E2916,[3]应付款管理!$A$1:$I$842,9,0)</f>
        <v>319.92</v>
      </c>
      <c r="M2916">
        <f t="shared" si="92"/>
        <v>0</v>
      </c>
    </row>
    <row r="2917" spans="2:13">
      <c r="B2917" s="14" t="s">
        <v>5298</v>
      </c>
      <c r="C2917" s="15">
        <v>464269092</v>
      </c>
      <c r="E2917" t="s">
        <v>5326</v>
      </c>
      <c r="F2917" s="15" t="s">
        <v>3255</v>
      </c>
      <c r="G2917" s="15" t="s">
        <v>2234</v>
      </c>
      <c r="H2917" s="16" t="s">
        <v>5327</v>
      </c>
      <c r="I2917" s="16" t="s">
        <v>31</v>
      </c>
      <c r="J2917" s="36">
        <v>244.93</v>
      </c>
      <c r="K2917" t="str">
        <f t="shared" si="91"/>
        <v>，1698477</v>
      </c>
      <c r="L2917" s="37" t="str">
        <f>VLOOKUP(E2917,[3]应付款管理!$A$1:$I$842,9,0)</f>
        <v>244.92</v>
      </c>
      <c r="M2917">
        <f t="shared" si="92"/>
        <v>-0.0100000000000193</v>
      </c>
    </row>
    <row r="2918" spans="2:13">
      <c r="B2918" s="14" t="s">
        <v>5298</v>
      </c>
      <c r="C2918" s="15">
        <v>464268352</v>
      </c>
      <c r="E2918" t="s">
        <v>5328</v>
      </c>
      <c r="F2918" s="15" t="s">
        <v>85</v>
      </c>
      <c r="G2918" s="15" t="s">
        <v>43</v>
      </c>
      <c r="H2918" s="16" t="s">
        <v>4833</v>
      </c>
      <c r="I2918" s="16" t="s">
        <v>31</v>
      </c>
      <c r="J2918" s="36">
        <v>84.15</v>
      </c>
      <c r="K2918" t="str">
        <f t="shared" si="91"/>
        <v>，1698473</v>
      </c>
      <c r="L2918" s="37" t="str">
        <f>VLOOKUP(E2918,[3]应付款管理!$A$1:$I$842,9,0)</f>
        <v>84.15</v>
      </c>
      <c r="M2918">
        <f t="shared" si="92"/>
        <v>0</v>
      </c>
    </row>
    <row r="2919" spans="2:13">
      <c r="B2919" s="14" t="s">
        <v>5298</v>
      </c>
      <c r="C2919" s="15">
        <v>464268344</v>
      </c>
      <c r="E2919" t="s">
        <v>5329</v>
      </c>
      <c r="F2919" s="15" t="s">
        <v>161</v>
      </c>
      <c r="G2919" s="15" t="s">
        <v>85</v>
      </c>
      <c r="H2919" s="16" t="s">
        <v>5330</v>
      </c>
      <c r="I2919" s="16" t="s">
        <v>31</v>
      </c>
      <c r="J2919" s="36">
        <v>152.61</v>
      </c>
      <c r="K2919" t="str">
        <f t="shared" si="91"/>
        <v>，1698472</v>
      </c>
      <c r="L2919" s="37" t="str">
        <f>VLOOKUP(E2919,[3]应付款管理!$A$1:$I$842,9,0)</f>
        <v>152.61</v>
      </c>
      <c r="M2919">
        <f t="shared" si="92"/>
        <v>0</v>
      </c>
    </row>
    <row r="2920" spans="2:13">
      <c r="B2920" s="14" t="s">
        <v>5298</v>
      </c>
      <c r="C2920" s="15">
        <v>464268280</v>
      </c>
      <c r="E2920" t="s">
        <v>5331</v>
      </c>
      <c r="F2920" s="15" t="s">
        <v>508</v>
      </c>
      <c r="G2920" s="15" t="s">
        <v>264</v>
      </c>
      <c r="H2920" s="16" t="s">
        <v>5332</v>
      </c>
      <c r="I2920" s="16" t="s">
        <v>31</v>
      </c>
      <c r="J2920" s="36">
        <v>110.43</v>
      </c>
      <c r="K2920" t="str">
        <f t="shared" si="91"/>
        <v>，1698471</v>
      </c>
      <c r="L2920" s="37" t="str">
        <f>VLOOKUP(E2920,[3]应付款管理!$A$1:$I$842,9,0)</f>
        <v>110.43</v>
      </c>
      <c r="M2920">
        <f t="shared" si="92"/>
        <v>0</v>
      </c>
    </row>
    <row r="2921" spans="2:13">
      <c r="B2921" s="14" t="s">
        <v>5298</v>
      </c>
      <c r="C2921" s="15">
        <v>464268264</v>
      </c>
      <c r="E2921" t="s">
        <v>5333</v>
      </c>
      <c r="F2921" s="15" t="s">
        <v>43</v>
      </c>
      <c r="G2921" s="15" t="s">
        <v>27</v>
      </c>
      <c r="H2921" s="16" t="s">
        <v>5334</v>
      </c>
      <c r="I2921" s="16" t="s">
        <v>31</v>
      </c>
      <c r="J2921" s="36">
        <v>64.42</v>
      </c>
      <c r="K2921" t="str">
        <f t="shared" si="91"/>
        <v>，1698470</v>
      </c>
      <c r="L2921" s="37" t="str">
        <f>VLOOKUP(E2921,[3]应付款管理!$A$1:$I$842,9,0)</f>
        <v>64.42</v>
      </c>
      <c r="M2921">
        <f t="shared" si="92"/>
        <v>0</v>
      </c>
    </row>
    <row r="2922" spans="2:13">
      <c r="B2922" s="14" t="s">
        <v>5298</v>
      </c>
      <c r="C2922" s="15">
        <v>464268240</v>
      </c>
      <c r="E2922" t="s">
        <v>5335</v>
      </c>
      <c r="F2922" s="15" t="s">
        <v>264</v>
      </c>
      <c r="G2922" s="15" t="s">
        <v>161</v>
      </c>
      <c r="H2922" s="16" t="s">
        <v>5336</v>
      </c>
      <c r="I2922" s="16" t="s">
        <v>31</v>
      </c>
      <c r="J2922" s="36">
        <v>106.29</v>
      </c>
      <c r="K2922" t="str">
        <f t="shared" si="91"/>
        <v>，1698469</v>
      </c>
      <c r="L2922" s="37" t="str">
        <f>VLOOKUP(E2922,[3]应付款管理!$A$1:$I$842,9,0)</f>
        <v>106.29</v>
      </c>
      <c r="M2922">
        <f t="shared" si="92"/>
        <v>0</v>
      </c>
    </row>
    <row r="2923" spans="2:13">
      <c r="B2923" s="14" t="s">
        <v>5298</v>
      </c>
      <c r="C2923" s="15">
        <v>464237616</v>
      </c>
      <c r="E2923" t="s">
        <v>5337</v>
      </c>
      <c r="F2923" s="15" t="s">
        <v>1941</v>
      </c>
      <c r="G2923" s="15" t="s">
        <v>1314</v>
      </c>
      <c r="H2923" s="16" t="s">
        <v>5325</v>
      </c>
      <c r="I2923" s="16" t="s">
        <v>31</v>
      </c>
      <c r="J2923" s="36">
        <v>319.92</v>
      </c>
      <c r="K2923" t="str">
        <f t="shared" si="91"/>
        <v>，1698352</v>
      </c>
      <c r="L2923" s="37" t="str">
        <f>VLOOKUP(E2923,[3]应付款管理!$A$1:$I$842,9,0)</f>
        <v>319.92</v>
      </c>
      <c r="M2923">
        <f t="shared" si="92"/>
        <v>0</v>
      </c>
    </row>
    <row r="2924" spans="2:13">
      <c r="B2924" s="14" t="s">
        <v>5298</v>
      </c>
      <c r="C2924" s="15">
        <v>464232292</v>
      </c>
      <c r="E2924" t="s">
        <v>5338</v>
      </c>
      <c r="F2924" s="15" t="s">
        <v>2234</v>
      </c>
      <c r="G2924" s="15" t="s">
        <v>1941</v>
      </c>
      <c r="H2924" s="16" t="s">
        <v>5339</v>
      </c>
      <c r="I2924" s="16" t="s">
        <v>31</v>
      </c>
      <c r="J2924" s="36">
        <v>217.5</v>
      </c>
      <c r="K2924" t="str">
        <f t="shared" si="91"/>
        <v>，1698330</v>
      </c>
      <c r="L2924" s="37" t="str">
        <f>VLOOKUP(E2924,[3]应付款管理!$A$1:$I$842,9,0)</f>
        <v>217.5</v>
      </c>
      <c r="M2924">
        <f t="shared" si="92"/>
        <v>0</v>
      </c>
    </row>
    <row r="2925" spans="2:13">
      <c r="B2925" s="14" t="s">
        <v>5298</v>
      </c>
      <c r="C2925" s="15">
        <v>464231756</v>
      </c>
      <c r="E2925" t="s">
        <v>5340</v>
      </c>
      <c r="F2925" s="15" t="s">
        <v>2958</v>
      </c>
      <c r="G2925" s="15" t="s">
        <v>1941</v>
      </c>
      <c r="H2925" s="16" t="s">
        <v>5341</v>
      </c>
      <c r="I2925" s="16" t="s">
        <v>31</v>
      </c>
      <c r="J2925" s="36">
        <v>482.58</v>
      </c>
      <c r="K2925" t="str">
        <f t="shared" si="91"/>
        <v>，1698328</v>
      </c>
      <c r="L2925" s="37" t="str">
        <f>VLOOKUP(E2925,[3]应付款管理!$A$1:$I$842,9,0)</f>
        <v>482.58</v>
      </c>
      <c r="M2925">
        <f t="shared" si="92"/>
        <v>0</v>
      </c>
    </row>
    <row r="2926" spans="2:13">
      <c r="B2926" s="14" t="s">
        <v>5298</v>
      </c>
      <c r="C2926" s="15">
        <v>464224056</v>
      </c>
      <c r="E2926" t="s">
        <v>5342</v>
      </c>
      <c r="F2926" s="15" t="s">
        <v>3438</v>
      </c>
      <c r="G2926" s="15" t="s">
        <v>2563</v>
      </c>
      <c r="H2926" s="16" t="s">
        <v>5343</v>
      </c>
      <c r="I2926" s="16" t="s">
        <v>31</v>
      </c>
      <c r="J2926" s="36">
        <v>564.1</v>
      </c>
      <c r="K2926" t="str">
        <f t="shared" si="91"/>
        <v>，1698293</v>
      </c>
      <c r="L2926" s="37" t="str">
        <f>VLOOKUP(E2926,[3]应付款管理!$A$1:$I$842,9,0)</f>
        <v>564.12</v>
      </c>
      <c r="M2926">
        <f t="shared" si="92"/>
        <v>0.0199999999999818</v>
      </c>
    </row>
    <row r="2927" spans="2:13">
      <c r="B2927" s="14" t="s">
        <v>5298</v>
      </c>
      <c r="C2927" s="15">
        <v>464215112</v>
      </c>
      <c r="E2927" t="s">
        <v>5344</v>
      </c>
      <c r="F2927" s="15" t="s">
        <v>1941</v>
      </c>
      <c r="G2927" s="15" t="s">
        <v>1603</v>
      </c>
      <c r="H2927" s="16" t="s">
        <v>5345</v>
      </c>
      <c r="I2927" s="16" t="s">
        <v>31</v>
      </c>
      <c r="J2927" s="36">
        <v>70.14</v>
      </c>
      <c r="K2927" t="str">
        <f t="shared" si="91"/>
        <v>，1698254</v>
      </c>
      <c r="L2927" s="37" t="str">
        <f>VLOOKUP(E2927,[3]应付款管理!$A$1:$I$842,9,0)</f>
        <v>70.14</v>
      </c>
      <c r="M2927">
        <f t="shared" si="92"/>
        <v>0</v>
      </c>
    </row>
    <row r="2928" spans="2:13">
      <c r="B2928" s="14" t="s">
        <v>5298</v>
      </c>
      <c r="C2928" s="15">
        <v>464211688</v>
      </c>
      <c r="E2928" t="s">
        <v>5346</v>
      </c>
      <c r="F2928" s="15" t="s">
        <v>2234</v>
      </c>
      <c r="G2928" s="15" t="s">
        <v>1941</v>
      </c>
      <c r="H2928" s="16" t="s">
        <v>5347</v>
      </c>
      <c r="I2928" s="16" t="s">
        <v>31</v>
      </c>
      <c r="J2928" s="36">
        <v>194.21</v>
      </c>
      <c r="K2928" t="str">
        <f t="shared" si="91"/>
        <v>，1698239</v>
      </c>
      <c r="L2928" s="37" t="str">
        <f>VLOOKUP(E2928,[3]应付款管理!$A$1:$I$842,9,0)</f>
        <v>194.21</v>
      </c>
      <c r="M2928">
        <f t="shared" si="92"/>
        <v>0</v>
      </c>
    </row>
    <row r="2929" spans="2:13">
      <c r="B2929" s="14" t="s">
        <v>5298</v>
      </c>
      <c r="C2929" s="15">
        <v>464198228</v>
      </c>
      <c r="E2929" t="s">
        <v>5348</v>
      </c>
      <c r="F2929" s="15" t="s">
        <v>3668</v>
      </c>
      <c r="G2929" s="15" t="s">
        <v>1941</v>
      </c>
      <c r="H2929" s="16" t="s">
        <v>5349</v>
      </c>
      <c r="I2929" s="16" t="s">
        <v>31</v>
      </c>
      <c r="J2929" s="36">
        <v>211.68</v>
      </c>
      <c r="K2929" t="str">
        <f t="shared" si="91"/>
        <v>，1698176</v>
      </c>
      <c r="L2929" s="37" t="str">
        <f>VLOOKUP(E2929,[3]应付款管理!$A$1:$I$842,9,0)</f>
        <v>211.68</v>
      </c>
      <c r="M2929">
        <f t="shared" si="92"/>
        <v>0</v>
      </c>
    </row>
    <row r="2930" spans="2:13">
      <c r="B2930" s="14" t="s">
        <v>5298</v>
      </c>
      <c r="C2930" s="15">
        <v>464194704</v>
      </c>
      <c r="E2930" t="s">
        <v>5350</v>
      </c>
      <c r="F2930" s="15" t="s">
        <v>508</v>
      </c>
      <c r="G2930" s="15" t="s">
        <v>161</v>
      </c>
      <c r="H2930" s="16" t="s">
        <v>5351</v>
      </c>
      <c r="I2930" s="16" t="s">
        <v>31</v>
      </c>
      <c r="J2930" s="36">
        <v>654</v>
      </c>
      <c r="K2930" t="str">
        <f t="shared" si="91"/>
        <v>，1698164</v>
      </c>
      <c r="L2930" s="37" t="str">
        <f>VLOOKUP(E2930,[3]应付款管理!$A$1:$I$842,9,0)</f>
        <v>654</v>
      </c>
      <c r="M2930">
        <f t="shared" si="92"/>
        <v>0</v>
      </c>
    </row>
    <row r="2931" spans="2:13">
      <c r="B2931" s="14" t="s">
        <v>5298</v>
      </c>
      <c r="C2931" s="15">
        <v>464181824</v>
      </c>
      <c r="E2931" t="s">
        <v>5352</v>
      </c>
      <c r="F2931" s="15" t="s">
        <v>2958</v>
      </c>
      <c r="G2931" s="15" t="s">
        <v>2563</v>
      </c>
      <c r="H2931" s="16" t="s">
        <v>5353</v>
      </c>
      <c r="I2931" s="16" t="s">
        <v>31</v>
      </c>
      <c r="J2931" s="36">
        <v>39.23</v>
      </c>
      <c r="K2931" t="str">
        <f t="shared" si="91"/>
        <v>，1698107</v>
      </c>
      <c r="L2931" s="37" t="str">
        <f>VLOOKUP(E2931,[3]应付款管理!$A$1:$I$842,9,0)</f>
        <v>39.23</v>
      </c>
      <c r="M2931">
        <f t="shared" si="92"/>
        <v>0</v>
      </c>
    </row>
    <row r="2932" spans="2:13">
      <c r="B2932" s="14" t="s">
        <v>5298</v>
      </c>
      <c r="C2932" s="15">
        <v>464181160</v>
      </c>
      <c r="E2932" t="s">
        <v>5354</v>
      </c>
      <c r="F2932" s="15" t="s">
        <v>3438</v>
      </c>
      <c r="G2932" s="15" t="s">
        <v>2958</v>
      </c>
      <c r="H2932" s="16" t="s">
        <v>5355</v>
      </c>
      <c r="I2932" s="16" t="s">
        <v>31</v>
      </c>
      <c r="J2932" s="36">
        <v>80.24</v>
      </c>
      <c r="K2932" t="str">
        <f t="shared" si="91"/>
        <v>，1698102</v>
      </c>
      <c r="L2932" s="37" t="str">
        <f>VLOOKUP(E2932,[3]应付款管理!$A$1:$I$842,9,0)</f>
        <v>80.24</v>
      </c>
      <c r="M2932">
        <f t="shared" si="92"/>
        <v>0</v>
      </c>
    </row>
    <row r="2933" spans="2:13">
      <c r="B2933" s="14" t="s">
        <v>5298</v>
      </c>
      <c r="C2933" s="15">
        <v>464160124</v>
      </c>
      <c r="E2933" t="s">
        <v>5356</v>
      </c>
      <c r="F2933" s="15" t="s">
        <v>3255</v>
      </c>
      <c r="G2933" s="15" t="s">
        <v>2563</v>
      </c>
      <c r="H2933" s="16" t="s">
        <v>5357</v>
      </c>
      <c r="I2933" s="16" t="s">
        <v>31</v>
      </c>
      <c r="J2933" s="36">
        <v>582.81</v>
      </c>
      <c r="K2933" t="str">
        <f t="shared" si="91"/>
        <v>，1698022</v>
      </c>
      <c r="L2933" s="37" t="str">
        <f>VLOOKUP(E2933,[3]应付款管理!$A$1:$I$842,9,0)</f>
        <v>582.8</v>
      </c>
      <c r="M2933">
        <f t="shared" si="92"/>
        <v>-0.00999999999999091</v>
      </c>
    </row>
    <row r="2934" spans="2:13">
      <c r="B2934" s="14" t="s">
        <v>5298</v>
      </c>
      <c r="C2934" s="15">
        <v>464147108</v>
      </c>
      <c r="E2934" t="s">
        <v>5358</v>
      </c>
      <c r="F2934" s="15" t="s">
        <v>2234</v>
      </c>
      <c r="G2934" s="15" t="s">
        <v>1603</v>
      </c>
      <c r="H2934" s="16" t="s">
        <v>5359</v>
      </c>
      <c r="I2934" s="16" t="s">
        <v>31</v>
      </c>
      <c r="J2934" s="36">
        <v>124.88</v>
      </c>
      <c r="K2934" t="str">
        <f t="shared" si="91"/>
        <v>，1697675</v>
      </c>
      <c r="L2934" s="37" t="str">
        <f>VLOOKUP(E2934,[3]应付款管理!$A$1:$I$842,9,0)</f>
        <v>124.88</v>
      </c>
      <c r="M2934">
        <f t="shared" si="92"/>
        <v>0</v>
      </c>
    </row>
    <row r="2935" spans="2:13">
      <c r="B2935" s="14" t="s">
        <v>5298</v>
      </c>
      <c r="C2935" s="15">
        <v>464127604</v>
      </c>
      <c r="E2935" t="s">
        <v>5360</v>
      </c>
      <c r="F2935" s="15" t="s">
        <v>3668</v>
      </c>
      <c r="G2935" s="15" t="s">
        <v>2958</v>
      </c>
      <c r="H2935" s="16" t="s">
        <v>5361</v>
      </c>
      <c r="I2935" s="16" t="s">
        <v>31</v>
      </c>
      <c r="J2935" s="36">
        <v>460.48</v>
      </c>
      <c r="K2935" t="str">
        <f t="shared" si="91"/>
        <v>，1697837</v>
      </c>
      <c r="L2935" s="37" t="str">
        <f>VLOOKUP(E2935,[3]应付款管理!$A$1:$I$842,9,0)</f>
        <v>460.47</v>
      </c>
      <c r="M2935">
        <f t="shared" si="92"/>
        <v>-0.00999999999999091</v>
      </c>
    </row>
    <row r="2936" spans="2:13">
      <c r="B2936" s="14" t="s">
        <v>5298</v>
      </c>
      <c r="C2936" s="15">
        <v>464123764</v>
      </c>
      <c r="E2936" t="s">
        <v>5362</v>
      </c>
      <c r="F2936" s="15" t="s">
        <v>3255</v>
      </c>
      <c r="G2936" s="15" t="s">
        <v>2234</v>
      </c>
      <c r="H2936" s="16" t="s">
        <v>5363</v>
      </c>
      <c r="I2936" s="16" t="s">
        <v>31</v>
      </c>
      <c r="J2936" s="36">
        <v>386.13</v>
      </c>
      <c r="K2936" t="str">
        <f t="shared" si="91"/>
        <v>，1697821</v>
      </c>
      <c r="L2936" s="37" t="str">
        <f>VLOOKUP(E2936,[3]应付款管理!$A$1:$I$842,9,0)</f>
        <v>386.13</v>
      </c>
      <c r="M2936">
        <f t="shared" si="92"/>
        <v>0</v>
      </c>
    </row>
    <row r="2937" spans="2:13">
      <c r="B2937" s="14" t="s">
        <v>5298</v>
      </c>
      <c r="C2937" s="15">
        <v>464119292</v>
      </c>
      <c r="E2937" t="s">
        <v>5364</v>
      </c>
      <c r="F2937" s="15" t="s">
        <v>3438</v>
      </c>
      <c r="G2937" s="15" t="s">
        <v>2563</v>
      </c>
      <c r="H2937" s="16" t="s">
        <v>5365</v>
      </c>
      <c r="I2937" s="16" t="s">
        <v>31</v>
      </c>
      <c r="J2937" s="36">
        <v>744.59</v>
      </c>
      <c r="K2937" t="str">
        <f t="shared" si="91"/>
        <v>，1697796</v>
      </c>
      <c r="L2937" s="37" t="str">
        <f>VLOOKUP(E2937,[3]应付款管理!$A$1:$I$842,9,0)</f>
        <v>744.6</v>
      </c>
      <c r="M2937">
        <f t="shared" si="92"/>
        <v>0.00999999999999091</v>
      </c>
    </row>
    <row r="2938" spans="2:13">
      <c r="B2938" s="14" t="s">
        <v>5366</v>
      </c>
      <c r="C2938" s="15">
        <v>463962204</v>
      </c>
      <c r="E2938" t="s">
        <v>5367</v>
      </c>
      <c r="F2938" s="15" t="s">
        <v>1941</v>
      </c>
      <c r="G2938" s="15" t="s">
        <v>508</v>
      </c>
      <c r="H2938" s="16" t="s">
        <v>5368</v>
      </c>
      <c r="I2938" s="16" t="s">
        <v>31</v>
      </c>
      <c r="J2938" s="36">
        <v>175.8</v>
      </c>
      <c r="K2938" t="str">
        <f t="shared" si="91"/>
        <v>，1697299</v>
      </c>
      <c r="L2938" s="37" t="str">
        <f>VLOOKUP(E2938,[3]应付款管理!$A$1:$I$842,9,0)</f>
        <v>175.8</v>
      </c>
      <c r="M2938">
        <f t="shared" si="92"/>
        <v>0</v>
      </c>
    </row>
    <row r="2939" spans="2:13">
      <c r="B2939" s="14" t="s">
        <v>5366</v>
      </c>
      <c r="C2939" s="15">
        <v>463933856</v>
      </c>
      <c r="E2939" t="s">
        <v>5369</v>
      </c>
      <c r="F2939" s="15" t="s">
        <v>264</v>
      </c>
      <c r="G2939" s="15" t="s">
        <v>43</v>
      </c>
      <c r="H2939" s="16" t="s">
        <v>5370</v>
      </c>
      <c r="I2939" s="16" t="s">
        <v>31</v>
      </c>
      <c r="J2939" s="36">
        <v>330.74</v>
      </c>
      <c r="K2939" t="str">
        <f t="shared" si="91"/>
        <v>，1697136</v>
      </c>
      <c r="L2939" s="37" t="str">
        <f>VLOOKUP(E2939,[3]应付款管理!$A$1:$I$842,9,0)</f>
        <v>330.75</v>
      </c>
      <c r="M2939">
        <f t="shared" si="92"/>
        <v>0.00999999999999091</v>
      </c>
    </row>
    <row r="2940" spans="2:13">
      <c r="B2940" s="14" t="s">
        <v>5366</v>
      </c>
      <c r="C2940" s="15">
        <v>463928844</v>
      </c>
      <c r="E2940" t="s">
        <v>5371</v>
      </c>
      <c r="F2940" s="15" t="s">
        <v>508</v>
      </c>
      <c r="G2940" s="15" t="s">
        <v>43</v>
      </c>
      <c r="H2940" s="16" t="s">
        <v>5372</v>
      </c>
      <c r="I2940" s="16" t="s">
        <v>31</v>
      </c>
      <c r="J2940" s="36">
        <v>254.84</v>
      </c>
      <c r="K2940" t="str">
        <f t="shared" si="91"/>
        <v>，1697117</v>
      </c>
      <c r="L2940" s="37" t="str">
        <f>VLOOKUP(E2940,[3]应付款管理!$A$1:$I$842,9,0)</f>
        <v>254.84</v>
      </c>
      <c r="M2940">
        <f t="shared" si="92"/>
        <v>0</v>
      </c>
    </row>
    <row r="2941" spans="2:13">
      <c r="B2941" s="14" t="s">
        <v>5366</v>
      </c>
      <c r="C2941" s="15">
        <v>463916596</v>
      </c>
      <c r="E2941" t="s">
        <v>5373</v>
      </c>
      <c r="F2941" s="15" t="s">
        <v>3668</v>
      </c>
      <c r="G2941" s="15" t="s">
        <v>3255</v>
      </c>
      <c r="H2941" s="16" t="s">
        <v>5374</v>
      </c>
      <c r="I2941" s="16" t="s">
        <v>31</v>
      </c>
      <c r="J2941" s="36">
        <v>96.26</v>
      </c>
      <c r="K2941" t="str">
        <f t="shared" si="91"/>
        <v>，1697074</v>
      </c>
      <c r="L2941" s="37" t="str">
        <f>VLOOKUP(E2941,[3]应付款管理!$A$1:$I$842,9,0)</f>
        <v>96.26</v>
      </c>
      <c r="M2941">
        <f t="shared" si="92"/>
        <v>0</v>
      </c>
    </row>
    <row r="2942" spans="2:13">
      <c r="B2942" s="14" t="s">
        <v>5366</v>
      </c>
      <c r="C2942" s="15">
        <v>463915336</v>
      </c>
      <c r="E2942" t="s">
        <v>5375</v>
      </c>
      <c r="F2942" s="15" t="s">
        <v>264</v>
      </c>
      <c r="G2942" s="15" t="s">
        <v>27</v>
      </c>
      <c r="H2942" s="16" t="s">
        <v>5376</v>
      </c>
      <c r="I2942" s="16" t="s">
        <v>31</v>
      </c>
      <c r="J2942" s="36">
        <v>261.37</v>
      </c>
      <c r="K2942" t="str">
        <f t="shared" si="91"/>
        <v>，1697071</v>
      </c>
      <c r="L2942" s="37" t="str">
        <f>VLOOKUP(E2942,[3]应付款管理!$A$1:$I$842,9,0)</f>
        <v>261.36</v>
      </c>
      <c r="M2942">
        <f t="shared" si="92"/>
        <v>-0.00999999999999091</v>
      </c>
    </row>
    <row r="2943" spans="2:13">
      <c r="B2943" s="14" t="s">
        <v>5366</v>
      </c>
      <c r="C2943" s="15">
        <v>463913676</v>
      </c>
      <c r="E2943" t="s">
        <v>5377</v>
      </c>
      <c r="F2943" s="15" t="s">
        <v>1603</v>
      </c>
      <c r="G2943" s="15" t="s">
        <v>1314</v>
      </c>
      <c r="H2943" s="16" t="s">
        <v>5378</v>
      </c>
      <c r="I2943" s="16" t="s">
        <v>31</v>
      </c>
      <c r="J2943" s="36">
        <v>220.07</v>
      </c>
      <c r="K2943" t="str">
        <f t="shared" si="91"/>
        <v>，1697062</v>
      </c>
      <c r="L2943" s="37" t="str">
        <f>VLOOKUP(E2943,[3]应付款管理!$A$1:$I$842,9,0)</f>
        <v>220.07</v>
      </c>
      <c r="M2943">
        <f t="shared" si="92"/>
        <v>0</v>
      </c>
    </row>
    <row r="2944" spans="2:13">
      <c r="B2944" s="14" t="s">
        <v>5366</v>
      </c>
      <c r="C2944" s="15">
        <v>463906792</v>
      </c>
      <c r="E2944" t="s">
        <v>5379</v>
      </c>
      <c r="F2944" s="15" t="s">
        <v>3255</v>
      </c>
      <c r="G2944" s="15" t="s">
        <v>2958</v>
      </c>
      <c r="H2944" s="16" t="s">
        <v>5380</v>
      </c>
      <c r="I2944" s="16" t="s">
        <v>31</v>
      </c>
      <c r="J2944" s="36">
        <v>25.35</v>
      </c>
      <c r="K2944" t="str">
        <f t="shared" si="91"/>
        <v>，1697027</v>
      </c>
      <c r="L2944" s="37" t="str">
        <f>VLOOKUP(E2944,[3]应付款管理!$A$1:$I$842,9,0)</f>
        <v>25.35</v>
      </c>
      <c r="M2944">
        <f t="shared" si="92"/>
        <v>0</v>
      </c>
    </row>
    <row r="2945" spans="2:13">
      <c r="B2945" s="14" t="s">
        <v>5366</v>
      </c>
      <c r="C2945" s="15">
        <v>463865972</v>
      </c>
      <c r="E2945" t="s">
        <v>5381</v>
      </c>
      <c r="F2945" s="15" t="s">
        <v>2958</v>
      </c>
      <c r="G2945" s="15" t="s">
        <v>2234</v>
      </c>
      <c r="H2945" s="16" t="s">
        <v>5382</v>
      </c>
      <c r="I2945" s="16" t="s">
        <v>31</v>
      </c>
      <c r="J2945" s="36">
        <v>121.45</v>
      </c>
      <c r="K2945" t="str">
        <f t="shared" si="91"/>
        <v>，1696863</v>
      </c>
      <c r="L2945" s="37" t="str">
        <f>VLOOKUP(E2945,[3]应付款管理!$A$1:$I$842,9,0)</f>
        <v>121.46</v>
      </c>
      <c r="M2945">
        <f t="shared" si="92"/>
        <v>0.00999999999999091</v>
      </c>
    </row>
    <row r="2946" spans="2:13">
      <c r="B2946" s="14" t="s">
        <v>5366</v>
      </c>
      <c r="C2946" s="15">
        <v>463857096</v>
      </c>
      <c r="E2946" t="s">
        <v>5383</v>
      </c>
      <c r="F2946" s="15" t="s">
        <v>27</v>
      </c>
      <c r="G2946" s="15" t="s">
        <v>29</v>
      </c>
      <c r="H2946" s="16" t="s">
        <v>5384</v>
      </c>
      <c r="I2946" s="16" t="s">
        <v>31</v>
      </c>
      <c r="J2946" s="36">
        <v>51.67</v>
      </c>
      <c r="K2946" t="str">
        <f t="shared" si="91"/>
        <v>，1696826</v>
      </c>
      <c r="L2946" s="37" t="str">
        <f>VLOOKUP(E2946,[3]应付款管理!$A$1:$I$842,9,0)</f>
        <v>51.67</v>
      </c>
      <c r="M2946">
        <f t="shared" si="92"/>
        <v>0</v>
      </c>
    </row>
    <row r="2947" spans="2:13">
      <c r="B2947" s="14" t="s">
        <v>5366</v>
      </c>
      <c r="C2947" s="15">
        <v>463842124</v>
      </c>
      <c r="E2947" t="s">
        <v>5385</v>
      </c>
      <c r="F2947" s="15" t="s">
        <v>2958</v>
      </c>
      <c r="G2947" s="15" t="s">
        <v>1941</v>
      </c>
      <c r="H2947" s="16" t="s">
        <v>5386</v>
      </c>
      <c r="I2947" s="16" t="s">
        <v>31</v>
      </c>
      <c r="J2947" s="36">
        <v>165.78</v>
      </c>
      <c r="K2947" t="str">
        <f t="shared" si="91"/>
        <v>，1696764</v>
      </c>
      <c r="L2947" s="37" t="str">
        <f>VLOOKUP(E2947,[3]应付款管理!$A$1:$I$842,9,0)</f>
        <v>165.78</v>
      </c>
      <c r="M2947">
        <f t="shared" si="92"/>
        <v>0</v>
      </c>
    </row>
    <row r="2948" spans="2:13">
      <c r="B2948" s="14" t="s">
        <v>5366</v>
      </c>
      <c r="C2948" s="15">
        <v>463837680</v>
      </c>
      <c r="E2948" t="s">
        <v>5387</v>
      </c>
      <c r="F2948" s="15" t="s">
        <v>27</v>
      </c>
      <c r="G2948" s="15" t="s">
        <v>29</v>
      </c>
      <c r="H2948" s="16" t="s">
        <v>778</v>
      </c>
      <c r="I2948" s="16" t="s">
        <v>31</v>
      </c>
      <c r="J2948" s="36">
        <v>82.9</v>
      </c>
      <c r="K2948" t="str">
        <f t="shared" si="91"/>
        <v>，1696742</v>
      </c>
      <c r="L2948" s="37" t="str">
        <f>VLOOKUP(E2948,[3]应付款管理!$A$1:$I$842,9,0)</f>
        <v>82.9</v>
      </c>
      <c r="M2948">
        <f t="shared" si="92"/>
        <v>0</v>
      </c>
    </row>
    <row r="2949" spans="2:13">
      <c r="B2949" s="14" t="s">
        <v>5366</v>
      </c>
      <c r="C2949" s="15">
        <v>463828560</v>
      </c>
      <c r="E2949" t="s">
        <v>5388</v>
      </c>
      <c r="F2949" s="15" t="s">
        <v>508</v>
      </c>
      <c r="G2949" s="15" t="s">
        <v>161</v>
      </c>
      <c r="H2949" s="16" t="s">
        <v>5389</v>
      </c>
      <c r="I2949" s="16" t="s">
        <v>31</v>
      </c>
      <c r="J2949" s="36">
        <v>493.84</v>
      </c>
      <c r="K2949" t="str">
        <f t="shared" si="91"/>
        <v>，1696706</v>
      </c>
      <c r="L2949" s="37" t="str">
        <f>VLOOKUP(E2949,[3]应付款管理!$A$1:$I$842,9,0)</f>
        <v>493.84</v>
      </c>
      <c r="M2949">
        <f t="shared" si="92"/>
        <v>0</v>
      </c>
    </row>
    <row r="2950" spans="2:13">
      <c r="B2950" s="14" t="s">
        <v>5366</v>
      </c>
      <c r="C2950" s="15">
        <v>463821728</v>
      </c>
      <c r="E2950" t="s">
        <v>5390</v>
      </c>
      <c r="F2950" s="15" t="s">
        <v>3438</v>
      </c>
      <c r="G2950" s="15" t="s">
        <v>2563</v>
      </c>
      <c r="H2950" s="16" t="s">
        <v>5391</v>
      </c>
      <c r="I2950" s="16" t="s">
        <v>31</v>
      </c>
      <c r="J2950" s="36">
        <v>561.85</v>
      </c>
      <c r="K2950" t="str">
        <f t="shared" si="91"/>
        <v>，1696689</v>
      </c>
      <c r="L2950" s="37" t="str">
        <f>VLOOKUP(E2950,[3]应付款管理!$A$1:$I$842,9,0)</f>
        <v>561.84</v>
      </c>
      <c r="M2950">
        <f t="shared" si="92"/>
        <v>-0.00999999999999091</v>
      </c>
    </row>
    <row r="2951" spans="2:13">
      <c r="B2951" s="14" t="s">
        <v>5366</v>
      </c>
      <c r="C2951" s="15">
        <v>463767216</v>
      </c>
      <c r="E2951" t="s">
        <v>5392</v>
      </c>
      <c r="F2951" s="15" t="s">
        <v>43</v>
      </c>
      <c r="G2951" s="15" t="s">
        <v>27</v>
      </c>
      <c r="H2951" s="16" t="s">
        <v>5393</v>
      </c>
      <c r="I2951" s="16" t="s">
        <v>31</v>
      </c>
      <c r="J2951" s="36">
        <v>90.78</v>
      </c>
      <c r="K2951" t="str">
        <f t="shared" si="91"/>
        <v>，1696435</v>
      </c>
      <c r="L2951" s="37" t="str">
        <f>VLOOKUP(E2951,[3]应付款管理!$A$1:$I$842,9,0)</f>
        <v>90.78</v>
      </c>
      <c r="M2951">
        <f t="shared" si="92"/>
        <v>0</v>
      </c>
    </row>
    <row r="2952" spans="2:13">
      <c r="B2952" s="14" t="s">
        <v>5394</v>
      </c>
      <c r="C2952" s="15">
        <v>463678056</v>
      </c>
      <c r="F2952" s="15" t="s">
        <v>3438</v>
      </c>
      <c r="G2952" s="15" t="s">
        <v>3255</v>
      </c>
      <c r="H2952" s="16" t="s">
        <v>5395</v>
      </c>
      <c r="I2952" s="16" t="s">
        <v>31</v>
      </c>
      <c r="J2952" s="20">
        <v>206.07</v>
      </c>
      <c r="K2952" t="str">
        <f t="shared" si="91"/>
        <v>，</v>
      </c>
      <c r="L2952" s="37" t="e">
        <f>VLOOKUP(E2952,[3]应付款管理!$A$1:$I$842,9,0)</f>
        <v>#N/A</v>
      </c>
      <c r="M2952" t="e">
        <f t="shared" si="92"/>
        <v>#N/A</v>
      </c>
    </row>
    <row r="2953" spans="2:13">
      <c r="B2953" s="14" t="s">
        <v>5394</v>
      </c>
      <c r="C2953" s="15">
        <v>463678056</v>
      </c>
      <c r="F2953" s="15" t="s">
        <v>3438</v>
      </c>
      <c r="G2953" s="15" t="s">
        <v>3255</v>
      </c>
      <c r="H2953" s="16" t="s">
        <v>5396</v>
      </c>
      <c r="I2953" s="16" t="s">
        <v>31</v>
      </c>
      <c r="J2953" s="20">
        <v>-206.07</v>
      </c>
      <c r="K2953" t="str">
        <f t="shared" si="91"/>
        <v>，</v>
      </c>
      <c r="L2953" s="37" t="e">
        <f>VLOOKUP(E2953,[3]应付款管理!$A$1:$I$842,9,0)</f>
        <v>#N/A</v>
      </c>
      <c r="M2953" t="e">
        <f t="shared" si="92"/>
        <v>#N/A</v>
      </c>
    </row>
    <row r="2954" spans="2:13">
      <c r="B2954" s="14" t="s">
        <v>5394</v>
      </c>
      <c r="C2954" s="15">
        <v>463666876</v>
      </c>
      <c r="E2954" t="s">
        <v>5397</v>
      </c>
      <c r="F2954" s="15" t="s">
        <v>3992</v>
      </c>
      <c r="G2954" s="15" t="s">
        <v>3255</v>
      </c>
      <c r="H2954" s="16" t="s">
        <v>5398</v>
      </c>
      <c r="I2954" s="16" t="s">
        <v>31</v>
      </c>
      <c r="J2954" s="36">
        <v>397.73</v>
      </c>
      <c r="K2954" t="str">
        <f t="shared" si="91"/>
        <v>，1696106</v>
      </c>
      <c r="L2954" s="37" t="str">
        <f>VLOOKUP(E2954,[3]应付款管理!$A$1:$I$842,9,0)</f>
        <v>397.72</v>
      </c>
      <c r="M2954">
        <f t="shared" si="92"/>
        <v>-0.00999999999999091</v>
      </c>
    </row>
    <row r="2955" spans="2:13">
      <c r="B2955" s="14" t="s">
        <v>5394</v>
      </c>
      <c r="C2955" s="15">
        <v>463657596</v>
      </c>
      <c r="E2955" t="s">
        <v>5399</v>
      </c>
      <c r="F2955" s="15" t="s">
        <v>3255</v>
      </c>
      <c r="G2955" s="15" t="s">
        <v>2234</v>
      </c>
      <c r="H2955" s="16" t="s">
        <v>5400</v>
      </c>
      <c r="I2955" s="16" t="s">
        <v>31</v>
      </c>
      <c r="J2955" s="36">
        <v>168.19</v>
      </c>
      <c r="K2955" t="str">
        <f t="shared" si="91"/>
        <v>，1696083</v>
      </c>
      <c r="L2955" s="37" t="str">
        <f>VLOOKUP(E2955,[3]应付款管理!$A$1:$I$842,9,0)</f>
        <v>168.18</v>
      </c>
      <c r="M2955">
        <f t="shared" si="92"/>
        <v>-0.00999999999999091</v>
      </c>
    </row>
    <row r="2956" spans="2:13">
      <c r="B2956" s="14" t="s">
        <v>5394</v>
      </c>
      <c r="C2956" s="15">
        <v>463624720</v>
      </c>
      <c r="E2956" t="s">
        <v>5401</v>
      </c>
      <c r="F2956" s="15" t="s">
        <v>3438</v>
      </c>
      <c r="G2956" s="15" t="s">
        <v>2563</v>
      </c>
      <c r="H2956" s="16" t="s">
        <v>5402</v>
      </c>
      <c r="I2956" s="16" t="s">
        <v>31</v>
      </c>
      <c r="J2956" s="36">
        <v>34.41</v>
      </c>
      <c r="K2956" t="str">
        <f t="shared" si="91"/>
        <v>，1695995</v>
      </c>
      <c r="L2956" s="37" t="str">
        <f>VLOOKUP(E2956,[3]应付款管理!$A$1:$I$842,9,0)</f>
        <v>34.41</v>
      </c>
      <c r="M2956">
        <f t="shared" si="92"/>
        <v>0</v>
      </c>
    </row>
    <row r="2957" spans="2:13">
      <c r="B2957" s="14" t="s">
        <v>5394</v>
      </c>
      <c r="C2957" s="15">
        <v>463623088</v>
      </c>
      <c r="E2957" t="s">
        <v>5403</v>
      </c>
      <c r="F2957" s="15" t="s">
        <v>2234</v>
      </c>
      <c r="G2957" s="15" t="s">
        <v>1314</v>
      </c>
      <c r="H2957" s="16" t="s">
        <v>5404</v>
      </c>
      <c r="I2957" s="16" t="s">
        <v>31</v>
      </c>
      <c r="J2957" s="36">
        <v>190.48</v>
      </c>
      <c r="K2957" t="str">
        <f t="shared" si="91"/>
        <v>，1695991</v>
      </c>
      <c r="L2957" s="37" t="str">
        <f>VLOOKUP(E2957,[3]应付款管理!$A$1:$I$842,9,0)</f>
        <v>190.47</v>
      </c>
      <c r="M2957">
        <f t="shared" si="92"/>
        <v>-0.00999999999999091</v>
      </c>
    </row>
    <row r="2958" spans="2:13">
      <c r="B2958" s="14" t="s">
        <v>5394</v>
      </c>
      <c r="C2958" s="15">
        <v>463611744</v>
      </c>
      <c r="E2958" t="s">
        <v>5405</v>
      </c>
      <c r="F2958" s="15" t="s">
        <v>3255</v>
      </c>
      <c r="G2958" s="15" t="s">
        <v>1603</v>
      </c>
      <c r="H2958" s="16" t="s">
        <v>5406</v>
      </c>
      <c r="I2958" s="16" t="s">
        <v>31</v>
      </c>
      <c r="J2958" s="36">
        <v>496.13</v>
      </c>
      <c r="K2958" t="str">
        <f t="shared" si="91"/>
        <v>，1695963</v>
      </c>
      <c r="L2958" s="37" t="str">
        <f>VLOOKUP(E2958,[3]应付款管理!$A$1:$I$842,9,0)</f>
        <v>496.15</v>
      </c>
      <c r="M2958">
        <f t="shared" si="92"/>
        <v>0.0199999999999818</v>
      </c>
    </row>
    <row r="2959" spans="2:13">
      <c r="B2959" s="14" t="s">
        <v>5394</v>
      </c>
      <c r="C2959" s="15">
        <v>463605368</v>
      </c>
      <c r="F2959" s="15" t="s">
        <v>43</v>
      </c>
      <c r="G2959" s="15" t="s">
        <v>29</v>
      </c>
      <c r="H2959" s="16" t="s">
        <v>4390</v>
      </c>
      <c r="I2959" s="16" t="s">
        <v>31</v>
      </c>
      <c r="J2959" s="20">
        <v>191.52</v>
      </c>
      <c r="K2959" t="str">
        <f t="shared" si="91"/>
        <v>，</v>
      </c>
      <c r="L2959" s="37" t="e">
        <f>VLOOKUP(E2959,[3]应付款管理!$A$1:$I$842,9,0)</f>
        <v>#N/A</v>
      </c>
      <c r="M2959" t="e">
        <f t="shared" si="92"/>
        <v>#N/A</v>
      </c>
    </row>
    <row r="2960" spans="2:13">
      <c r="B2960" s="14" t="s">
        <v>5394</v>
      </c>
      <c r="C2960" s="15">
        <v>463605368</v>
      </c>
      <c r="F2960" s="15" t="s">
        <v>43</v>
      </c>
      <c r="G2960" s="15" t="s">
        <v>29</v>
      </c>
      <c r="H2960" s="16" t="s">
        <v>5407</v>
      </c>
      <c r="I2960" s="16" t="s">
        <v>31</v>
      </c>
      <c r="J2960" s="20">
        <v>-191.52</v>
      </c>
      <c r="K2960" t="str">
        <f t="shared" si="91"/>
        <v>，</v>
      </c>
      <c r="L2960" s="37" t="e">
        <f>VLOOKUP(E2960,[3]应付款管理!$A$1:$I$842,9,0)</f>
        <v>#N/A</v>
      </c>
      <c r="M2960" t="e">
        <f t="shared" si="92"/>
        <v>#N/A</v>
      </c>
    </row>
    <row r="2961" spans="2:13">
      <c r="B2961" s="14" t="s">
        <v>5394</v>
      </c>
      <c r="C2961" s="15">
        <v>463597040</v>
      </c>
      <c r="E2961" t="s">
        <v>5408</v>
      </c>
      <c r="F2961" s="15" t="s">
        <v>3255</v>
      </c>
      <c r="G2961" s="15" t="s">
        <v>2958</v>
      </c>
      <c r="H2961" s="16" t="s">
        <v>1968</v>
      </c>
      <c r="I2961" s="16" t="s">
        <v>31</v>
      </c>
      <c r="J2961" s="36">
        <v>49.35</v>
      </c>
      <c r="K2961" t="str">
        <f t="shared" si="91"/>
        <v>，1695922</v>
      </c>
      <c r="L2961" s="37" t="str">
        <f>VLOOKUP(E2961,[3]应付款管理!$A$1:$I$842,9,0)</f>
        <v>49.35</v>
      </c>
      <c r="M2961">
        <f t="shared" si="92"/>
        <v>0</v>
      </c>
    </row>
    <row r="2962" spans="2:13">
      <c r="B2962" s="14" t="s">
        <v>5394</v>
      </c>
      <c r="C2962" s="15">
        <v>463590984</v>
      </c>
      <c r="E2962" t="s">
        <v>5409</v>
      </c>
      <c r="F2962" s="15" t="s">
        <v>3255</v>
      </c>
      <c r="G2962" s="15" t="s">
        <v>2563</v>
      </c>
      <c r="H2962" s="16" t="s">
        <v>5410</v>
      </c>
      <c r="I2962" s="16" t="s">
        <v>31</v>
      </c>
      <c r="J2962" s="36">
        <v>131.8</v>
      </c>
      <c r="K2962" t="str">
        <f t="shared" si="91"/>
        <v>，1695907</v>
      </c>
      <c r="L2962" s="37" t="str">
        <f>VLOOKUP(E2962,[3]应付款管理!$A$1:$I$842,9,0)</f>
        <v>131.8</v>
      </c>
      <c r="M2962">
        <f t="shared" si="92"/>
        <v>0</v>
      </c>
    </row>
    <row r="2963" spans="2:13">
      <c r="B2963" s="14" t="s">
        <v>5394</v>
      </c>
      <c r="C2963" s="15">
        <v>463570840</v>
      </c>
      <c r="E2963" t="s">
        <v>5411</v>
      </c>
      <c r="F2963" s="15" t="s">
        <v>2234</v>
      </c>
      <c r="G2963" s="15" t="s">
        <v>1603</v>
      </c>
      <c r="H2963" s="16" t="s">
        <v>5412</v>
      </c>
      <c r="I2963" s="16" t="s">
        <v>31</v>
      </c>
      <c r="J2963" s="36">
        <v>204.99</v>
      </c>
      <c r="K2963" t="str">
        <f t="shared" si="91"/>
        <v>，1695861</v>
      </c>
      <c r="L2963" s="37" t="str">
        <f>VLOOKUP(E2963,[3]应付款管理!$A$1:$I$842,9,0)</f>
        <v>205</v>
      </c>
      <c r="M2963">
        <f t="shared" si="92"/>
        <v>0.00999999999999091</v>
      </c>
    </row>
    <row r="2964" spans="2:13">
      <c r="B2964" s="14" t="s">
        <v>5394</v>
      </c>
      <c r="C2964" s="15">
        <v>463558852</v>
      </c>
      <c r="E2964" t="s">
        <v>5413</v>
      </c>
      <c r="F2964" s="15" t="s">
        <v>3806</v>
      </c>
      <c r="G2964" s="15" t="s">
        <v>3255</v>
      </c>
      <c r="H2964" s="16" t="s">
        <v>5414</v>
      </c>
      <c r="I2964" s="16" t="s">
        <v>31</v>
      </c>
      <c r="J2964" s="36">
        <v>212.52</v>
      </c>
      <c r="K2964" t="str">
        <f t="shared" si="91"/>
        <v>，1695831</v>
      </c>
      <c r="L2964" s="37" t="str">
        <f>VLOOKUP(E2964,[3]应付款管理!$A$1:$I$842,9,0)</f>
        <v>212.52</v>
      </c>
      <c r="M2964">
        <f t="shared" si="92"/>
        <v>0</v>
      </c>
    </row>
    <row r="2965" spans="2:13">
      <c r="B2965" s="14" t="s">
        <v>5394</v>
      </c>
      <c r="C2965" s="15">
        <v>463545608</v>
      </c>
      <c r="E2965" t="s">
        <v>5415</v>
      </c>
      <c r="F2965" s="15" t="s">
        <v>1941</v>
      </c>
      <c r="G2965" s="15" t="s">
        <v>1314</v>
      </c>
      <c r="H2965" s="16" t="s">
        <v>5416</v>
      </c>
      <c r="I2965" s="16" t="s">
        <v>31</v>
      </c>
      <c r="J2965" s="36">
        <v>132.52</v>
      </c>
      <c r="K2965" t="str">
        <f t="shared" ref="K2965:K3028" si="93">$K$20&amp;E2965</f>
        <v>，1695794</v>
      </c>
      <c r="L2965" s="37" t="str">
        <f>VLOOKUP(E2965,[3]应付款管理!$A$1:$I$842,9,0)</f>
        <v>132.52</v>
      </c>
      <c r="M2965">
        <f t="shared" ref="M2965:M3028" si="94">L2965-J2965</f>
        <v>0</v>
      </c>
    </row>
    <row r="2966" spans="2:13">
      <c r="B2966" s="14" t="s">
        <v>5394</v>
      </c>
      <c r="C2966" s="15">
        <v>463544404</v>
      </c>
      <c r="E2966" t="s">
        <v>5417</v>
      </c>
      <c r="F2966" s="15" t="s">
        <v>958</v>
      </c>
      <c r="G2966" s="15" t="s">
        <v>161</v>
      </c>
      <c r="H2966" s="16" t="s">
        <v>5418</v>
      </c>
      <c r="I2966" s="16" t="s">
        <v>31</v>
      </c>
      <c r="J2966" s="36">
        <v>160.71</v>
      </c>
      <c r="K2966" t="str">
        <f t="shared" si="93"/>
        <v>，1695786</v>
      </c>
      <c r="L2966" s="37" t="str">
        <f>VLOOKUP(E2966,[3]应付款管理!$A$1:$I$842,9,0)</f>
        <v>160.71</v>
      </c>
      <c r="M2966">
        <f t="shared" si="94"/>
        <v>0</v>
      </c>
    </row>
    <row r="2967" spans="2:13">
      <c r="B2967" s="14" t="s">
        <v>5394</v>
      </c>
      <c r="C2967" s="15">
        <v>463538592</v>
      </c>
      <c r="E2967" t="s">
        <v>5419</v>
      </c>
      <c r="F2967" s="15" t="s">
        <v>3255</v>
      </c>
      <c r="G2967" s="15" t="s">
        <v>2234</v>
      </c>
      <c r="H2967" s="16" t="s">
        <v>5420</v>
      </c>
      <c r="I2967" s="16" t="s">
        <v>31</v>
      </c>
      <c r="J2967" s="36">
        <v>959.21</v>
      </c>
      <c r="K2967" t="str">
        <f t="shared" si="93"/>
        <v>，1695757</v>
      </c>
      <c r="L2967" s="37" t="str">
        <f>VLOOKUP(E2967,[3]应付款管理!$A$1:$I$842,9,0)</f>
        <v>959.22</v>
      </c>
      <c r="M2967">
        <f t="shared" si="94"/>
        <v>0.00999999999999091</v>
      </c>
    </row>
    <row r="2968" spans="2:13">
      <c r="B2968" s="14" t="s">
        <v>5394</v>
      </c>
      <c r="C2968" s="15">
        <v>463515992</v>
      </c>
      <c r="E2968" t="s">
        <v>5421</v>
      </c>
      <c r="F2968" s="15" t="s">
        <v>3255</v>
      </c>
      <c r="G2968" s="15" t="s">
        <v>2958</v>
      </c>
      <c r="H2968" s="16" t="s">
        <v>5422</v>
      </c>
      <c r="I2968" s="16" t="s">
        <v>31</v>
      </c>
      <c r="J2968" s="36">
        <v>73.04</v>
      </c>
      <c r="K2968" t="str">
        <f t="shared" si="93"/>
        <v>，1695687</v>
      </c>
      <c r="L2968" s="37" t="str">
        <f>VLOOKUP(E2968,[3]应付款管理!$A$1:$I$842,9,0)</f>
        <v>73.04</v>
      </c>
      <c r="M2968">
        <f t="shared" si="94"/>
        <v>0</v>
      </c>
    </row>
    <row r="2969" spans="2:13">
      <c r="B2969" s="14" t="s">
        <v>5394</v>
      </c>
      <c r="C2969" s="15">
        <v>463506356</v>
      </c>
      <c r="F2969" s="15" t="s">
        <v>2958</v>
      </c>
      <c r="G2969" s="15" t="s">
        <v>2563</v>
      </c>
      <c r="H2969" s="16" t="s">
        <v>5423</v>
      </c>
      <c r="I2969" s="16" t="s">
        <v>31</v>
      </c>
      <c r="J2969" s="20">
        <v>30.85</v>
      </c>
      <c r="K2969" t="str">
        <f t="shared" si="93"/>
        <v>，</v>
      </c>
      <c r="L2969" s="37" t="e">
        <f>VLOOKUP(E2969,[3]应付款管理!$A$1:$I$842,9,0)</f>
        <v>#N/A</v>
      </c>
      <c r="M2969" t="e">
        <f t="shared" si="94"/>
        <v>#N/A</v>
      </c>
    </row>
    <row r="2970" spans="2:13">
      <c r="B2970" s="14" t="s">
        <v>5394</v>
      </c>
      <c r="C2970" s="15">
        <v>463506356</v>
      </c>
      <c r="F2970" s="15" t="s">
        <v>2958</v>
      </c>
      <c r="G2970" s="15" t="s">
        <v>2563</v>
      </c>
      <c r="H2970" s="16" t="s">
        <v>5424</v>
      </c>
      <c r="I2970" s="16" t="s">
        <v>31</v>
      </c>
      <c r="J2970" s="20">
        <v>-30.85</v>
      </c>
      <c r="K2970" t="str">
        <f t="shared" si="93"/>
        <v>，</v>
      </c>
      <c r="L2970" s="37" t="e">
        <f>VLOOKUP(E2970,[3]应付款管理!$A$1:$I$842,9,0)</f>
        <v>#N/A</v>
      </c>
      <c r="M2970" t="e">
        <f t="shared" si="94"/>
        <v>#N/A</v>
      </c>
    </row>
    <row r="2971" spans="2:13">
      <c r="B2971" s="14" t="s">
        <v>5394</v>
      </c>
      <c r="C2971" s="15">
        <v>463498344</v>
      </c>
      <c r="E2971" t="s">
        <v>5425</v>
      </c>
      <c r="F2971" s="15" t="s">
        <v>3806</v>
      </c>
      <c r="G2971" s="15" t="s">
        <v>3255</v>
      </c>
      <c r="H2971" s="16" t="s">
        <v>5426</v>
      </c>
      <c r="I2971" s="16" t="s">
        <v>31</v>
      </c>
      <c r="J2971" s="36">
        <v>390.75</v>
      </c>
      <c r="K2971" t="str">
        <f t="shared" si="93"/>
        <v>，1695627</v>
      </c>
      <c r="L2971" s="37" t="str">
        <f>VLOOKUP(E2971,[3]应付款管理!$A$1:$I$842,9,0)</f>
        <v>390.75</v>
      </c>
      <c r="M2971">
        <f t="shared" si="94"/>
        <v>0</v>
      </c>
    </row>
    <row r="2972" spans="2:13">
      <c r="B2972" s="14" t="s">
        <v>5394</v>
      </c>
      <c r="C2972" s="15">
        <v>463494496</v>
      </c>
      <c r="E2972" t="s">
        <v>5427</v>
      </c>
      <c r="F2972" s="15" t="s">
        <v>2563</v>
      </c>
      <c r="G2972" s="15" t="s">
        <v>1941</v>
      </c>
      <c r="H2972" s="16" t="s">
        <v>5428</v>
      </c>
      <c r="I2972" s="16" t="s">
        <v>31</v>
      </c>
      <c r="J2972" s="36">
        <v>139.91</v>
      </c>
      <c r="K2972" t="str">
        <f t="shared" si="93"/>
        <v>，1695609</v>
      </c>
      <c r="L2972" s="37" t="str">
        <f>VLOOKUP(E2972,[3]应付款管理!$A$1:$I$842,9,0)</f>
        <v>139.92</v>
      </c>
      <c r="M2972">
        <f t="shared" si="94"/>
        <v>0.00999999999999091</v>
      </c>
    </row>
    <row r="2973" spans="2:13">
      <c r="B2973" s="14" t="s">
        <v>5394</v>
      </c>
      <c r="C2973" s="15">
        <v>463487632</v>
      </c>
      <c r="E2973" t="s">
        <v>5429</v>
      </c>
      <c r="F2973" s="15" t="s">
        <v>3255</v>
      </c>
      <c r="G2973" s="15" t="s">
        <v>1941</v>
      </c>
      <c r="H2973" s="16" t="s">
        <v>5430</v>
      </c>
      <c r="I2973" s="16" t="s">
        <v>31</v>
      </c>
      <c r="J2973" s="36">
        <v>330.52</v>
      </c>
      <c r="K2973" t="str">
        <f t="shared" si="93"/>
        <v>，1695579</v>
      </c>
      <c r="L2973" s="37" t="str">
        <f>VLOOKUP(E2973,[3]应付款管理!$A$1:$I$842,9,0)</f>
        <v>330.52</v>
      </c>
      <c r="M2973">
        <f t="shared" si="94"/>
        <v>0</v>
      </c>
    </row>
    <row r="2974" spans="2:13">
      <c r="B2974" s="14" t="s">
        <v>5394</v>
      </c>
      <c r="C2974" s="15">
        <v>463473748</v>
      </c>
      <c r="E2974" t="s">
        <v>5431</v>
      </c>
      <c r="F2974" s="15" t="s">
        <v>3438</v>
      </c>
      <c r="G2974" s="15" t="s">
        <v>2958</v>
      </c>
      <c r="H2974" s="16" t="s">
        <v>5432</v>
      </c>
      <c r="I2974" s="16" t="s">
        <v>31</v>
      </c>
      <c r="J2974" s="36">
        <v>617.69</v>
      </c>
      <c r="K2974" t="str">
        <f t="shared" si="93"/>
        <v>，1695520</v>
      </c>
      <c r="L2974" s="37" t="str">
        <f>VLOOKUP(E2974,[3]应付款管理!$A$1:$I$842,9,0)</f>
        <v>617.7</v>
      </c>
      <c r="M2974">
        <f t="shared" si="94"/>
        <v>0.00999999999999091</v>
      </c>
    </row>
    <row r="2975" spans="2:13">
      <c r="B2975" s="14" t="s">
        <v>5394</v>
      </c>
      <c r="C2975" s="15">
        <v>463464308</v>
      </c>
      <c r="E2975" t="s">
        <v>5433</v>
      </c>
      <c r="F2975" s="15" t="s">
        <v>508</v>
      </c>
      <c r="G2975" s="15" t="s">
        <v>161</v>
      </c>
      <c r="H2975" s="16" t="s">
        <v>5434</v>
      </c>
      <c r="I2975" s="16" t="s">
        <v>31</v>
      </c>
      <c r="J2975" s="36">
        <v>92.05</v>
      </c>
      <c r="K2975" t="str">
        <f t="shared" si="93"/>
        <v>，1695476</v>
      </c>
      <c r="L2975" s="37" t="str">
        <f>VLOOKUP(E2975,[3]应付款管理!$A$1:$I$842,9,0)</f>
        <v>92.06</v>
      </c>
      <c r="M2975">
        <f t="shared" si="94"/>
        <v>0.0100000000000051</v>
      </c>
    </row>
    <row r="2976" spans="2:13">
      <c r="B2976" s="14" t="s">
        <v>5394</v>
      </c>
      <c r="C2976" s="15">
        <v>463435580</v>
      </c>
      <c r="F2976" s="15" t="s">
        <v>27</v>
      </c>
      <c r="G2976" s="15" t="s">
        <v>29</v>
      </c>
      <c r="H2976" s="16" t="s">
        <v>5435</v>
      </c>
      <c r="I2976" s="16" t="s">
        <v>31</v>
      </c>
      <c r="J2976" s="20">
        <v>120.73</v>
      </c>
      <c r="K2976" t="str">
        <f t="shared" si="93"/>
        <v>，</v>
      </c>
      <c r="L2976" s="37" t="e">
        <f>VLOOKUP(E2976,[3]应付款管理!$A$1:$I$842,9,0)</f>
        <v>#N/A</v>
      </c>
      <c r="M2976" t="e">
        <f t="shared" si="94"/>
        <v>#N/A</v>
      </c>
    </row>
    <row r="2977" spans="2:13">
      <c r="B2977" s="14" t="s">
        <v>5394</v>
      </c>
      <c r="C2977" s="15">
        <v>463435580</v>
      </c>
      <c r="F2977" s="15" t="s">
        <v>27</v>
      </c>
      <c r="G2977" s="15" t="s">
        <v>29</v>
      </c>
      <c r="H2977" s="16" t="s">
        <v>5436</v>
      </c>
      <c r="I2977" s="16" t="s">
        <v>31</v>
      </c>
      <c r="J2977" s="20">
        <v>-120.73</v>
      </c>
      <c r="K2977" t="str">
        <f t="shared" si="93"/>
        <v>，</v>
      </c>
      <c r="L2977" s="37" t="e">
        <f>VLOOKUP(E2977,[3]应付款管理!$A$1:$I$842,9,0)</f>
        <v>#N/A</v>
      </c>
      <c r="M2977" t="e">
        <f t="shared" si="94"/>
        <v>#N/A</v>
      </c>
    </row>
    <row r="2978" spans="2:13">
      <c r="B2978" s="14" t="s">
        <v>5394</v>
      </c>
      <c r="C2978" s="15">
        <v>463419504</v>
      </c>
      <c r="E2978" t="s">
        <v>5437</v>
      </c>
      <c r="F2978" s="15" t="s">
        <v>2563</v>
      </c>
      <c r="G2978" s="15" t="s">
        <v>1603</v>
      </c>
      <c r="H2978" s="16" t="s">
        <v>5438</v>
      </c>
      <c r="I2978" s="16" t="s">
        <v>31</v>
      </c>
      <c r="J2978" s="36">
        <v>290.73</v>
      </c>
      <c r="K2978" t="str">
        <f t="shared" si="93"/>
        <v>，1695306</v>
      </c>
      <c r="L2978" s="37" t="str">
        <f>VLOOKUP(E2978,[3]应付款管理!$A$1:$I$842,9,0)</f>
        <v>290.73</v>
      </c>
      <c r="M2978">
        <f t="shared" si="94"/>
        <v>0</v>
      </c>
    </row>
    <row r="2979" spans="2:13">
      <c r="B2979" s="14" t="s">
        <v>5394</v>
      </c>
      <c r="C2979" s="15">
        <v>463409952</v>
      </c>
      <c r="E2979" t="s">
        <v>5439</v>
      </c>
      <c r="F2979" s="15" t="s">
        <v>3438</v>
      </c>
      <c r="G2979" s="15" t="s">
        <v>2958</v>
      </c>
      <c r="H2979" s="16" t="s">
        <v>5440</v>
      </c>
      <c r="I2979" s="16" t="s">
        <v>31</v>
      </c>
      <c r="J2979" s="36">
        <v>431.85</v>
      </c>
      <c r="K2979" t="str">
        <f t="shared" si="93"/>
        <v>，1695275</v>
      </c>
      <c r="L2979" s="37" t="str">
        <f>VLOOKUP(E2979,[3]应付款管理!$A$1:$I$842,9,0)</f>
        <v>431.86</v>
      </c>
      <c r="M2979">
        <f t="shared" si="94"/>
        <v>0.00999999999999091</v>
      </c>
    </row>
    <row r="2980" spans="2:13">
      <c r="B2980" s="14" t="s">
        <v>5394</v>
      </c>
      <c r="C2980" s="15">
        <v>463392360</v>
      </c>
      <c r="E2980" t="s">
        <v>5441</v>
      </c>
      <c r="F2980" s="15" t="s">
        <v>3255</v>
      </c>
      <c r="G2980" s="15" t="s">
        <v>2234</v>
      </c>
      <c r="H2980" s="16" t="s">
        <v>5442</v>
      </c>
      <c r="I2980" s="16" t="s">
        <v>31</v>
      </c>
      <c r="J2980" s="36">
        <v>82.68</v>
      </c>
      <c r="K2980" t="str">
        <f t="shared" si="93"/>
        <v>，1695208</v>
      </c>
      <c r="L2980" s="37" t="str">
        <f>VLOOKUP(E2980,[3]应付款管理!$A$1:$I$842,9,0)</f>
        <v>82.68</v>
      </c>
      <c r="M2980">
        <f t="shared" si="94"/>
        <v>0</v>
      </c>
    </row>
    <row r="2981" spans="2:13">
      <c r="B2981" s="14" t="s">
        <v>5394</v>
      </c>
      <c r="C2981" s="15">
        <v>463379624</v>
      </c>
      <c r="E2981" t="s">
        <v>5443</v>
      </c>
      <c r="F2981" s="15" t="s">
        <v>161</v>
      </c>
      <c r="G2981" s="15" t="s">
        <v>85</v>
      </c>
      <c r="H2981" s="16" t="s">
        <v>5444</v>
      </c>
      <c r="I2981" s="16" t="s">
        <v>31</v>
      </c>
      <c r="J2981" s="36">
        <v>614.64</v>
      </c>
      <c r="K2981" t="str">
        <f t="shared" si="93"/>
        <v>，1695155</v>
      </c>
      <c r="L2981" s="37" t="str">
        <f>VLOOKUP(E2981,[3]应付款管理!$A$1:$I$842,9,0)</f>
        <v>614.64</v>
      </c>
      <c r="M2981">
        <f t="shared" si="94"/>
        <v>0</v>
      </c>
    </row>
    <row r="2982" spans="2:13">
      <c r="B2982" s="14" t="s">
        <v>5394</v>
      </c>
      <c r="C2982" s="15">
        <v>463373116</v>
      </c>
      <c r="E2982" t="s">
        <v>5445</v>
      </c>
      <c r="F2982" s="15" t="s">
        <v>2563</v>
      </c>
      <c r="G2982" s="15" t="s">
        <v>1941</v>
      </c>
      <c r="H2982" s="16" t="s">
        <v>5446</v>
      </c>
      <c r="I2982" s="16" t="s">
        <v>31</v>
      </c>
      <c r="J2982" s="36">
        <v>77.17</v>
      </c>
      <c r="K2982" t="str">
        <f t="shared" si="93"/>
        <v>，1695132</v>
      </c>
      <c r="L2982" s="37" t="str">
        <f>VLOOKUP(E2982,[3]应付款管理!$A$1:$I$842,9,0)</f>
        <v>77.18</v>
      </c>
      <c r="M2982">
        <f t="shared" si="94"/>
        <v>0.0100000000000051</v>
      </c>
    </row>
    <row r="2983" spans="2:13">
      <c r="B2983" s="14" t="s">
        <v>5394</v>
      </c>
      <c r="C2983" s="15">
        <v>463325100</v>
      </c>
      <c r="F2983" s="15" t="s">
        <v>3438</v>
      </c>
      <c r="G2983" s="15" t="s">
        <v>2563</v>
      </c>
      <c r="H2983" s="16" t="s">
        <v>5447</v>
      </c>
      <c r="I2983" s="16" t="s">
        <v>31</v>
      </c>
      <c r="J2983" s="20">
        <v>150.6</v>
      </c>
      <c r="K2983" t="str">
        <f t="shared" si="93"/>
        <v>，</v>
      </c>
      <c r="L2983" s="37" t="e">
        <f>VLOOKUP(E2983,[3]应付款管理!$A$1:$I$842,9,0)</f>
        <v>#N/A</v>
      </c>
      <c r="M2983" t="e">
        <f t="shared" si="94"/>
        <v>#N/A</v>
      </c>
    </row>
    <row r="2984" spans="2:13">
      <c r="B2984" s="14" t="s">
        <v>5394</v>
      </c>
      <c r="C2984" s="15">
        <v>463325100</v>
      </c>
      <c r="F2984" s="15" t="s">
        <v>3438</v>
      </c>
      <c r="G2984" s="15" t="s">
        <v>2563</v>
      </c>
      <c r="H2984" s="16" t="s">
        <v>5448</v>
      </c>
      <c r="I2984" s="16" t="s">
        <v>31</v>
      </c>
      <c r="J2984" s="20">
        <v>-150.6</v>
      </c>
      <c r="K2984" t="str">
        <f t="shared" si="93"/>
        <v>，</v>
      </c>
      <c r="L2984" s="37" t="e">
        <f>VLOOKUP(E2984,[3]应付款管理!$A$1:$I$842,9,0)</f>
        <v>#N/A</v>
      </c>
      <c r="M2984" t="e">
        <f t="shared" si="94"/>
        <v>#N/A</v>
      </c>
    </row>
    <row r="2985" spans="2:13">
      <c r="B2985" s="14" t="s">
        <v>5394</v>
      </c>
      <c r="C2985" s="15">
        <v>463301164</v>
      </c>
      <c r="E2985" t="s">
        <v>5449</v>
      </c>
      <c r="F2985" s="15" t="s">
        <v>2563</v>
      </c>
      <c r="G2985" s="15" t="s">
        <v>2234</v>
      </c>
      <c r="H2985" s="16" t="s">
        <v>1336</v>
      </c>
      <c r="I2985" s="16" t="s">
        <v>31</v>
      </c>
      <c r="J2985" s="36">
        <v>76.27</v>
      </c>
      <c r="K2985" t="str">
        <f t="shared" si="93"/>
        <v>，1694895</v>
      </c>
      <c r="L2985" s="37" t="str">
        <f>VLOOKUP(E2985,[3]应付款管理!$A$1:$I$842,9,0)</f>
        <v>76.27</v>
      </c>
      <c r="M2985">
        <f t="shared" si="94"/>
        <v>0</v>
      </c>
    </row>
    <row r="2986" spans="2:13">
      <c r="B2986" s="14" t="s">
        <v>5394</v>
      </c>
      <c r="C2986" s="15">
        <v>463261288</v>
      </c>
      <c r="E2986" t="s">
        <v>5450</v>
      </c>
      <c r="F2986" s="15" t="s">
        <v>508</v>
      </c>
      <c r="G2986" s="15" t="s">
        <v>43</v>
      </c>
      <c r="H2986" s="16" t="s">
        <v>5451</v>
      </c>
      <c r="I2986" s="16" t="s">
        <v>31</v>
      </c>
      <c r="J2986" s="36">
        <v>274.6</v>
      </c>
      <c r="K2986" t="str">
        <f t="shared" si="93"/>
        <v>，1694785</v>
      </c>
      <c r="L2986" s="37" t="str">
        <f>VLOOKUP(E2986,[3]应付款管理!$A$1:$I$842,9,0)</f>
        <v>274.6</v>
      </c>
      <c r="M2986">
        <f t="shared" si="94"/>
        <v>0</v>
      </c>
    </row>
    <row r="2987" spans="2:13">
      <c r="B2987" s="14" t="s">
        <v>5452</v>
      </c>
      <c r="C2987" s="15">
        <v>463254304</v>
      </c>
      <c r="E2987" t="s">
        <v>5453</v>
      </c>
      <c r="F2987" s="15" t="s">
        <v>3438</v>
      </c>
      <c r="G2987" s="15" t="s">
        <v>2563</v>
      </c>
      <c r="H2987" s="16" t="s">
        <v>5454</v>
      </c>
      <c r="I2987" s="16" t="s">
        <v>31</v>
      </c>
      <c r="J2987" s="36">
        <v>265.53</v>
      </c>
      <c r="K2987" t="str">
        <f t="shared" si="93"/>
        <v>，1694767</v>
      </c>
      <c r="L2987" s="37" t="str">
        <f>VLOOKUP(E2987,[3]应付款管理!$A$1:$I$842,9,0)</f>
        <v>265.53</v>
      </c>
      <c r="M2987">
        <f t="shared" si="94"/>
        <v>0</v>
      </c>
    </row>
    <row r="2988" spans="2:13">
      <c r="B2988" s="14" t="s">
        <v>5452</v>
      </c>
      <c r="C2988" s="15">
        <v>463250528</v>
      </c>
      <c r="E2988" t="s">
        <v>5455</v>
      </c>
      <c r="F2988" s="15" t="s">
        <v>1314</v>
      </c>
      <c r="G2988" s="15" t="s">
        <v>85</v>
      </c>
      <c r="H2988" s="16" t="s">
        <v>5456</v>
      </c>
      <c r="I2988" s="16" t="s">
        <v>31</v>
      </c>
      <c r="J2988" s="36">
        <v>201.1</v>
      </c>
      <c r="K2988" t="str">
        <f t="shared" si="93"/>
        <v>，1694746</v>
      </c>
      <c r="L2988" s="37" t="str">
        <f>VLOOKUP(E2988,[3]应付款管理!$A$1:$I$842,9,0)</f>
        <v>201.1</v>
      </c>
      <c r="M2988">
        <f t="shared" si="94"/>
        <v>0</v>
      </c>
    </row>
    <row r="2989" spans="2:13">
      <c r="B2989" s="14" t="s">
        <v>5452</v>
      </c>
      <c r="C2989" s="15">
        <v>463227284</v>
      </c>
      <c r="E2989" t="s">
        <v>5457</v>
      </c>
      <c r="F2989" s="15" t="s">
        <v>2958</v>
      </c>
      <c r="G2989" s="15" t="s">
        <v>2563</v>
      </c>
      <c r="H2989" s="16" t="s">
        <v>5458</v>
      </c>
      <c r="I2989" s="16" t="s">
        <v>31</v>
      </c>
      <c r="J2989" s="36">
        <v>51.44</v>
      </c>
      <c r="K2989" t="str">
        <f t="shared" si="93"/>
        <v>，1694683</v>
      </c>
      <c r="L2989" s="37" t="str">
        <f>VLOOKUP(E2989,[3]应付款管理!$A$1:$I$842,9,0)</f>
        <v>51.44</v>
      </c>
      <c r="M2989">
        <f t="shared" si="94"/>
        <v>0</v>
      </c>
    </row>
    <row r="2990" spans="2:13">
      <c r="B2990" s="14" t="s">
        <v>5452</v>
      </c>
      <c r="C2990" s="15">
        <v>463222108</v>
      </c>
      <c r="E2990" t="s">
        <v>5459</v>
      </c>
      <c r="F2990" s="15" t="s">
        <v>4380</v>
      </c>
      <c r="G2990" s="15" t="s">
        <v>3255</v>
      </c>
      <c r="H2990" s="16" t="s">
        <v>5460</v>
      </c>
      <c r="I2990" s="16" t="s">
        <v>31</v>
      </c>
      <c r="J2990" s="36">
        <v>466.95</v>
      </c>
      <c r="K2990" t="str">
        <f t="shared" si="93"/>
        <v>，1694672</v>
      </c>
      <c r="L2990" s="37" t="str">
        <f>VLOOKUP(E2990,[3]应付款管理!$A$1:$I$842,9,0)</f>
        <v>466.96</v>
      </c>
      <c r="M2990">
        <f t="shared" si="94"/>
        <v>0.00999999999999091</v>
      </c>
    </row>
    <row r="2991" spans="2:13">
      <c r="B2991" s="14" t="s">
        <v>5452</v>
      </c>
      <c r="C2991" s="15">
        <v>463205700</v>
      </c>
      <c r="F2991" s="15" t="s">
        <v>3992</v>
      </c>
      <c r="G2991" s="15" t="s">
        <v>3255</v>
      </c>
      <c r="H2991" s="16" t="s">
        <v>5461</v>
      </c>
      <c r="I2991" s="16" t="s">
        <v>31</v>
      </c>
      <c r="J2991" s="20">
        <v>870.04</v>
      </c>
      <c r="K2991" t="str">
        <f t="shared" si="93"/>
        <v>，</v>
      </c>
      <c r="L2991" s="37" t="e">
        <f>VLOOKUP(E2991,[3]应付款管理!$A$1:$I$842,9,0)</f>
        <v>#N/A</v>
      </c>
      <c r="M2991" t="e">
        <f t="shared" si="94"/>
        <v>#N/A</v>
      </c>
    </row>
    <row r="2992" spans="2:13">
      <c r="B2992" s="14" t="s">
        <v>5452</v>
      </c>
      <c r="C2992" s="15">
        <v>463205700</v>
      </c>
      <c r="F2992" s="15" t="s">
        <v>3992</v>
      </c>
      <c r="G2992" s="15" t="s">
        <v>3255</v>
      </c>
      <c r="H2992" s="16" t="s">
        <v>5462</v>
      </c>
      <c r="I2992" s="16" t="s">
        <v>31</v>
      </c>
      <c r="J2992" s="20">
        <v>-870.04</v>
      </c>
      <c r="K2992" t="str">
        <f t="shared" si="93"/>
        <v>，</v>
      </c>
      <c r="L2992" s="37" t="e">
        <f>VLOOKUP(E2992,[3]应付款管理!$A$1:$I$842,9,0)</f>
        <v>#N/A</v>
      </c>
      <c r="M2992" t="e">
        <f t="shared" si="94"/>
        <v>#N/A</v>
      </c>
    </row>
    <row r="2993" spans="2:13">
      <c r="B2993" s="14" t="s">
        <v>5452</v>
      </c>
      <c r="C2993" s="15">
        <v>463192160</v>
      </c>
      <c r="E2993" t="s">
        <v>5463</v>
      </c>
      <c r="F2993" s="15" t="s">
        <v>3255</v>
      </c>
      <c r="G2993" s="15" t="s">
        <v>2958</v>
      </c>
      <c r="H2993" s="16" t="s">
        <v>5464</v>
      </c>
      <c r="I2993" s="16" t="s">
        <v>31</v>
      </c>
      <c r="J2993" s="36">
        <v>442.22</v>
      </c>
      <c r="K2993" t="str">
        <f t="shared" si="93"/>
        <v>，1694607</v>
      </c>
      <c r="L2993" s="37" t="str">
        <f>VLOOKUP(E2993,[3]应付款管理!$A$1:$I$842,9,0)</f>
        <v>442.22</v>
      </c>
      <c r="M2993">
        <f t="shared" si="94"/>
        <v>0</v>
      </c>
    </row>
    <row r="2994" spans="2:13">
      <c r="B2994" s="14" t="s">
        <v>5452</v>
      </c>
      <c r="C2994" s="15">
        <v>463186708</v>
      </c>
      <c r="F2994" s="15" t="s">
        <v>2958</v>
      </c>
      <c r="G2994" s="15" t="s">
        <v>1941</v>
      </c>
      <c r="H2994" s="16" t="s">
        <v>5465</v>
      </c>
      <c r="I2994" s="16" t="s">
        <v>31</v>
      </c>
      <c r="J2994" s="20">
        <v>196.83</v>
      </c>
      <c r="K2994" t="str">
        <f t="shared" si="93"/>
        <v>，</v>
      </c>
      <c r="L2994" s="37" t="e">
        <f>VLOOKUP(E2994,[3]应付款管理!$A$1:$I$842,9,0)</f>
        <v>#N/A</v>
      </c>
      <c r="M2994" t="e">
        <f t="shared" si="94"/>
        <v>#N/A</v>
      </c>
    </row>
    <row r="2995" spans="2:13">
      <c r="B2995" s="14" t="s">
        <v>5452</v>
      </c>
      <c r="C2995" s="15">
        <v>463186708</v>
      </c>
      <c r="F2995" s="15" t="s">
        <v>2958</v>
      </c>
      <c r="G2995" s="15" t="s">
        <v>1941</v>
      </c>
      <c r="H2995" s="16" t="s">
        <v>5466</v>
      </c>
      <c r="I2995" s="16" t="s">
        <v>31</v>
      </c>
      <c r="J2995" s="20">
        <v>-196.83</v>
      </c>
      <c r="K2995" t="str">
        <f t="shared" si="93"/>
        <v>，</v>
      </c>
      <c r="L2995" s="37" t="e">
        <f>VLOOKUP(E2995,[3]应付款管理!$A$1:$I$842,9,0)</f>
        <v>#N/A</v>
      </c>
      <c r="M2995" t="e">
        <f t="shared" si="94"/>
        <v>#N/A</v>
      </c>
    </row>
    <row r="2996" spans="2:13">
      <c r="B2996" s="14" t="s">
        <v>5452</v>
      </c>
      <c r="C2996" s="15">
        <v>463180300</v>
      </c>
      <c r="E2996" t="s">
        <v>5467</v>
      </c>
      <c r="F2996" s="15" t="s">
        <v>3438</v>
      </c>
      <c r="G2996" s="15" t="s">
        <v>1941</v>
      </c>
      <c r="H2996" s="16" t="s">
        <v>5468</v>
      </c>
      <c r="I2996" s="16" t="s">
        <v>31</v>
      </c>
      <c r="J2996" s="36">
        <v>843.25</v>
      </c>
      <c r="K2996" t="str">
        <f t="shared" si="93"/>
        <v>，1694578</v>
      </c>
      <c r="L2996" s="37" t="str">
        <f>VLOOKUP(E2996,[3]应付款管理!$A$1:$I$842,9,0)</f>
        <v>843.25</v>
      </c>
      <c r="M2996">
        <f t="shared" si="94"/>
        <v>0</v>
      </c>
    </row>
    <row r="2997" spans="2:13">
      <c r="B2997" s="14" t="s">
        <v>5452</v>
      </c>
      <c r="C2997" s="15">
        <v>463171392</v>
      </c>
      <c r="E2997" t="s">
        <v>5469</v>
      </c>
      <c r="F2997" s="15" t="s">
        <v>3668</v>
      </c>
      <c r="G2997" s="15" t="s">
        <v>3255</v>
      </c>
      <c r="H2997" s="16" t="s">
        <v>5470</v>
      </c>
      <c r="I2997" s="16" t="s">
        <v>31</v>
      </c>
      <c r="J2997" s="36">
        <v>87.41</v>
      </c>
      <c r="K2997" t="str">
        <f t="shared" si="93"/>
        <v>，1694564</v>
      </c>
      <c r="L2997" s="37" t="str">
        <f>VLOOKUP(E2997,[3]应付款管理!$A$1:$I$842,9,0)</f>
        <v>87.42</v>
      </c>
      <c r="M2997">
        <f t="shared" si="94"/>
        <v>0.0100000000000051</v>
      </c>
    </row>
    <row r="2998" spans="2:13">
      <c r="B2998" s="14" t="s">
        <v>5452</v>
      </c>
      <c r="C2998" s="15">
        <v>463130396</v>
      </c>
      <c r="E2998" t="s">
        <v>5471</v>
      </c>
      <c r="F2998" s="15" t="s">
        <v>3438</v>
      </c>
      <c r="G2998" s="15" t="s">
        <v>3255</v>
      </c>
      <c r="H2998" s="16" t="s">
        <v>5472</v>
      </c>
      <c r="I2998" s="16" t="s">
        <v>31</v>
      </c>
      <c r="J2998" s="36">
        <v>466.81</v>
      </c>
      <c r="K2998" t="str">
        <f t="shared" si="93"/>
        <v>，1694459</v>
      </c>
      <c r="L2998" s="37" t="str">
        <f>VLOOKUP(E2998,[3]应付款管理!$A$1:$I$842,9,0)</f>
        <v>466.81</v>
      </c>
      <c r="M2998">
        <f t="shared" si="94"/>
        <v>0</v>
      </c>
    </row>
    <row r="2999" spans="2:13">
      <c r="B2999" s="14" t="s">
        <v>5452</v>
      </c>
      <c r="C2999" s="15">
        <v>463103432</v>
      </c>
      <c r="E2999" t="s">
        <v>5473</v>
      </c>
      <c r="F2999" s="15" t="s">
        <v>264</v>
      </c>
      <c r="G2999" s="15" t="s">
        <v>161</v>
      </c>
      <c r="H2999" s="16" t="s">
        <v>5474</v>
      </c>
      <c r="I2999" s="16" t="s">
        <v>31</v>
      </c>
      <c r="J2999" s="36">
        <v>423.37</v>
      </c>
      <c r="K2999" t="str">
        <f t="shared" si="93"/>
        <v>，1694377</v>
      </c>
      <c r="L2999" s="37" t="str">
        <f>VLOOKUP(E2999,[3]应付款管理!$A$1:$I$842,9,0)</f>
        <v>423.37</v>
      </c>
      <c r="M2999">
        <f t="shared" si="94"/>
        <v>0</v>
      </c>
    </row>
    <row r="3000" spans="2:13">
      <c r="B3000" s="14" t="s">
        <v>5452</v>
      </c>
      <c r="C3000" s="15">
        <v>463054112</v>
      </c>
      <c r="E3000" t="s">
        <v>5475</v>
      </c>
      <c r="F3000" s="15" t="s">
        <v>3668</v>
      </c>
      <c r="G3000" s="15" t="s">
        <v>2234</v>
      </c>
      <c r="H3000" s="16" t="s">
        <v>5476</v>
      </c>
      <c r="I3000" s="16" t="s">
        <v>31</v>
      </c>
      <c r="J3000" s="36">
        <v>397.28</v>
      </c>
      <c r="K3000" t="str">
        <f t="shared" si="93"/>
        <v>，1694249</v>
      </c>
      <c r="L3000" s="37" t="str">
        <f>VLOOKUP(E3000,[3]应付款管理!$A$1:$I$842,9,0)</f>
        <v>397.3</v>
      </c>
      <c r="M3000">
        <f t="shared" si="94"/>
        <v>0.0200000000000387</v>
      </c>
    </row>
    <row r="3001" spans="2:13">
      <c r="B3001" s="14" t="s">
        <v>5452</v>
      </c>
      <c r="C3001" s="15">
        <v>463049212</v>
      </c>
      <c r="E3001" t="s">
        <v>5477</v>
      </c>
      <c r="F3001" s="15" t="s">
        <v>264</v>
      </c>
      <c r="G3001" s="15" t="s">
        <v>27</v>
      </c>
      <c r="H3001" s="16" t="s">
        <v>5478</v>
      </c>
      <c r="I3001" s="16" t="s">
        <v>31</v>
      </c>
      <c r="J3001" s="36">
        <v>202.92</v>
      </c>
      <c r="K3001" t="str">
        <f t="shared" si="93"/>
        <v>，1694236</v>
      </c>
      <c r="L3001" s="37" t="str">
        <f>VLOOKUP(E3001,[3]应付款管理!$A$1:$I$842,9,0)</f>
        <v>202.92</v>
      </c>
      <c r="M3001">
        <f t="shared" si="94"/>
        <v>0</v>
      </c>
    </row>
    <row r="3002" spans="2:13">
      <c r="B3002" s="14" t="s">
        <v>5452</v>
      </c>
      <c r="C3002" s="15">
        <v>463048688</v>
      </c>
      <c r="E3002" t="s">
        <v>5479</v>
      </c>
      <c r="F3002" s="15" t="s">
        <v>3806</v>
      </c>
      <c r="G3002" s="15" t="s">
        <v>3255</v>
      </c>
      <c r="H3002" s="16" t="s">
        <v>5480</v>
      </c>
      <c r="I3002" s="16" t="s">
        <v>31</v>
      </c>
      <c r="J3002" s="36">
        <v>159.6</v>
      </c>
      <c r="K3002" t="str">
        <f t="shared" si="93"/>
        <v>，1694235</v>
      </c>
      <c r="L3002" s="37" t="str">
        <f>VLOOKUP(E3002,[3]应付款管理!$A$1:$I$842,9,0)</f>
        <v>159.6</v>
      </c>
      <c r="M3002">
        <f t="shared" si="94"/>
        <v>0</v>
      </c>
    </row>
    <row r="3003" spans="2:13">
      <c r="B3003" s="14" t="s">
        <v>5452</v>
      </c>
      <c r="C3003" s="15">
        <v>463026804</v>
      </c>
      <c r="E3003" t="s">
        <v>5481</v>
      </c>
      <c r="F3003" s="15" t="s">
        <v>3438</v>
      </c>
      <c r="G3003" s="15" t="s">
        <v>3255</v>
      </c>
      <c r="H3003" s="16" t="s">
        <v>5482</v>
      </c>
      <c r="I3003" s="16" t="s">
        <v>31</v>
      </c>
      <c r="J3003" s="36">
        <v>105.73</v>
      </c>
      <c r="K3003" t="str">
        <f t="shared" si="93"/>
        <v>，1694165</v>
      </c>
      <c r="L3003" s="37" t="str">
        <f>VLOOKUP(E3003,[3]应付款管理!$A$1:$I$842,9,0)</f>
        <v>105.73</v>
      </c>
      <c r="M3003">
        <f t="shared" si="94"/>
        <v>0</v>
      </c>
    </row>
    <row r="3004" spans="2:13">
      <c r="B3004" s="14" t="s">
        <v>5452</v>
      </c>
      <c r="C3004" s="15">
        <v>463015300</v>
      </c>
      <c r="E3004" t="s">
        <v>5483</v>
      </c>
      <c r="F3004" s="15" t="s">
        <v>27</v>
      </c>
      <c r="G3004" s="15" t="s">
        <v>29</v>
      </c>
      <c r="H3004" s="16" t="s">
        <v>5203</v>
      </c>
      <c r="I3004" s="16" t="s">
        <v>31</v>
      </c>
      <c r="J3004" s="36">
        <v>120.84</v>
      </c>
      <c r="K3004" t="str">
        <f t="shared" si="93"/>
        <v>，1694117</v>
      </c>
      <c r="L3004" s="37" t="str">
        <f>VLOOKUP(E3004,[3]应付款管理!$A$1:$I$842,9,0)</f>
        <v>120.84</v>
      </c>
      <c r="M3004">
        <f t="shared" si="94"/>
        <v>0</v>
      </c>
    </row>
    <row r="3005" spans="2:13">
      <c r="B3005" s="14" t="s">
        <v>5452</v>
      </c>
      <c r="C3005" s="15">
        <v>462976036</v>
      </c>
      <c r="E3005" t="s">
        <v>5484</v>
      </c>
      <c r="F3005" s="15" t="s">
        <v>3806</v>
      </c>
      <c r="G3005" s="15" t="s">
        <v>3255</v>
      </c>
      <c r="H3005" s="16" t="s">
        <v>5485</v>
      </c>
      <c r="I3005" s="16" t="s">
        <v>31</v>
      </c>
      <c r="J3005" s="36">
        <v>484.03</v>
      </c>
      <c r="K3005" t="str">
        <f t="shared" si="93"/>
        <v>，1693980</v>
      </c>
      <c r="L3005" s="37" t="str">
        <f>VLOOKUP(E3005,[3]应付款管理!$A$1:$I$842,9,0)</f>
        <v>484.02</v>
      </c>
      <c r="M3005">
        <f t="shared" si="94"/>
        <v>-0.00999999999999091</v>
      </c>
    </row>
    <row r="3006" spans="2:13">
      <c r="B3006" s="14" t="s">
        <v>5452</v>
      </c>
      <c r="C3006" s="15">
        <v>462963744</v>
      </c>
      <c r="E3006" t="s">
        <v>5486</v>
      </c>
      <c r="F3006" s="15" t="s">
        <v>1603</v>
      </c>
      <c r="G3006" s="15" t="s">
        <v>161</v>
      </c>
      <c r="H3006" s="16" t="s">
        <v>5487</v>
      </c>
      <c r="I3006" s="16" t="s">
        <v>31</v>
      </c>
      <c r="J3006" s="36">
        <v>217.97</v>
      </c>
      <c r="K3006" t="str">
        <f t="shared" si="93"/>
        <v>，1693935</v>
      </c>
      <c r="L3006" s="37" t="str">
        <f>VLOOKUP(E3006,[3]应付款管理!$A$1:$I$842,9,0)</f>
        <v>217.95</v>
      </c>
      <c r="M3006">
        <f t="shared" si="94"/>
        <v>-0.0200000000000102</v>
      </c>
    </row>
    <row r="3007" spans="2:13">
      <c r="B3007" s="14" t="s">
        <v>5452</v>
      </c>
      <c r="C3007" s="15">
        <v>462941068</v>
      </c>
      <c r="F3007" s="15" t="s">
        <v>3438</v>
      </c>
      <c r="G3007" s="15" t="s">
        <v>2563</v>
      </c>
      <c r="H3007" s="16" t="s">
        <v>5488</v>
      </c>
      <c r="I3007" s="16" t="s">
        <v>31</v>
      </c>
      <c r="J3007" s="20">
        <v>294.15</v>
      </c>
      <c r="K3007" t="str">
        <f t="shared" si="93"/>
        <v>，</v>
      </c>
      <c r="L3007" s="37" t="e">
        <f>VLOOKUP(E3007,[3]应付款管理!$A$1:$I$842,9,0)</f>
        <v>#N/A</v>
      </c>
      <c r="M3007" t="e">
        <f t="shared" si="94"/>
        <v>#N/A</v>
      </c>
    </row>
    <row r="3008" spans="2:13">
      <c r="B3008" s="14" t="s">
        <v>5452</v>
      </c>
      <c r="C3008" s="15">
        <v>462941068</v>
      </c>
      <c r="F3008" s="15" t="s">
        <v>3438</v>
      </c>
      <c r="G3008" s="15" t="s">
        <v>2563</v>
      </c>
      <c r="H3008" s="16" t="s">
        <v>5489</v>
      </c>
      <c r="I3008" s="16" t="s">
        <v>31</v>
      </c>
      <c r="J3008" s="20">
        <v>-294.15</v>
      </c>
      <c r="K3008" t="str">
        <f t="shared" si="93"/>
        <v>，</v>
      </c>
      <c r="L3008" s="37" t="e">
        <f>VLOOKUP(E3008,[3]应付款管理!$A$1:$I$842,9,0)</f>
        <v>#N/A</v>
      </c>
      <c r="M3008" t="e">
        <f t="shared" si="94"/>
        <v>#N/A</v>
      </c>
    </row>
    <row r="3009" spans="2:13">
      <c r="B3009" s="14" t="s">
        <v>5452</v>
      </c>
      <c r="C3009" s="15">
        <v>462934008</v>
      </c>
      <c r="F3009" s="15" t="s">
        <v>1941</v>
      </c>
      <c r="G3009" s="15" t="s">
        <v>1603</v>
      </c>
      <c r="H3009" s="16" t="s">
        <v>964</v>
      </c>
      <c r="I3009" s="16" t="s">
        <v>31</v>
      </c>
      <c r="J3009" s="20">
        <v>50.6</v>
      </c>
      <c r="K3009" t="str">
        <f t="shared" si="93"/>
        <v>，</v>
      </c>
      <c r="L3009" s="37" t="e">
        <f>VLOOKUP(E3009,[3]应付款管理!$A$1:$I$842,9,0)</f>
        <v>#N/A</v>
      </c>
      <c r="M3009" t="e">
        <f t="shared" si="94"/>
        <v>#N/A</v>
      </c>
    </row>
    <row r="3010" spans="2:13">
      <c r="B3010" s="14" t="s">
        <v>5452</v>
      </c>
      <c r="C3010" s="15">
        <v>462934008</v>
      </c>
      <c r="F3010" s="15" t="s">
        <v>1941</v>
      </c>
      <c r="G3010" s="15" t="s">
        <v>1603</v>
      </c>
      <c r="H3010" s="16" t="s">
        <v>5490</v>
      </c>
      <c r="I3010" s="16" t="s">
        <v>31</v>
      </c>
      <c r="J3010" s="20">
        <v>-50.6</v>
      </c>
      <c r="K3010" t="str">
        <f t="shared" si="93"/>
        <v>，</v>
      </c>
      <c r="L3010" s="37" t="e">
        <f>VLOOKUP(E3010,[3]应付款管理!$A$1:$I$842,9,0)</f>
        <v>#N/A</v>
      </c>
      <c r="M3010" t="e">
        <f t="shared" si="94"/>
        <v>#N/A</v>
      </c>
    </row>
    <row r="3011" spans="2:13">
      <c r="B3011" s="14" t="s">
        <v>5452</v>
      </c>
      <c r="C3011" s="15">
        <v>462924008</v>
      </c>
      <c r="E3011" t="s">
        <v>5491</v>
      </c>
      <c r="F3011" s="15" t="s">
        <v>3668</v>
      </c>
      <c r="G3011" s="15" t="s">
        <v>2958</v>
      </c>
      <c r="H3011" s="16" t="s">
        <v>5492</v>
      </c>
      <c r="I3011" s="16" t="s">
        <v>31</v>
      </c>
      <c r="J3011" s="36">
        <v>747.18</v>
      </c>
      <c r="K3011" t="str">
        <f t="shared" si="93"/>
        <v>，1693786</v>
      </c>
      <c r="L3011" s="37" t="str">
        <f>VLOOKUP(E3011,[3]应付款管理!$A$1:$I$842,9,0)</f>
        <v>747.18</v>
      </c>
      <c r="M3011">
        <f t="shared" si="94"/>
        <v>0</v>
      </c>
    </row>
    <row r="3012" spans="2:13">
      <c r="B3012" s="14" t="s">
        <v>5452</v>
      </c>
      <c r="C3012" s="15">
        <v>462922776</v>
      </c>
      <c r="F3012" s="15" t="s">
        <v>958</v>
      </c>
      <c r="G3012" s="15" t="s">
        <v>161</v>
      </c>
      <c r="H3012" s="16" t="s">
        <v>5493</v>
      </c>
      <c r="I3012" s="16" t="s">
        <v>31</v>
      </c>
      <c r="J3012" s="20">
        <v>771</v>
      </c>
      <c r="K3012" t="str">
        <f t="shared" si="93"/>
        <v>，</v>
      </c>
      <c r="L3012" s="37" t="e">
        <f>VLOOKUP(E3012,[3]应付款管理!$A$1:$I$842,9,0)</f>
        <v>#N/A</v>
      </c>
      <c r="M3012" t="e">
        <f t="shared" si="94"/>
        <v>#N/A</v>
      </c>
    </row>
    <row r="3013" spans="2:13">
      <c r="B3013" s="14" t="s">
        <v>5452</v>
      </c>
      <c r="C3013" s="15">
        <v>462922776</v>
      </c>
      <c r="F3013" s="15" t="s">
        <v>958</v>
      </c>
      <c r="G3013" s="15" t="s">
        <v>161</v>
      </c>
      <c r="H3013" s="16" t="s">
        <v>5494</v>
      </c>
      <c r="I3013" s="16" t="s">
        <v>31</v>
      </c>
      <c r="J3013" s="20">
        <v>-771</v>
      </c>
      <c r="K3013" t="str">
        <f t="shared" si="93"/>
        <v>，</v>
      </c>
      <c r="L3013" s="37" t="e">
        <f>VLOOKUP(E3013,[3]应付款管理!$A$1:$I$842,9,0)</f>
        <v>#N/A</v>
      </c>
      <c r="M3013" t="e">
        <f t="shared" si="94"/>
        <v>#N/A</v>
      </c>
    </row>
    <row r="3014" spans="2:13">
      <c r="B3014" s="14" t="s">
        <v>5452</v>
      </c>
      <c r="C3014" s="15">
        <v>462898572</v>
      </c>
      <c r="E3014" t="s">
        <v>5495</v>
      </c>
      <c r="F3014" s="15" t="s">
        <v>85</v>
      </c>
      <c r="G3014" s="15" t="s">
        <v>27</v>
      </c>
      <c r="H3014" s="16" t="s">
        <v>1633</v>
      </c>
      <c r="I3014" s="16" t="s">
        <v>31</v>
      </c>
      <c r="J3014" s="36">
        <v>97.3</v>
      </c>
      <c r="K3014" t="str">
        <f t="shared" si="93"/>
        <v>，1693521</v>
      </c>
      <c r="L3014" s="37" t="str">
        <f>VLOOKUP(E3014,[3]应付款管理!$A$1:$I$842,9,0)</f>
        <v>97.3</v>
      </c>
      <c r="M3014">
        <f t="shared" si="94"/>
        <v>0</v>
      </c>
    </row>
    <row r="3015" spans="2:13">
      <c r="B3015" s="14" t="s">
        <v>5496</v>
      </c>
      <c r="C3015" s="15">
        <v>462860284</v>
      </c>
      <c r="F3015" s="15" t="s">
        <v>1941</v>
      </c>
      <c r="G3015" s="15" t="s">
        <v>1314</v>
      </c>
      <c r="H3015" s="16" t="s">
        <v>5497</v>
      </c>
      <c r="I3015" s="16" t="s">
        <v>31</v>
      </c>
      <c r="J3015" s="20">
        <v>106.8</v>
      </c>
      <c r="K3015" t="str">
        <f t="shared" si="93"/>
        <v>，</v>
      </c>
      <c r="L3015" s="37" t="e">
        <f>VLOOKUP(E3015,[3]应付款管理!$A$1:$I$842,9,0)</f>
        <v>#N/A</v>
      </c>
      <c r="M3015" t="e">
        <f t="shared" si="94"/>
        <v>#N/A</v>
      </c>
    </row>
    <row r="3016" spans="2:13">
      <c r="B3016" s="14" t="s">
        <v>5496</v>
      </c>
      <c r="C3016" s="15">
        <v>462860284</v>
      </c>
      <c r="F3016" s="15" t="s">
        <v>1941</v>
      </c>
      <c r="G3016" s="15" t="s">
        <v>1314</v>
      </c>
      <c r="H3016" s="16" t="s">
        <v>5498</v>
      </c>
      <c r="I3016" s="16" t="s">
        <v>31</v>
      </c>
      <c r="J3016" s="20">
        <v>-106.8</v>
      </c>
      <c r="K3016" t="str">
        <f t="shared" si="93"/>
        <v>，</v>
      </c>
      <c r="L3016" s="37" t="e">
        <f>VLOOKUP(E3016,[3]应付款管理!$A$1:$I$842,9,0)</f>
        <v>#N/A</v>
      </c>
      <c r="M3016" t="e">
        <f t="shared" si="94"/>
        <v>#N/A</v>
      </c>
    </row>
    <row r="3017" spans="2:13">
      <c r="B3017" s="14" t="s">
        <v>5496</v>
      </c>
      <c r="C3017" s="15">
        <v>462824468</v>
      </c>
      <c r="E3017" t="s">
        <v>5499</v>
      </c>
      <c r="F3017" s="15" t="s">
        <v>3255</v>
      </c>
      <c r="G3017" s="15" t="s">
        <v>2958</v>
      </c>
      <c r="H3017" s="16" t="s">
        <v>5500</v>
      </c>
      <c r="I3017" s="16" t="s">
        <v>31</v>
      </c>
      <c r="J3017" s="36">
        <v>85.5</v>
      </c>
      <c r="K3017" t="str">
        <f t="shared" si="93"/>
        <v>，1693539</v>
      </c>
      <c r="L3017" s="37" t="str">
        <f>VLOOKUP(E3017,[3]应付款管理!$A$1:$I$842,9,0)</f>
        <v>85.5</v>
      </c>
      <c r="M3017">
        <f t="shared" si="94"/>
        <v>0</v>
      </c>
    </row>
    <row r="3018" spans="2:13">
      <c r="B3018" s="14" t="s">
        <v>5496</v>
      </c>
      <c r="C3018" s="15">
        <v>462814412</v>
      </c>
      <c r="E3018" t="s">
        <v>5501</v>
      </c>
      <c r="F3018" s="15" t="s">
        <v>2958</v>
      </c>
      <c r="G3018" s="15" t="s">
        <v>2563</v>
      </c>
      <c r="H3018" s="16" t="s">
        <v>5502</v>
      </c>
      <c r="I3018" s="16" t="s">
        <v>31</v>
      </c>
      <c r="J3018" s="36">
        <v>89.08</v>
      </c>
      <c r="K3018" t="str">
        <f t="shared" si="93"/>
        <v>，1693513</v>
      </c>
      <c r="L3018" s="37" t="str">
        <f>VLOOKUP(E3018,[3]应付款管理!$A$1:$I$842,9,0)</f>
        <v>89.08</v>
      </c>
      <c r="M3018">
        <f t="shared" si="94"/>
        <v>0</v>
      </c>
    </row>
    <row r="3019" spans="2:13">
      <c r="B3019" s="14" t="s">
        <v>5496</v>
      </c>
      <c r="C3019" s="15">
        <v>462801364</v>
      </c>
      <c r="E3019" t="s">
        <v>5503</v>
      </c>
      <c r="F3019" s="15" t="s">
        <v>2234</v>
      </c>
      <c r="G3019" s="15" t="s">
        <v>1941</v>
      </c>
      <c r="H3019" s="16" t="s">
        <v>5504</v>
      </c>
      <c r="I3019" s="16" t="s">
        <v>31</v>
      </c>
      <c r="J3019" s="36">
        <v>176.37</v>
      </c>
      <c r="K3019" t="str">
        <f t="shared" si="93"/>
        <v>，1693484</v>
      </c>
      <c r="L3019" s="37" t="str">
        <f>VLOOKUP(E3019,[3]应付款管理!$A$1:$I$842,9,0)</f>
        <v>176.37</v>
      </c>
      <c r="M3019">
        <f t="shared" si="94"/>
        <v>0</v>
      </c>
    </row>
    <row r="3020" spans="2:13">
      <c r="B3020" s="14" t="s">
        <v>5496</v>
      </c>
      <c r="C3020" s="15">
        <v>462800536</v>
      </c>
      <c r="E3020" t="s">
        <v>5505</v>
      </c>
      <c r="F3020" s="15" t="s">
        <v>3992</v>
      </c>
      <c r="G3020" s="15" t="s">
        <v>3255</v>
      </c>
      <c r="H3020" s="16" t="s">
        <v>5506</v>
      </c>
      <c r="I3020" s="16" t="s">
        <v>31</v>
      </c>
      <c r="J3020" s="36">
        <v>648.44</v>
      </c>
      <c r="K3020" t="str">
        <f t="shared" si="93"/>
        <v>，1693482</v>
      </c>
      <c r="L3020" s="37" t="str">
        <f>VLOOKUP(E3020,[3]应付款管理!$A$1:$I$842,9,0)</f>
        <v>648.44</v>
      </c>
      <c r="M3020">
        <f t="shared" si="94"/>
        <v>0</v>
      </c>
    </row>
    <row r="3021" spans="2:13">
      <c r="B3021" s="14" t="s">
        <v>5496</v>
      </c>
      <c r="C3021" s="15">
        <v>462781436</v>
      </c>
      <c r="E3021" t="s">
        <v>5507</v>
      </c>
      <c r="F3021" s="15" t="s">
        <v>3438</v>
      </c>
      <c r="G3021" s="15" t="s">
        <v>3255</v>
      </c>
      <c r="H3021" s="16" t="s">
        <v>5508</v>
      </c>
      <c r="I3021" s="16" t="s">
        <v>31</v>
      </c>
      <c r="J3021" s="36">
        <v>198.55</v>
      </c>
      <c r="K3021" t="str">
        <f t="shared" si="93"/>
        <v>，1693427</v>
      </c>
      <c r="L3021" s="37" t="str">
        <f>VLOOKUP(E3021,[3]应付款管理!$A$1:$I$842,9,0)</f>
        <v>198.55</v>
      </c>
      <c r="M3021">
        <f t="shared" si="94"/>
        <v>0</v>
      </c>
    </row>
    <row r="3022" spans="2:13">
      <c r="B3022" s="14" t="s">
        <v>5496</v>
      </c>
      <c r="C3022" s="15">
        <v>462730652</v>
      </c>
      <c r="E3022" t="s">
        <v>5509</v>
      </c>
      <c r="F3022" s="15" t="s">
        <v>1314</v>
      </c>
      <c r="G3022" s="15" t="s">
        <v>264</v>
      </c>
      <c r="H3022" s="16" t="s">
        <v>5510</v>
      </c>
      <c r="I3022" s="16" t="s">
        <v>31</v>
      </c>
      <c r="J3022" s="36">
        <v>204.6</v>
      </c>
      <c r="K3022" t="str">
        <f t="shared" si="93"/>
        <v>，1693271</v>
      </c>
      <c r="L3022" s="37" t="str">
        <f>VLOOKUP(E3022,[3]应付款管理!$A$1:$I$842,9,0)</f>
        <v>204.6</v>
      </c>
      <c r="M3022">
        <f t="shared" si="94"/>
        <v>0</v>
      </c>
    </row>
    <row r="3023" spans="2:13">
      <c r="B3023" s="14" t="s">
        <v>5496</v>
      </c>
      <c r="C3023" s="15">
        <v>462688076</v>
      </c>
      <c r="E3023" t="s">
        <v>5511</v>
      </c>
      <c r="F3023" s="15" t="s">
        <v>3668</v>
      </c>
      <c r="G3023" s="15" t="s">
        <v>2958</v>
      </c>
      <c r="H3023" s="16" t="s">
        <v>5512</v>
      </c>
      <c r="I3023" s="16" t="s">
        <v>31</v>
      </c>
      <c r="J3023" s="36">
        <v>201.75</v>
      </c>
      <c r="K3023" t="str">
        <f t="shared" si="93"/>
        <v>，1693156</v>
      </c>
      <c r="L3023" s="37" t="str">
        <f>VLOOKUP(E3023,[3]应付款管理!$A$1:$I$842,9,0)</f>
        <v>201.75</v>
      </c>
      <c r="M3023">
        <f t="shared" si="94"/>
        <v>0</v>
      </c>
    </row>
    <row r="3024" spans="2:13">
      <c r="B3024" s="14" t="s">
        <v>5496</v>
      </c>
      <c r="C3024" s="15">
        <v>462659764</v>
      </c>
      <c r="E3024" t="s">
        <v>5513</v>
      </c>
      <c r="F3024" s="15" t="s">
        <v>3806</v>
      </c>
      <c r="G3024" s="15" t="s">
        <v>1941</v>
      </c>
      <c r="H3024" s="16" t="s">
        <v>5514</v>
      </c>
      <c r="I3024" s="16" t="s">
        <v>31</v>
      </c>
      <c r="J3024" s="36">
        <v>127.36</v>
      </c>
      <c r="K3024" t="str">
        <f t="shared" si="93"/>
        <v>，1693035</v>
      </c>
      <c r="L3024" s="37" t="str">
        <f>VLOOKUP(E3024,[3]应付款管理!$A$1:$I$842,9,0)</f>
        <v>127.33</v>
      </c>
      <c r="M3024">
        <f t="shared" si="94"/>
        <v>-0.0300000000000011</v>
      </c>
    </row>
    <row r="3025" spans="2:13">
      <c r="B3025" s="14" t="s">
        <v>5496</v>
      </c>
      <c r="C3025" s="15">
        <v>462628420</v>
      </c>
      <c r="E3025" t="s">
        <v>5515</v>
      </c>
      <c r="F3025" s="15" t="s">
        <v>2958</v>
      </c>
      <c r="G3025" s="15" t="s">
        <v>2563</v>
      </c>
      <c r="H3025" s="16" t="s">
        <v>5516</v>
      </c>
      <c r="I3025" s="16" t="s">
        <v>31</v>
      </c>
      <c r="J3025" s="36">
        <v>69.11</v>
      </c>
      <c r="K3025" t="str">
        <f t="shared" si="93"/>
        <v>，1692927</v>
      </c>
      <c r="L3025" s="37" t="str">
        <f>VLOOKUP(E3025,[3]应付款管理!$A$1:$I$842,9,0)</f>
        <v>69.11</v>
      </c>
      <c r="M3025">
        <f t="shared" si="94"/>
        <v>0</v>
      </c>
    </row>
    <row r="3026" spans="2:13">
      <c r="B3026" s="14" t="s">
        <v>5496</v>
      </c>
      <c r="C3026" s="15">
        <v>462623444</v>
      </c>
      <c r="E3026" t="s">
        <v>5517</v>
      </c>
      <c r="F3026" s="15" t="s">
        <v>1941</v>
      </c>
      <c r="G3026" s="15" t="s">
        <v>161</v>
      </c>
      <c r="H3026" s="16" t="s">
        <v>5518</v>
      </c>
      <c r="I3026" s="16" t="s">
        <v>31</v>
      </c>
      <c r="J3026" s="38">
        <v>1835.22</v>
      </c>
      <c r="K3026" t="str">
        <f t="shared" si="93"/>
        <v>，1692904</v>
      </c>
      <c r="L3026" s="37" t="str">
        <f>VLOOKUP(E3026,[3]应付款管理!$A$1:$I$842,9,0)</f>
        <v>1835.22</v>
      </c>
      <c r="M3026">
        <f t="shared" si="94"/>
        <v>0</v>
      </c>
    </row>
    <row r="3027" spans="2:13">
      <c r="B3027" s="14" t="s">
        <v>5496</v>
      </c>
      <c r="C3027" s="15">
        <v>462621360</v>
      </c>
      <c r="E3027" t="s">
        <v>5519</v>
      </c>
      <c r="F3027" s="15" t="s">
        <v>3255</v>
      </c>
      <c r="G3027" s="15" t="s">
        <v>2563</v>
      </c>
      <c r="H3027" s="16" t="s">
        <v>5520</v>
      </c>
      <c r="I3027" s="16" t="s">
        <v>31</v>
      </c>
      <c r="J3027" s="36">
        <v>239.99</v>
      </c>
      <c r="K3027" t="str">
        <f t="shared" si="93"/>
        <v>，1692894</v>
      </c>
      <c r="L3027" s="37" t="str">
        <f>VLOOKUP(E3027,[3]应付款管理!$A$1:$I$842,9,0)</f>
        <v>240</v>
      </c>
      <c r="M3027">
        <f t="shared" si="94"/>
        <v>0.00999999999999091</v>
      </c>
    </row>
    <row r="3028" spans="2:13">
      <c r="B3028" s="14" t="s">
        <v>5496</v>
      </c>
      <c r="C3028" s="15">
        <v>462598376</v>
      </c>
      <c r="E3028" t="s">
        <v>5521</v>
      </c>
      <c r="F3028" s="15" t="s">
        <v>3806</v>
      </c>
      <c r="G3028" s="15" t="s">
        <v>3255</v>
      </c>
      <c r="H3028" s="16" t="s">
        <v>5522</v>
      </c>
      <c r="I3028" s="16" t="s">
        <v>31</v>
      </c>
      <c r="J3028" s="36">
        <v>112.23</v>
      </c>
      <c r="K3028" t="str">
        <f t="shared" si="93"/>
        <v>，1692806</v>
      </c>
      <c r="L3028" s="37" t="str">
        <f>VLOOKUP(E3028,[3]应付款管理!$A$1:$I$842,9,0)</f>
        <v>112.23</v>
      </c>
      <c r="M3028">
        <f t="shared" si="94"/>
        <v>0</v>
      </c>
    </row>
    <row r="3029" spans="2:13">
      <c r="B3029" s="14" t="s">
        <v>5496</v>
      </c>
      <c r="C3029" s="15">
        <v>462584192</v>
      </c>
      <c r="E3029" t="s">
        <v>5523</v>
      </c>
      <c r="F3029" s="15" t="s">
        <v>3255</v>
      </c>
      <c r="G3029" s="15" t="s">
        <v>1941</v>
      </c>
      <c r="H3029" s="16" t="s">
        <v>5524</v>
      </c>
      <c r="I3029" s="16" t="s">
        <v>31</v>
      </c>
      <c r="J3029" s="36">
        <v>220.24</v>
      </c>
      <c r="K3029" t="str">
        <f t="shared" ref="K3029:K3092" si="95">$K$20&amp;E3029</f>
        <v>，1692750</v>
      </c>
      <c r="L3029" s="37" t="str">
        <f>VLOOKUP(E3029,[3]应付款管理!$A$1:$I$842,9,0)</f>
        <v>220.24</v>
      </c>
      <c r="M3029">
        <f t="shared" ref="M3029:M3092" si="96">L3029-J3029</f>
        <v>0</v>
      </c>
    </row>
    <row r="3030" spans="2:13">
      <c r="B3030" s="14" t="s">
        <v>5496</v>
      </c>
      <c r="C3030" s="15">
        <v>462566528</v>
      </c>
      <c r="F3030" s="15" t="s">
        <v>1603</v>
      </c>
      <c r="G3030" s="15" t="s">
        <v>1314</v>
      </c>
      <c r="H3030" s="16" t="s">
        <v>3712</v>
      </c>
      <c r="I3030" s="16" t="s">
        <v>31</v>
      </c>
      <c r="J3030" s="20">
        <v>71.2</v>
      </c>
      <c r="K3030" t="str">
        <f t="shared" si="95"/>
        <v>，</v>
      </c>
      <c r="L3030" s="37" t="e">
        <f>VLOOKUP(E3030,[3]应付款管理!$A$1:$I$842,9,0)</f>
        <v>#N/A</v>
      </c>
      <c r="M3030" t="e">
        <f t="shared" si="96"/>
        <v>#N/A</v>
      </c>
    </row>
    <row r="3031" spans="2:13">
      <c r="B3031" s="14" t="s">
        <v>5496</v>
      </c>
      <c r="C3031" s="15">
        <v>462566528</v>
      </c>
      <c r="F3031" s="15" t="s">
        <v>1603</v>
      </c>
      <c r="G3031" s="15" t="s">
        <v>1314</v>
      </c>
      <c r="H3031" s="16" t="s">
        <v>5525</v>
      </c>
      <c r="I3031" s="16" t="s">
        <v>31</v>
      </c>
      <c r="J3031" s="20">
        <v>-71.2</v>
      </c>
      <c r="K3031" t="str">
        <f t="shared" si="95"/>
        <v>，</v>
      </c>
      <c r="L3031" s="37" t="e">
        <f>VLOOKUP(E3031,[3]应付款管理!$A$1:$I$842,9,0)</f>
        <v>#N/A</v>
      </c>
      <c r="M3031" t="e">
        <f t="shared" si="96"/>
        <v>#N/A</v>
      </c>
    </row>
    <row r="3032" spans="2:13">
      <c r="B3032" s="14" t="s">
        <v>5496</v>
      </c>
      <c r="C3032" s="15">
        <v>462560920</v>
      </c>
      <c r="E3032" t="s">
        <v>5526</v>
      </c>
      <c r="F3032" s="15" t="s">
        <v>2958</v>
      </c>
      <c r="G3032" s="15" t="s">
        <v>1941</v>
      </c>
      <c r="H3032" s="16" t="s">
        <v>5527</v>
      </c>
      <c r="I3032" s="16" t="s">
        <v>31</v>
      </c>
      <c r="J3032" s="36">
        <v>415.12</v>
      </c>
      <c r="K3032" t="str">
        <f t="shared" si="95"/>
        <v>，1692656</v>
      </c>
      <c r="L3032" s="37" t="str">
        <f>VLOOKUP(E3032,[3]应付款管理!$A$1:$I$842,9,0)</f>
        <v>415.11</v>
      </c>
      <c r="M3032">
        <f t="shared" si="96"/>
        <v>-0.00999999999999091</v>
      </c>
    </row>
    <row r="3033" spans="2:13">
      <c r="B3033" s="14" t="s">
        <v>5496</v>
      </c>
      <c r="C3033" s="15">
        <v>462553016</v>
      </c>
      <c r="E3033" t="s">
        <v>5528</v>
      </c>
      <c r="F3033" s="15" t="s">
        <v>3255</v>
      </c>
      <c r="G3033" s="15" t="s">
        <v>2234</v>
      </c>
      <c r="H3033" s="16" t="s">
        <v>5529</v>
      </c>
      <c r="I3033" s="16" t="s">
        <v>31</v>
      </c>
      <c r="J3033" s="38">
        <v>1095.64</v>
      </c>
      <c r="K3033" t="str">
        <f t="shared" si="95"/>
        <v>，1692627</v>
      </c>
      <c r="L3033" s="37" t="str">
        <f>VLOOKUP(E3033,[3]应付款管理!$A$1:$I$842,9,0)</f>
        <v>1095.63</v>
      </c>
      <c r="M3033">
        <f t="shared" si="96"/>
        <v>-0.00999999999999091</v>
      </c>
    </row>
    <row r="3034" spans="2:13">
      <c r="B3034" s="14" t="s">
        <v>5496</v>
      </c>
      <c r="C3034" s="15">
        <v>462550680</v>
      </c>
      <c r="E3034" t="s">
        <v>5530</v>
      </c>
      <c r="F3034" s="15" t="s">
        <v>2234</v>
      </c>
      <c r="G3034" s="15" t="s">
        <v>1941</v>
      </c>
      <c r="H3034" s="16" t="s">
        <v>5531</v>
      </c>
      <c r="I3034" s="16" t="s">
        <v>31</v>
      </c>
      <c r="J3034" s="36">
        <v>174.47</v>
      </c>
      <c r="K3034" t="str">
        <f t="shared" si="95"/>
        <v>，1692618</v>
      </c>
      <c r="L3034" s="37" t="str">
        <f>VLOOKUP(E3034,[3]应付款管理!$A$1:$I$842,9,0)</f>
        <v>174.47</v>
      </c>
      <c r="M3034">
        <f t="shared" si="96"/>
        <v>0</v>
      </c>
    </row>
    <row r="3035" spans="2:13">
      <c r="B3035" s="14" t="s">
        <v>5496</v>
      </c>
      <c r="C3035" s="15">
        <v>462534988</v>
      </c>
      <c r="E3035" t="s">
        <v>5532</v>
      </c>
      <c r="F3035" s="15" t="s">
        <v>3438</v>
      </c>
      <c r="G3035" s="15" t="s">
        <v>2234</v>
      </c>
      <c r="H3035" s="16" t="s">
        <v>5533</v>
      </c>
      <c r="I3035" s="16" t="s">
        <v>31</v>
      </c>
      <c r="J3035" s="36">
        <v>261.95</v>
      </c>
      <c r="K3035" t="str">
        <f t="shared" si="95"/>
        <v>，1692561</v>
      </c>
      <c r="L3035" s="37" t="str">
        <f>VLOOKUP(E3035,[3]应付款管理!$A$1:$I$842,9,0)</f>
        <v>261.96</v>
      </c>
      <c r="M3035">
        <f t="shared" si="96"/>
        <v>0.00999999999999091</v>
      </c>
    </row>
    <row r="3036" spans="2:13">
      <c r="B3036" s="14" t="s">
        <v>5496</v>
      </c>
      <c r="C3036" s="15">
        <v>462525264</v>
      </c>
      <c r="E3036" t="s">
        <v>5534</v>
      </c>
      <c r="F3036" s="15" t="s">
        <v>3255</v>
      </c>
      <c r="G3036" s="15" t="s">
        <v>1941</v>
      </c>
      <c r="H3036" s="16" t="s">
        <v>5524</v>
      </c>
      <c r="I3036" s="16" t="s">
        <v>31</v>
      </c>
      <c r="J3036" s="36">
        <v>220.24</v>
      </c>
      <c r="K3036" t="str">
        <f t="shared" si="95"/>
        <v>，1692525</v>
      </c>
      <c r="L3036" s="37" t="str">
        <f>VLOOKUP(E3036,[3]应付款管理!$A$1:$I$842,9,0)</f>
        <v>220.24</v>
      </c>
      <c r="M3036">
        <f t="shared" si="96"/>
        <v>0</v>
      </c>
    </row>
    <row r="3037" spans="2:13">
      <c r="B3037" s="14" t="s">
        <v>5496</v>
      </c>
      <c r="C3037" s="15">
        <v>462523908</v>
      </c>
      <c r="F3037" s="15" t="s">
        <v>508</v>
      </c>
      <c r="G3037" s="15" t="s">
        <v>264</v>
      </c>
      <c r="H3037" s="16" t="s">
        <v>5535</v>
      </c>
      <c r="I3037" s="16" t="s">
        <v>31</v>
      </c>
      <c r="J3037" s="20">
        <v>263.42</v>
      </c>
      <c r="K3037" t="str">
        <f t="shared" si="95"/>
        <v>，</v>
      </c>
      <c r="L3037" s="37" t="e">
        <f>VLOOKUP(E3037,[3]应付款管理!$A$1:$I$842,9,0)</f>
        <v>#N/A</v>
      </c>
      <c r="M3037" t="e">
        <f t="shared" si="96"/>
        <v>#N/A</v>
      </c>
    </row>
    <row r="3038" spans="2:13">
      <c r="B3038" s="14" t="s">
        <v>5496</v>
      </c>
      <c r="C3038" s="15">
        <v>462523908</v>
      </c>
      <c r="F3038" s="15" t="s">
        <v>508</v>
      </c>
      <c r="G3038" s="15" t="s">
        <v>264</v>
      </c>
      <c r="H3038" s="16" t="s">
        <v>5536</v>
      </c>
      <c r="I3038" s="16" t="s">
        <v>31</v>
      </c>
      <c r="J3038" s="20">
        <v>-263.42</v>
      </c>
      <c r="K3038" t="str">
        <f t="shared" si="95"/>
        <v>，</v>
      </c>
      <c r="L3038" s="37" t="e">
        <f>VLOOKUP(E3038,[3]应付款管理!$A$1:$I$842,9,0)</f>
        <v>#N/A</v>
      </c>
      <c r="M3038" t="e">
        <f t="shared" si="96"/>
        <v>#N/A</v>
      </c>
    </row>
    <row r="3039" spans="2:13">
      <c r="B3039" s="14" t="s">
        <v>5496</v>
      </c>
      <c r="C3039" s="15">
        <v>462505708</v>
      </c>
      <c r="E3039" t="s">
        <v>5537</v>
      </c>
      <c r="F3039" s="15" t="s">
        <v>508</v>
      </c>
      <c r="G3039" s="15" t="s">
        <v>27</v>
      </c>
      <c r="H3039" s="16" t="s">
        <v>5538</v>
      </c>
      <c r="I3039" s="16" t="s">
        <v>31</v>
      </c>
      <c r="J3039" s="36">
        <v>247.58</v>
      </c>
      <c r="K3039" t="str">
        <f t="shared" si="95"/>
        <v>，1692472</v>
      </c>
      <c r="L3039" s="37" t="str">
        <f>VLOOKUP(E3039,[3]应付款管理!$A$1:$I$842,9,0)</f>
        <v>247.6</v>
      </c>
      <c r="M3039">
        <f t="shared" si="96"/>
        <v>0.0199999999999818</v>
      </c>
    </row>
    <row r="3040" spans="2:13">
      <c r="B3040" s="14" t="s">
        <v>5539</v>
      </c>
      <c r="C3040" s="15">
        <v>462495872</v>
      </c>
      <c r="F3040" s="15" t="s">
        <v>1603</v>
      </c>
      <c r="G3040" s="15" t="s">
        <v>1314</v>
      </c>
      <c r="H3040" s="16" t="s">
        <v>3712</v>
      </c>
      <c r="I3040" s="16" t="s">
        <v>31</v>
      </c>
      <c r="J3040" s="20">
        <v>71.2</v>
      </c>
      <c r="K3040" t="str">
        <f t="shared" si="95"/>
        <v>，</v>
      </c>
      <c r="L3040" s="37" t="e">
        <f>VLOOKUP(E3040,[3]应付款管理!$A$1:$I$842,9,0)</f>
        <v>#N/A</v>
      </c>
      <c r="M3040" t="e">
        <f t="shared" si="96"/>
        <v>#N/A</v>
      </c>
    </row>
    <row r="3041" spans="2:13">
      <c r="B3041" s="14" t="s">
        <v>5539</v>
      </c>
      <c r="C3041" s="15">
        <v>462495872</v>
      </c>
      <c r="F3041" s="15" t="s">
        <v>1603</v>
      </c>
      <c r="G3041" s="15" t="s">
        <v>1314</v>
      </c>
      <c r="H3041" s="16" t="s">
        <v>5525</v>
      </c>
      <c r="I3041" s="16" t="s">
        <v>31</v>
      </c>
      <c r="J3041" s="20">
        <v>-71.2</v>
      </c>
      <c r="K3041" t="str">
        <f t="shared" si="95"/>
        <v>，</v>
      </c>
      <c r="L3041" s="37" t="e">
        <f>VLOOKUP(E3041,[3]应付款管理!$A$1:$I$842,9,0)</f>
        <v>#N/A</v>
      </c>
      <c r="M3041" t="e">
        <f t="shared" si="96"/>
        <v>#N/A</v>
      </c>
    </row>
    <row r="3042" spans="2:13">
      <c r="B3042" s="14" t="s">
        <v>5539</v>
      </c>
      <c r="C3042" s="15">
        <v>462486404</v>
      </c>
      <c r="E3042" t="s">
        <v>5540</v>
      </c>
      <c r="F3042" s="15" t="s">
        <v>2563</v>
      </c>
      <c r="G3042" s="15" t="s">
        <v>1941</v>
      </c>
      <c r="H3042" s="16" t="s">
        <v>5541</v>
      </c>
      <c r="I3042" s="16" t="s">
        <v>31</v>
      </c>
      <c r="J3042" s="36">
        <v>110.15</v>
      </c>
      <c r="K3042" t="str">
        <f t="shared" si="95"/>
        <v>，1692407</v>
      </c>
      <c r="L3042" s="37" t="str">
        <f>VLOOKUP(E3042,[3]应付款管理!$A$1:$I$842,9,0)</f>
        <v>110.16</v>
      </c>
      <c r="M3042">
        <f t="shared" si="96"/>
        <v>0.00999999999999091</v>
      </c>
    </row>
    <row r="3043" spans="2:13">
      <c r="B3043" s="14" t="s">
        <v>5539</v>
      </c>
      <c r="C3043" s="15">
        <v>462471728</v>
      </c>
      <c r="F3043" s="15" t="s">
        <v>508</v>
      </c>
      <c r="G3043" s="15" t="s">
        <v>27</v>
      </c>
      <c r="H3043" s="16" t="s">
        <v>5542</v>
      </c>
      <c r="I3043" s="16" t="s">
        <v>31</v>
      </c>
      <c r="J3043" s="20">
        <v>248.05</v>
      </c>
      <c r="K3043" t="str">
        <f t="shared" si="95"/>
        <v>，</v>
      </c>
      <c r="L3043" s="37" t="e">
        <f>VLOOKUP(E3043,[3]应付款管理!$A$1:$I$842,9,0)</f>
        <v>#N/A</v>
      </c>
      <c r="M3043" t="e">
        <f t="shared" si="96"/>
        <v>#N/A</v>
      </c>
    </row>
    <row r="3044" spans="2:13">
      <c r="B3044" s="14" t="s">
        <v>5539</v>
      </c>
      <c r="C3044" s="15">
        <v>462471728</v>
      </c>
      <c r="F3044" s="15" t="s">
        <v>508</v>
      </c>
      <c r="G3044" s="15" t="s">
        <v>27</v>
      </c>
      <c r="H3044" s="16" t="s">
        <v>5543</v>
      </c>
      <c r="I3044" s="16" t="s">
        <v>31</v>
      </c>
      <c r="J3044" s="20">
        <v>-248.05</v>
      </c>
      <c r="K3044" t="str">
        <f t="shared" si="95"/>
        <v>，</v>
      </c>
      <c r="L3044" s="37" t="e">
        <f>VLOOKUP(E3044,[3]应付款管理!$A$1:$I$842,9,0)</f>
        <v>#N/A</v>
      </c>
      <c r="M3044" t="e">
        <f t="shared" si="96"/>
        <v>#N/A</v>
      </c>
    </row>
    <row r="3045" spans="2:13">
      <c r="B3045" s="14" t="s">
        <v>5539</v>
      </c>
      <c r="C3045" s="15">
        <v>462408700</v>
      </c>
      <c r="E3045" t="s">
        <v>5544</v>
      </c>
      <c r="F3045" s="15" t="s">
        <v>2563</v>
      </c>
      <c r="G3045" s="15" t="s">
        <v>2234</v>
      </c>
      <c r="H3045" s="16" t="s">
        <v>5545</v>
      </c>
      <c r="I3045" s="16" t="s">
        <v>31</v>
      </c>
      <c r="J3045" s="36">
        <v>48.7</v>
      </c>
      <c r="K3045" t="str">
        <f t="shared" si="95"/>
        <v>，1692183</v>
      </c>
      <c r="L3045" s="37" t="str">
        <f>VLOOKUP(E3045,[3]应付款管理!$A$1:$I$842,9,0)</f>
        <v>48.7</v>
      </c>
      <c r="M3045">
        <f t="shared" si="96"/>
        <v>0</v>
      </c>
    </row>
    <row r="3046" spans="2:13">
      <c r="B3046" s="14" t="s">
        <v>5539</v>
      </c>
      <c r="C3046" s="15">
        <v>462370036</v>
      </c>
      <c r="E3046" t="s">
        <v>5546</v>
      </c>
      <c r="F3046" s="15" t="s">
        <v>3438</v>
      </c>
      <c r="G3046" s="15" t="s">
        <v>2958</v>
      </c>
      <c r="H3046" s="16" t="s">
        <v>4679</v>
      </c>
      <c r="I3046" s="16" t="s">
        <v>31</v>
      </c>
      <c r="J3046" s="36">
        <v>393.28</v>
      </c>
      <c r="K3046" t="str">
        <f t="shared" si="95"/>
        <v>，1692085</v>
      </c>
      <c r="L3046" s="37" t="str">
        <f>VLOOKUP(E3046,[3]应付款管理!$A$1:$I$842,9,0)</f>
        <v>393.28</v>
      </c>
      <c r="M3046">
        <f t="shared" si="96"/>
        <v>0</v>
      </c>
    </row>
    <row r="3047" spans="2:13">
      <c r="B3047" s="14" t="s">
        <v>5539</v>
      </c>
      <c r="C3047" s="15">
        <v>462347952</v>
      </c>
      <c r="F3047" s="15" t="s">
        <v>3668</v>
      </c>
      <c r="G3047" s="15" t="s">
        <v>2958</v>
      </c>
      <c r="H3047" s="16" t="s">
        <v>5547</v>
      </c>
      <c r="I3047" s="16" t="s">
        <v>31</v>
      </c>
      <c r="J3047" s="20">
        <v>249.21</v>
      </c>
      <c r="K3047" t="str">
        <f t="shared" si="95"/>
        <v>，</v>
      </c>
      <c r="L3047" s="37" t="e">
        <f>VLOOKUP(E3047,[3]应付款管理!$A$1:$I$842,9,0)</f>
        <v>#N/A</v>
      </c>
      <c r="M3047" t="e">
        <f t="shared" si="96"/>
        <v>#N/A</v>
      </c>
    </row>
    <row r="3048" spans="2:13">
      <c r="B3048" s="14" t="s">
        <v>5539</v>
      </c>
      <c r="C3048" s="15">
        <v>462347952</v>
      </c>
      <c r="F3048" s="15" t="s">
        <v>3668</v>
      </c>
      <c r="G3048" s="15" t="s">
        <v>2958</v>
      </c>
      <c r="H3048" s="16" t="s">
        <v>5548</v>
      </c>
      <c r="I3048" s="16" t="s">
        <v>31</v>
      </c>
      <c r="J3048" s="20">
        <v>-249.21</v>
      </c>
      <c r="K3048" t="str">
        <f t="shared" si="95"/>
        <v>，</v>
      </c>
      <c r="L3048" s="37" t="e">
        <f>VLOOKUP(E3048,[3]应付款管理!$A$1:$I$842,9,0)</f>
        <v>#N/A</v>
      </c>
      <c r="M3048" t="e">
        <f t="shared" si="96"/>
        <v>#N/A</v>
      </c>
    </row>
    <row r="3049" spans="2:13">
      <c r="B3049" s="14" t="s">
        <v>5539</v>
      </c>
      <c r="C3049" s="15">
        <v>462322936</v>
      </c>
      <c r="E3049" t="s">
        <v>5549</v>
      </c>
      <c r="F3049" s="15" t="s">
        <v>3438</v>
      </c>
      <c r="G3049" s="15" t="s">
        <v>3255</v>
      </c>
      <c r="H3049" s="16" t="s">
        <v>5550</v>
      </c>
      <c r="I3049" s="16" t="s">
        <v>31</v>
      </c>
      <c r="J3049" s="36">
        <v>165.23</v>
      </c>
      <c r="K3049" t="str">
        <f t="shared" si="95"/>
        <v>，1691879</v>
      </c>
      <c r="L3049" s="37" t="str">
        <f>VLOOKUP(E3049,[3]应付款管理!$A$1:$I$842,9,0)</f>
        <v>165.23</v>
      </c>
      <c r="M3049">
        <f t="shared" si="96"/>
        <v>0</v>
      </c>
    </row>
    <row r="3050" spans="2:13">
      <c r="B3050" s="14" t="s">
        <v>5539</v>
      </c>
      <c r="C3050" s="15">
        <v>462318492</v>
      </c>
      <c r="E3050" t="s">
        <v>5551</v>
      </c>
      <c r="F3050" s="15" t="s">
        <v>2234</v>
      </c>
      <c r="G3050" s="15" t="s">
        <v>1941</v>
      </c>
      <c r="H3050" s="16" t="s">
        <v>5552</v>
      </c>
      <c r="I3050" s="16" t="s">
        <v>31</v>
      </c>
      <c r="J3050" s="36">
        <v>174.38</v>
      </c>
      <c r="K3050" t="str">
        <f t="shared" si="95"/>
        <v>，1691849</v>
      </c>
      <c r="L3050" s="37" t="str">
        <f>VLOOKUP(E3050,[3]应付款管理!$A$1:$I$842,9,0)</f>
        <v>174.38</v>
      </c>
      <c r="M3050">
        <f t="shared" si="96"/>
        <v>0</v>
      </c>
    </row>
    <row r="3051" spans="2:13">
      <c r="B3051" s="14" t="s">
        <v>5539</v>
      </c>
      <c r="C3051" s="15">
        <v>462314188</v>
      </c>
      <c r="E3051" t="s">
        <v>5553</v>
      </c>
      <c r="F3051" s="15" t="s">
        <v>1603</v>
      </c>
      <c r="G3051" s="15" t="s">
        <v>958</v>
      </c>
      <c r="H3051" s="16" t="s">
        <v>5554</v>
      </c>
      <c r="I3051" s="16" t="s">
        <v>31</v>
      </c>
      <c r="J3051" s="36">
        <v>145.61</v>
      </c>
      <c r="K3051" t="str">
        <f t="shared" si="95"/>
        <v>，1691833</v>
      </c>
      <c r="L3051" s="37" t="str">
        <f>VLOOKUP(E3051,[3]应付款管理!$A$1:$I$842,9,0)</f>
        <v>145.62</v>
      </c>
      <c r="M3051">
        <f t="shared" si="96"/>
        <v>0.00999999999999091</v>
      </c>
    </row>
    <row r="3052" spans="2:13">
      <c r="B3052" s="14" t="s">
        <v>5539</v>
      </c>
      <c r="C3052" s="15">
        <v>462302364</v>
      </c>
      <c r="E3052" t="s">
        <v>5555</v>
      </c>
      <c r="F3052" s="15" t="s">
        <v>161</v>
      </c>
      <c r="G3052" s="15" t="s">
        <v>43</v>
      </c>
      <c r="H3052" s="16" t="s">
        <v>5556</v>
      </c>
      <c r="I3052" s="16" t="s">
        <v>31</v>
      </c>
      <c r="J3052" s="36">
        <v>674.64</v>
      </c>
      <c r="K3052" t="str">
        <f t="shared" si="95"/>
        <v>，1691774</v>
      </c>
      <c r="L3052" s="37" t="str">
        <f>VLOOKUP(E3052,[3]应付款管理!$A$1:$I$842,9,0)</f>
        <v>674.64</v>
      </c>
      <c r="M3052">
        <f t="shared" si="96"/>
        <v>0</v>
      </c>
    </row>
    <row r="3053" spans="2:13">
      <c r="B3053" s="14" t="s">
        <v>5539</v>
      </c>
      <c r="C3053" s="15">
        <v>462291080</v>
      </c>
      <c r="F3053" s="15" t="s">
        <v>508</v>
      </c>
      <c r="G3053" s="15" t="s">
        <v>43</v>
      </c>
      <c r="H3053" s="16" t="s">
        <v>5557</v>
      </c>
      <c r="I3053" s="16" t="s">
        <v>31</v>
      </c>
      <c r="J3053" s="20">
        <v>382.76</v>
      </c>
      <c r="K3053" t="str">
        <f t="shared" si="95"/>
        <v>，</v>
      </c>
      <c r="L3053" s="37" t="e">
        <f>VLOOKUP(E3053,[3]应付款管理!$A$1:$I$842,9,0)</f>
        <v>#N/A</v>
      </c>
      <c r="M3053" t="e">
        <f t="shared" si="96"/>
        <v>#N/A</v>
      </c>
    </row>
    <row r="3054" spans="2:13">
      <c r="B3054" s="14" t="s">
        <v>5539</v>
      </c>
      <c r="C3054" s="15">
        <v>462291080</v>
      </c>
      <c r="F3054" s="15" t="s">
        <v>508</v>
      </c>
      <c r="G3054" s="15" t="s">
        <v>43</v>
      </c>
      <c r="H3054" s="16" t="s">
        <v>5558</v>
      </c>
      <c r="I3054" s="16" t="s">
        <v>31</v>
      </c>
      <c r="J3054" s="20">
        <v>-382.76</v>
      </c>
      <c r="K3054" t="str">
        <f t="shared" si="95"/>
        <v>，</v>
      </c>
      <c r="L3054" s="37" t="e">
        <f>VLOOKUP(E3054,[3]应付款管理!$A$1:$I$842,9,0)</f>
        <v>#N/A</v>
      </c>
      <c r="M3054" t="e">
        <f t="shared" si="96"/>
        <v>#N/A</v>
      </c>
    </row>
    <row r="3055" spans="2:13">
      <c r="B3055" s="14" t="s">
        <v>5539</v>
      </c>
      <c r="C3055" s="15">
        <v>462286944</v>
      </c>
      <c r="E3055" t="s">
        <v>5559</v>
      </c>
      <c r="F3055" s="15" t="s">
        <v>85</v>
      </c>
      <c r="G3055" s="15" t="s">
        <v>27</v>
      </c>
      <c r="H3055" s="16" t="s">
        <v>5560</v>
      </c>
      <c r="I3055" s="16" t="s">
        <v>31</v>
      </c>
      <c r="J3055" s="36">
        <v>181.84</v>
      </c>
      <c r="K3055" t="str">
        <f t="shared" si="95"/>
        <v>，1691721</v>
      </c>
      <c r="L3055" s="37" t="str">
        <f>VLOOKUP(E3055,[3]应付款管理!$A$1:$I$842,9,0)</f>
        <v>181.84</v>
      </c>
      <c r="M3055">
        <f t="shared" si="96"/>
        <v>0</v>
      </c>
    </row>
    <row r="3056" spans="2:13">
      <c r="B3056" s="14" t="s">
        <v>5539</v>
      </c>
      <c r="C3056" s="15">
        <v>462286932</v>
      </c>
      <c r="E3056" t="s">
        <v>5561</v>
      </c>
      <c r="F3056" s="15" t="s">
        <v>2563</v>
      </c>
      <c r="G3056" s="15" t="s">
        <v>1603</v>
      </c>
      <c r="H3056" s="16" t="s">
        <v>5562</v>
      </c>
      <c r="I3056" s="16" t="s">
        <v>31</v>
      </c>
      <c r="J3056" s="36">
        <v>472.96</v>
      </c>
      <c r="K3056" t="str">
        <f t="shared" si="95"/>
        <v>，1691715</v>
      </c>
      <c r="L3056" s="37" t="str">
        <f>VLOOKUP(E3056,[3]应付款管理!$A$1:$I$842,9,0)</f>
        <v>472.95</v>
      </c>
      <c r="M3056">
        <f t="shared" si="96"/>
        <v>-0.00999999999999091</v>
      </c>
    </row>
    <row r="3057" spans="2:13">
      <c r="B3057" s="14" t="s">
        <v>5539</v>
      </c>
      <c r="C3057" s="15">
        <v>462245152</v>
      </c>
      <c r="E3057" t="s">
        <v>5563</v>
      </c>
      <c r="F3057" s="15" t="s">
        <v>3668</v>
      </c>
      <c r="G3057" s="15" t="s">
        <v>3255</v>
      </c>
      <c r="H3057" s="16" t="s">
        <v>5564</v>
      </c>
      <c r="I3057" s="16" t="s">
        <v>31</v>
      </c>
      <c r="J3057" s="36">
        <v>139.34</v>
      </c>
      <c r="K3057" t="str">
        <f t="shared" si="95"/>
        <v>，1691554</v>
      </c>
      <c r="L3057" s="37" t="str">
        <f>VLOOKUP(E3057,[3]应付款管理!$A$1:$I$842,9,0)</f>
        <v>139.34</v>
      </c>
      <c r="M3057">
        <f t="shared" si="96"/>
        <v>0</v>
      </c>
    </row>
    <row r="3058" spans="2:13">
      <c r="B3058" s="14" t="s">
        <v>5539</v>
      </c>
      <c r="C3058" s="15">
        <v>462240068</v>
      </c>
      <c r="E3058" t="s">
        <v>5565</v>
      </c>
      <c r="F3058" s="15" t="s">
        <v>3255</v>
      </c>
      <c r="G3058" s="15" t="s">
        <v>2958</v>
      </c>
      <c r="H3058" s="16" t="s">
        <v>5566</v>
      </c>
      <c r="I3058" s="16" t="s">
        <v>31</v>
      </c>
      <c r="J3058" s="36">
        <v>129.47</v>
      </c>
      <c r="K3058" t="str">
        <f t="shared" si="95"/>
        <v>，1691538</v>
      </c>
      <c r="L3058" s="37" t="str">
        <f>VLOOKUP(E3058,[3]应付款管理!$A$1:$I$842,9,0)</f>
        <v>129.47</v>
      </c>
      <c r="M3058">
        <f t="shared" si="96"/>
        <v>0</v>
      </c>
    </row>
    <row r="3059" spans="2:13">
      <c r="B3059" s="14" t="s">
        <v>5539</v>
      </c>
      <c r="C3059" s="15">
        <v>462240040</v>
      </c>
      <c r="E3059" t="s">
        <v>5567</v>
      </c>
      <c r="F3059" s="15" t="s">
        <v>3806</v>
      </c>
      <c r="G3059" s="15" t="s">
        <v>2958</v>
      </c>
      <c r="H3059" s="16" t="s">
        <v>5568</v>
      </c>
      <c r="I3059" s="16" t="s">
        <v>31</v>
      </c>
      <c r="J3059" s="36">
        <v>335.89</v>
      </c>
      <c r="K3059" t="str">
        <f t="shared" si="95"/>
        <v>，1691529</v>
      </c>
      <c r="L3059" s="37" t="str">
        <f>VLOOKUP(E3059,[3]应付款管理!$A$1:$I$842,9,0)</f>
        <v>335.88</v>
      </c>
      <c r="M3059">
        <f t="shared" si="96"/>
        <v>-0.00999999999999091</v>
      </c>
    </row>
    <row r="3060" spans="2:13">
      <c r="B3060" s="14" t="s">
        <v>5539</v>
      </c>
      <c r="C3060" s="15">
        <v>462239732</v>
      </c>
      <c r="E3060" t="s">
        <v>5569</v>
      </c>
      <c r="F3060" s="15" t="s">
        <v>2563</v>
      </c>
      <c r="G3060" s="15" t="s">
        <v>1314</v>
      </c>
      <c r="H3060" s="16" t="s">
        <v>5570</v>
      </c>
      <c r="I3060" s="16" t="s">
        <v>31</v>
      </c>
      <c r="J3060" s="36">
        <v>517.56</v>
      </c>
      <c r="K3060" t="str">
        <f t="shared" si="95"/>
        <v>，1691536</v>
      </c>
      <c r="L3060" s="37" t="str">
        <f>VLOOKUP(E3060,[3]应付款管理!$A$1:$I$842,9,0)</f>
        <v>517.56</v>
      </c>
      <c r="M3060">
        <f t="shared" si="96"/>
        <v>0</v>
      </c>
    </row>
    <row r="3061" spans="2:13">
      <c r="B3061" s="14" t="s">
        <v>5539</v>
      </c>
      <c r="C3061" s="15">
        <v>462232440</v>
      </c>
      <c r="E3061" t="s">
        <v>5571</v>
      </c>
      <c r="F3061" s="15" t="s">
        <v>1603</v>
      </c>
      <c r="G3061" s="15" t="s">
        <v>508</v>
      </c>
      <c r="H3061" s="16" t="s">
        <v>5572</v>
      </c>
      <c r="I3061" s="16" t="s">
        <v>31</v>
      </c>
      <c r="J3061" s="36">
        <v>415.95</v>
      </c>
      <c r="K3061" t="str">
        <f t="shared" si="95"/>
        <v>，1691507</v>
      </c>
      <c r="L3061" s="37" t="str">
        <f>VLOOKUP(E3061,[3]应付款管理!$A$1:$I$842,9,0)</f>
        <v>415.95</v>
      </c>
      <c r="M3061">
        <f t="shared" si="96"/>
        <v>0</v>
      </c>
    </row>
    <row r="3062" spans="2:13">
      <c r="B3062" s="14" t="s">
        <v>5539</v>
      </c>
      <c r="C3062" s="15">
        <v>462229132</v>
      </c>
      <c r="E3062" t="s">
        <v>5573</v>
      </c>
      <c r="F3062" s="15" t="s">
        <v>1603</v>
      </c>
      <c r="G3062" s="15" t="s">
        <v>508</v>
      </c>
      <c r="H3062" s="16" t="s">
        <v>5574</v>
      </c>
      <c r="I3062" s="16" t="s">
        <v>31</v>
      </c>
      <c r="J3062" s="38">
        <v>1663.8</v>
      </c>
      <c r="K3062" t="str">
        <f t="shared" si="95"/>
        <v>，1691492</v>
      </c>
      <c r="L3062" s="37" t="str">
        <f>VLOOKUP(E3062,[3]应付款管理!$A$1:$I$842,9,0)</f>
        <v>1663.8</v>
      </c>
      <c r="M3062">
        <f t="shared" si="96"/>
        <v>0</v>
      </c>
    </row>
    <row r="3063" spans="2:13">
      <c r="B3063" s="14" t="s">
        <v>5539</v>
      </c>
      <c r="C3063" s="15">
        <v>462224012</v>
      </c>
      <c r="E3063" t="s">
        <v>5575</v>
      </c>
      <c r="F3063" s="15" t="s">
        <v>3255</v>
      </c>
      <c r="G3063" s="15" t="s">
        <v>1941</v>
      </c>
      <c r="H3063" s="16" t="s">
        <v>5576</v>
      </c>
      <c r="I3063" s="16" t="s">
        <v>31</v>
      </c>
      <c r="J3063" s="36">
        <v>268.14</v>
      </c>
      <c r="K3063" t="str">
        <f t="shared" si="95"/>
        <v>，1691473</v>
      </c>
      <c r="L3063" s="37" t="str">
        <f>VLOOKUP(E3063,[3]应付款管理!$A$1:$I$842,9,0)</f>
        <v>268.16</v>
      </c>
      <c r="M3063">
        <f t="shared" si="96"/>
        <v>0.0200000000000387</v>
      </c>
    </row>
    <row r="3064" spans="2:13">
      <c r="B3064" s="14" t="s">
        <v>5539</v>
      </c>
      <c r="C3064" s="15">
        <v>462214480</v>
      </c>
      <c r="E3064" t="s">
        <v>5577</v>
      </c>
      <c r="F3064" s="15" t="s">
        <v>161</v>
      </c>
      <c r="G3064" s="15" t="s">
        <v>29</v>
      </c>
      <c r="H3064" s="16" t="s">
        <v>5578</v>
      </c>
      <c r="I3064" s="16" t="s">
        <v>31</v>
      </c>
      <c r="J3064" s="36">
        <v>338.39</v>
      </c>
      <c r="K3064" t="str">
        <f t="shared" si="95"/>
        <v>，1691439</v>
      </c>
      <c r="L3064" s="37" t="str">
        <f>VLOOKUP(E3064,[3]应付款管理!$A$1:$I$842,9,0)</f>
        <v>338.4</v>
      </c>
      <c r="M3064">
        <f t="shared" si="96"/>
        <v>0.00999999999999091</v>
      </c>
    </row>
    <row r="3065" spans="2:13">
      <c r="B3065" s="14" t="s">
        <v>5539</v>
      </c>
      <c r="C3065" s="15">
        <v>462195444</v>
      </c>
      <c r="E3065" t="s">
        <v>5579</v>
      </c>
      <c r="F3065" s="15" t="s">
        <v>5539</v>
      </c>
      <c r="G3065" s="15" t="s">
        <v>5496</v>
      </c>
      <c r="H3065" s="16" t="s">
        <v>31</v>
      </c>
      <c r="I3065" s="16" t="s">
        <v>31</v>
      </c>
      <c r="J3065" s="39">
        <v>0</v>
      </c>
      <c r="K3065" t="str">
        <f t="shared" si="95"/>
        <v>，1691358</v>
      </c>
      <c r="L3065" s="37" t="e">
        <f>VLOOKUP(E3065,[3]应付款管理!$A$1:$I$842,9,0)</f>
        <v>#N/A</v>
      </c>
      <c r="M3065" t="e">
        <f t="shared" si="96"/>
        <v>#N/A</v>
      </c>
    </row>
    <row r="3066" spans="2:13">
      <c r="B3066" s="14" t="s">
        <v>5539</v>
      </c>
      <c r="C3066" s="15">
        <v>462170128</v>
      </c>
      <c r="F3066" s="15" t="s">
        <v>1941</v>
      </c>
      <c r="G3066" s="15" t="s">
        <v>85</v>
      </c>
      <c r="H3066" s="16" t="s">
        <v>5580</v>
      </c>
      <c r="I3066" s="16" t="s">
        <v>31</v>
      </c>
      <c r="J3066" s="42">
        <v>3926.97</v>
      </c>
      <c r="K3066" t="str">
        <f t="shared" si="95"/>
        <v>，</v>
      </c>
      <c r="L3066" s="37" t="e">
        <f>VLOOKUP(E3066,[3]应付款管理!$A$1:$I$842,9,0)</f>
        <v>#N/A</v>
      </c>
      <c r="M3066" t="e">
        <f t="shared" si="96"/>
        <v>#N/A</v>
      </c>
    </row>
    <row r="3067" spans="2:13">
      <c r="B3067" s="14" t="s">
        <v>5539</v>
      </c>
      <c r="C3067" s="15">
        <v>462170128</v>
      </c>
      <c r="F3067" s="15" t="s">
        <v>1941</v>
      </c>
      <c r="G3067" s="15" t="s">
        <v>85</v>
      </c>
      <c r="H3067" s="16" t="s">
        <v>5581</v>
      </c>
      <c r="I3067" s="16" t="s">
        <v>31</v>
      </c>
      <c r="J3067" s="42">
        <v>-3926.97</v>
      </c>
      <c r="K3067" t="str">
        <f t="shared" si="95"/>
        <v>，</v>
      </c>
      <c r="L3067" s="37" t="e">
        <f>VLOOKUP(E3067,[3]应付款管理!$A$1:$I$842,9,0)</f>
        <v>#N/A</v>
      </c>
      <c r="M3067" t="e">
        <f t="shared" si="96"/>
        <v>#N/A</v>
      </c>
    </row>
    <row r="3068" spans="2:13">
      <c r="B3068" s="14" t="s">
        <v>5539</v>
      </c>
      <c r="C3068" s="15">
        <v>462141964</v>
      </c>
      <c r="E3068" t="s">
        <v>5582</v>
      </c>
      <c r="F3068" s="15" t="s">
        <v>3806</v>
      </c>
      <c r="G3068" s="15" t="s">
        <v>2563</v>
      </c>
      <c r="H3068" s="16" t="s">
        <v>5583</v>
      </c>
      <c r="I3068" s="16" t="s">
        <v>31</v>
      </c>
      <c r="J3068" s="36">
        <v>298.08</v>
      </c>
      <c r="K3068" t="str">
        <f t="shared" si="95"/>
        <v>，1691151</v>
      </c>
      <c r="L3068" s="37" t="str">
        <f>VLOOKUP(E3068,[3]应付款管理!$A$1:$I$842,9,0)</f>
        <v>298.1</v>
      </c>
      <c r="M3068">
        <f t="shared" si="96"/>
        <v>0.0200000000000387</v>
      </c>
    </row>
    <row r="3069" spans="2:13">
      <c r="B3069" s="14" t="s">
        <v>5539</v>
      </c>
      <c r="C3069" s="15">
        <v>462124876</v>
      </c>
      <c r="F3069" s="15" t="s">
        <v>4107</v>
      </c>
      <c r="G3069" s="15" t="s">
        <v>2563</v>
      </c>
      <c r="H3069" s="16" t="s">
        <v>5584</v>
      </c>
      <c r="I3069" s="16" t="s">
        <v>31</v>
      </c>
      <c r="J3069" s="20">
        <v>777.37</v>
      </c>
      <c r="K3069" t="str">
        <f t="shared" si="95"/>
        <v>，</v>
      </c>
      <c r="L3069" s="37" t="e">
        <f>VLOOKUP(E3069,[3]应付款管理!$A$1:$I$842,9,0)</f>
        <v>#N/A</v>
      </c>
      <c r="M3069" t="e">
        <f t="shared" si="96"/>
        <v>#N/A</v>
      </c>
    </row>
    <row r="3070" spans="2:13">
      <c r="B3070" s="14" t="s">
        <v>5539</v>
      </c>
      <c r="C3070" s="15">
        <v>462124876</v>
      </c>
      <c r="F3070" s="15" t="s">
        <v>4107</v>
      </c>
      <c r="G3070" s="15" t="s">
        <v>2563</v>
      </c>
      <c r="H3070" s="16" t="s">
        <v>5585</v>
      </c>
      <c r="I3070" s="16" t="s">
        <v>31</v>
      </c>
      <c r="J3070" s="20">
        <v>-777.37</v>
      </c>
      <c r="K3070" t="str">
        <f t="shared" si="95"/>
        <v>，</v>
      </c>
      <c r="L3070" s="37" t="e">
        <f>VLOOKUP(E3070,[3]应付款管理!$A$1:$I$842,9,0)</f>
        <v>#N/A</v>
      </c>
      <c r="M3070" t="e">
        <f t="shared" si="96"/>
        <v>#N/A</v>
      </c>
    </row>
    <row r="3071" spans="2:13">
      <c r="B3071" s="14" t="s">
        <v>5539</v>
      </c>
      <c r="C3071" s="15">
        <v>462120872</v>
      </c>
      <c r="E3071" t="s">
        <v>5586</v>
      </c>
      <c r="F3071" s="15" t="s">
        <v>264</v>
      </c>
      <c r="G3071" s="15" t="s">
        <v>161</v>
      </c>
      <c r="H3071" s="16" t="s">
        <v>5587</v>
      </c>
      <c r="I3071" s="16" t="s">
        <v>31</v>
      </c>
      <c r="J3071" s="36">
        <v>87.19</v>
      </c>
      <c r="K3071" t="str">
        <f t="shared" si="95"/>
        <v>，1691083</v>
      </c>
      <c r="L3071" s="37" t="str">
        <f>VLOOKUP(E3071,[3]应付款管理!$A$1:$I$842,9,0)</f>
        <v>87.19</v>
      </c>
      <c r="M3071">
        <f t="shared" si="96"/>
        <v>0</v>
      </c>
    </row>
    <row r="3072" spans="2:13">
      <c r="B3072" s="14" t="s">
        <v>5539</v>
      </c>
      <c r="C3072" s="15">
        <v>462115032</v>
      </c>
      <c r="E3072" t="s">
        <v>5588</v>
      </c>
      <c r="F3072" s="15" t="s">
        <v>3438</v>
      </c>
      <c r="G3072" s="15" t="s">
        <v>2563</v>
      </c>
      <c r="H3072" s="16" t="s">
        <v>5589</v>
      </c>
      <c r="I3072" s="16" t="s">
        <v>31</v>
      </c>
      <c r="J3072" s="36">
        <v>216.03</v>
      </c>
      <c r="K3072" t="str">
        <f t="shared" si="95"/>
        <v>，1691059</v>
      </c>
      <c r="L3072" s="37" t="str">
        <f>VLOOKUP(E3072,[3]应付款管理!$A$1:$I$842,9,0)</f>
        <v>216.03</v>
      </c>
      <c r="M3072">
        <f t="shared" si="96"/>
        <v>0</v>
      </c>
    </row>
    <row r="3073" spans="2:13">
      <c r="B3073" s="14" t="s">
        <v>5590</v>
      </c>
      <c r="C3073" s="15">
        <v>462077516</v>
      </c>
      <c r="F3073" s="15" t="s">
        <v>3668</v>
      </c>
      <c r="G3073" s="15" t="s">
        <v>3255</v>
      </c>
      <c r="H3073" s="16" t="s">
        <v>5591</v>
      </c>
      <c r="I3073" s="16" t="s">
        <v>31</v>
      </c>
      <c r="J3073" s="20">
        <v>139.53</v>
      </c>
      <c r="K3073" t="str">
        <f t="shared" si="95"/>
        <v>，</v>
      </c>
      <c r="L3073" s="37" t="e">
        <f>VLOOKUP(E3073,[3]应付款管理!$A$1:$I$842,9,0)</f>
        <v>#N/A</v>
      </c>
      <c r="M3073" t="e">
        <f t="shared" si="96"/>
        <v>#N/A</v>
      </c>
    </row>
    <row r="3074" spans="2:13">
      <c r="B3074" s="14" t="s">
        <v>5590</v>
      </c>
      <c r="C3074" s="15">
        <v>462077516</v>
      </c>
      <c r="F3074" s="15" t="s">
        <v>3668</v>
      </c>
      <c r="G3074" s="15" t="s">
        <v>3255</v>
      </c>
      <c r="H3074" s="16" t="s">
        <v>5592</v>
      </c>
      <c r="I3074" s="16" t="s">
        <v>31</v>
      </c>
      <c r="J3074" s="20">
        <v>-139.53</v>
      </c>
      <c r="K3074" t="str">
        <f t="shared" si="95"/>
        <v>，</v>
      </c>
      <c r="L3074" s="37" t="e">
        <f>VLOOKUP(E3074,[3]应付款管理!$A$1:$I$842,9,0)</f>
        <v>#N/A</v>
      </c>
      <c r="M3074" t="e">
        <f t="shared" si="96"/>
        <v>#N/A</v>
      </c>
    </row>
    <row r="3075" spans="2:13">
      <c r="B3075" s="14" t="s">
        <v>5590</v>
      </c>
      <c r="C3075" s="15">
        <v>462050256</v>
      </c>
      <c r="E3075" t="s">
        <v>5593</v>
      </c>
      <c r="F3075" s="15" t="s">
        <v>43</v>
      </c>
      <c r="G3075" s="15" t="s">
        <v>27</v>
      </c>
      <c r="H3075" s="16" t="s">
        <v>5594</v>
      </c>
      <c r="I3075" s="16" t="s">
        <v>31</v>
      </c>
      <c r="J3075" s="36">
        <v>59.26</v>
      </c>
      <c r="K3075" t="str">
        <f t="shared" si="95"/>
        <v>，1690866</v>
      </c>
      <c r="L3075" s="37" t="str">
        <f>VLOOKUP(E3075,[3]应付款管理!$A$1:$I$842,9,0)</f>
        <v>59.26</v>
      </c>
      <c r="M3075">
        <f t="shared" si="96"/>
        <v>0</v>
      </c>
    </row>
    <row r="3076" spans="2:13">
      <c r="B3076" s="14" t="s">
        <v>5590</v>
      </c>
      <c r="C3076" s="15">
        <v>462032236</v>
      </c>
      <c r="E3076" t="s">
        <v>5595</v>
      </c>
      <c r="F3076" s="15" t="s">
        <v>3255</v>
      </c>
      <c r="G3076" s="15" t="s">
        <v>508</v>
      </c>
      <c r="H3076" s="16" t="s">
        <v>5596</v>
      </c>
      <c r="I3076" s="16" t="s">
        <v>31</v>
      </c>
      <c r="J3076" s="38">
        <v>1122.48</v>
      </c>
      <c r="K3076" t="str">
        <f t="shared" si="95"/>
        <v>，1690836</v>
      </c>
      <c r="L3076" s="37" t="str">
        <f>VLOOKUP(E3076,[3]应付款管理!$A$1:$I$842,9,0)</f>
        <v>1122.56</v>
      </c>
      <c r="M3076">
        <f t="shared" si="96"/>
        <v>0.0799999999999272</v>
      </c>
    </row>
    <row r="3077" spans="2:13">
      <c r="B3077" s="14" t="s">
        <v>5590</v>
      </c>
      <c r="C3077" s="15">
        <v>462023456</v>
      </c>
      <c r="F3077" s="15" t="s">
        <v>2958</v>
      </c>
      <c r="G3077" s="15" t="s">
        <v>2234</v>
      </c>
      <c r="H3077" s="16" t="s">
        <v>5597</v>
      </c>
      <c r="I3077" s="16" t="s">
        <v>31</v>
      </c>
      <c r="J3077" s="20">
        <v>214.4</v>
      </c>
      <c r="K3077" t="str">
        <f t="shared" si="95"/>
        <v>，</v>
      </c>
      <c r="L3077" s="37" t="e">
        <f>VLOOKUP(E3077,[3]应付款管理!$A$1:$I$842,9,0)</f>
        <v>#N/A</v>
      </c>
      <c r="M3077" t="e">
        <f t="shared" si="96"/>
        <v>#N/A</v>
      </c>
    </row>
    <row r="3078" spans="2:13">
      <c r="B3078" s="14" t="s">
        <v>5590</v>
      </c>
      <c r="C3078" s="15">
        <v>462023456</v>
      </c>
      <c r="F3078" s="15" t="s">
        <v>2958</v>
      </c>
      <c r="G3078" s="15" t="s">
        <v>2234</v>
      </c>
      <c r="H3078" s="16" t="s">
        <v>5598</v>
      </c>
      <c r="I3078" s="16" t="s">
        <v>31</v>
      </c>
      <c r="J3078" s="20">
        <v>-214.4</v>
      </c>
      <c r="K3078" t="str">
        <f t="shared" si="95"/>
        <v>，</v>
      </c>
      <c r="L3078" s="37" t="e">
        <f>VLOOKUP(E3078,[3]应付款管理!$A$1:$I$842,9,0)</f>
        <v>#N/A</v>
      </c>
      <c r="M3078" t="e">
        <f t="shared" si="96"/>
        <v>#N/A</v>
      </c>
    </row>
    <row r="3079" spans="2:13">
      <c r="B3079" s="14" t="s">
        <v>5590</v>
      </c>
      <c r="C3079" s="15">
        <v>462017600</v>
      </c>
      <c r="E3079" t="s">
        <v>5599</v>
      </c>
      <c r="F3079" s="15" t="s">
        <v>3668</v>
      </c>
      <c r="G3079" s="15" t="s">
        <v>1941</v>
      </c>
      <c r="H3079" s="16" t="s">
        <v>5600</v>
      </c>
      <c r="I3079" s="16" t="s">
        <v>31</v>
      </c>
      <c r="J3079" s="36">
        <v>253.74</v>
      </c>
      <c r="K3079" t="str">
        <f t="shared" si="95"/>
        <v>，1690797</v>
      </c>
      <c r="L3079" s="37" t="str">
        <f>VLOOKUP(E3079,[3]应付款管理!$A$1:$I$842,9,0)</f>
        <v>253.74</v>
      </c>
      <c r="M3079">
        <f t="shared" si="96"/>
        <v>0</v>
      </c>
    </row>
    <row r="3080" spans="2:13">
      <c r="B3080" s="14" t="s">
        <v>5590</v>
      </c>
      <c r="C3080" s="15">
        <v>461980652</v>
      </c>
      <c r="E3080" t="s">
        <v>5601</v>
      </c>
      <c r="F3080" s="15" t="s">
        <v>4621</v>
      </c>
      <c r="G3080" s="15" t="s">
        <v>4239</v>
      </c>
      <c r="H3080" s="16" t="s">
        <v>31</v>
      </c>
      <c r="I3080" s="16" t="s">
        <v>31</v>
      </c>
      <c r="J3080" s="39">
        <v>0</v>
      </c>
      <c r="K3080" t="str">
        <f t="shared" si="95"/>
        <v>，1690690</v>
      </c>
      <c r="L3080" s="37" t="e">
        <f>VLOOKUP(E3080,[3]应付款管理!$A$1:$I$842,9,0)</f>
        <v>#N/A</v>
      </c>
      <c r="M3080" t="e">
        <f t="shared" si="96"/>
        <v>#N/A</v>
      </c>
    </row>
    <row r="3081" spans="2:13">
      <c r="B3081" s="14" t="s">
        <v>5590</v>
      </c>
      <c r="C3081" s="15">
        <v>461974576</v>
      </c>
      <c r="F3081" s="15" t="s">
        <v>3255</v>
      </c>
      <c r="G3081" s="15" t="s">
        <v>2958</v>
      </c>
      <c r="H3081" s="16" t="s">
        <v>5602</v>
      </c>
      <c r="I3081" s="16" t="s">
        <v>31</v>
      </c>
      <c r="J3081" s="20">
        <v>85.09</v>
      </c>
      <c r="K3081" t="str">
        <f t="shared" si="95"/>
        <v>，</v>
      </c>
      <c r="L3081" s="37" t="e">
        <f>VLOOKUP(E3081,[3]应付款管理!$A$1:$I$842,9,0)</f>
        <v>#N/A</v>
      </c>
      <c r="M3081" t="e">
        <f t="shared" si="96"/>
        <v>#N/A</v>
      </c>
    </row>
    <row r="3082" spans="2:13">
      <c r="B3082" s="14" t="s">
        <v>5590</v>
      </c>
      <c r="C3082" s="15">
        <v>461974576</v>
      </c>
      <c r="F3082" s="15" t="s">
        <v>3255</v>
      </c>
      <c r="G3082" s="15" t="s">
        <v>2958</v>
      </c>
      <c r="H3082" s="16" t="s">
        <v>5603</v>
      </c>
      <c r="I3082" s="16" t="s">
        <v>31</v>
      </c>
      <c r="J3082" s="20">
        <v>-85.09</v>
      </c>
      <c r="K3082" t="str">
        <f t="shared" si="95"/>
        <v>，</v>
      </c>
      <c r="L3082" s="37" t="e">
        <f>VLOOKUP(E3082,[3]应付款管理!$A$1:$I$842,9,0)</f>
        <v>#N/A</v>
      </c>
      <c r="M3082" t="e">
        <f t="shared" si="96"/>
        <v>#N/A</v>
      </c>
    </row>
    <row r="3083" spans="2:13">
      <c r="B3083" s="14" t="s">
        <v>5590</v>
      </c>
      <c r="C3083" s="15">
        <v>461895312</v>
      </c>
      <c r="E3083" t="s">
        <v>5604</v>
      </c>
      <c r="F3083" s="15" t="s">
        <v>2958</v>
      </c>
      <c r="G3083" s="15" t="s">
        <v>2563</v>
      </c>
      <c r="H3083" s="16" t="s">
        <v>5605</v>
      </c>
      <c r="I3083" s="16" t="s">
        <v>31</v>
      </c>
      <c r="J3083" s="36">
        <v>118.21</v>
      </c>
      <c r="K3083" t="str">
        <f t="shared" si="95"/>
        <v>，1690398</v>
      </c>
      <c r="L3083" s="37" t="str">
        <f>VLOOKUP(E3083,[3]应付款管理!$A$1:$I$842,9,0)</f>
        <v>118.21</v>
      </c>
      <c r="M3083">
        <f t="shared" si="96"/>
        <v>0</v>
      </c>
    </row>
    <row r="3084" spans="2:13">
      <c r="B3084" s="14" t="s">
        <v>5590</v>
      </c>
      <c r="C3084" s="15">
        <v>461889216</v>
      </c>
      <c r="E3084" t="s">
        <v>5606</v>
      </c>
      <c r="F3084" s="15" t="s">
        <v>3255</v>
      </c>
      <c r="G3084" s="15" t="s">
        <v>1603</v>
      </c>
      <c r="H3084" s="16" t="s">
        <v>5607</v>
      </c>
      <c r="I3084" s="16" t="s">
        <v>31</v>
      </c>
      <c r="J3084" s="36">
        <v>553.45</v>
      </c>
      <c r="K3084" t="str">
        <f t="shared" si="95"/>
        <v>，1690377</v>
      </c>
      <c r="L3084" s="37" t="str">
        <f>VLOOKUP(E3084,[3]应付款管理!$A$1:$I$842,9,0)</f>
        <v>553.45</v>
      </c>
      <c r="M3084">
        <f t="shared" si="96"/>
        <v>0</v>
      </c>
    </row>
    <row r="3085" spans="2:13">
      <c r="B3085" s="14" t="s">
        <v>5590</v>
      </c>
      <c r="C3085" s="15">
        <v>461886760</v>
      </c>
      <c r="E3085" t="s">
        <v>5608</v>
      </c>
      <c r="F3085" s="15" t="s">
        <v>2563</v>
      </c>
      <c r="G3085" s="15" t="s">
        <v>1941</v>
      </c>
      <c r="H3085" s="16" t="s">
        <v>5609</v>
      </c>
      <c r="I3085" s="16" t="s">
        <v>31</v>
      </c>
      <c r="J3085" s="36">
        <v>303.43</v>
      </c>
      <c r="K3085" t="str">
        <f t="shared" si="95"/>
        <v>，1690366</v>
      </c>
      <c r="L3085" s="37" t="str">
        <f>VLOOKUP(E3085,[3]应付款管理!$A$1:$I$842,9,0)</f>
        <v>303.44</v>
      </c>
      <c r="M3085">
        <f t="shared" si="96"/>
        <v>0.00999999999999091</v>
      </c>
    </row>
    <row r="3086" spans="2:13">
      <c r="B3086" s="14" t="s">
        <v>5590</v>
      </c>
      <c r="C3086" s="15">
        <v>461878076</v>
      </c>
      <c r="E3086" t="s">
        <v>5610</v>
      </c>
      <c r="F3086" s="15" t="s">
        <v>3806</v>
      </c>
      <c r="G3086" s="15" t="s">
        <v>2958</v>
      </c>
      <c r="H3086" s="16" t="s">
        <v>5611</v>
      </c>
      <c r="I3086" s="16" t="s">
        <v>31</v>
      </c>
      <c r="J3086" s="36">
        <v>381.96</v>
      </c>
      <c r="K3086" t="str">
        <f t="shared" si="95"/>
        <v>，1690336</v>
      </c>
      <c r="L3086" s="37" t="str">
        <f>VLOOKUP(E3086,[3]应付款管理!$A$1:$I$842,9,0)</f>
        <v>381.96</v>
      </c>
      <c r="M3086">
        <f t="shared" si="96"/>
        <v>0</v>
      </c>
    </row>
    <row r="3087" spans="2:13">
      <c r="B3087" s="14" t="s">
        <v>5590</v>
      </c>
      <c r="C3087" s="15">
        <v>461876240</v>
      </c>
      <c r="F3087" s="15" t="s">
        <v>3255</v>
      </c>
      <c r="G3087" s="15" t="s">
        <v>2958</v>
      </c>
      <c r="H3087" s="16" t="s">
        <v>5612</v>
      </c>
      <c r="I3087" s="16" t="s">
        <v>31</v>
      </c>
      <c r="J3087" s="20">
        <v>212.92</v>
      </c>
      <c r="K3087" t="str">
        <f t="shared" si="95"/>
        <v>，</v>
      </c>
      <c r="L3087" s="37" t="e">
        <f>VLOOKUP(E3087,[3]应付款管理!$A$1:$I$842,9,0)</f>
        <v>#N/A</v>
      </c>
      <c r="M3087" t="e">
        <f t="shared" si="96"/>
        <v>#N/A</v>
      </c>
    </row>
    <row r="3088" spans="2:13">
      <c r="B3088" s="14" t="s">
        <v>5590</v>
      </c>
      <c r="C3088" s="15">
        <v>461876240</v>
      </c>
      <c r="F3088" s="15" t="s">
        <v>3255</v>
      </c>
      <c r="G3088" s="15" t="s">
        <v>2958</v>
      </c>
      <c r="H3088" s="16" t="s">
        <v>5613</v>
      </c>
      <c r="I3088" s="16" t="s">
        <v>31</v>
      </c>
      <c r="J3088" s="20">
        <v>-212.92</v>
      </c>
      <c r="K3088" t="str">
        <f t="shared" si="95"/>
        <v>，</v>
      </c>
      <c r="L3088" s="37" t="e">
        <f>VLOOKUP(E3088,[3]应付款管理!$A$1:$I$842,9,0)</f>
        <v>#N/A</v>
      </c>
      <c r="M3088" t="e">
        <f t="shared" si="96"/>
        <v>#N/A</v>
      </c>
    </row>
    <row r="3089" spans="2:13">
      <c r="B3089" s="14" t="s">
        <v>5590</v>
      </c>
      <c r="C3089" s="15">
        <v>461868284</v>
      </c>
      <c r="F3089" s="15" t="s">
        <v>2234</v>
      </c>
      <c r="G3089" s="15" t="s">
        <v>1941</v>
      </c>
      <c r="H3089" s="16" t="s">
        <v>5614</v>
      </c>
      <c r="I3089" s="16" t="s">
        <v>31</v>
      </c>
      <c r="J3089" s="20">
        <v>29.56</v>
      </c>
      <c r="K3089" t="str">
        <f t="shared" si="95"/>
        <v>，</v>
      </c>
      <c r="L3089" s="37" t="e">
        <f>VLOOKUP(E3089,[3]应付款管理!$A$1:$I$842,9,0)</f>
        <v>#N/A</v>
      </c>
      <c r="M3089" t="e">
        <f t="shared" si="96"/>
        <v>#N/A</v>
      </c>
    </row>
    <row r="3090" spans="2:13">
      <c r="B3090" s="14" t="s">
        <v>5590</v>
      </c>
      <c r="C3090" s="15">
        <v>461868284</v>
      </c>
      <c r="F3090" s="15" t="s">
        <v>2234</v>
      </c>
      <c r="G3090" s="15" t="s">
        <v>1941</v>
      </c>
      <c r="H3090" s="16" t="s">
        <v>5615</v>
      </c>
      <c r="I3090" s="16" t="s">
        <v>31</v>
      </c>
      <c r="J3090" s="20">
        <v>-29.56</v>
      </c>
      <c r="K3090" t="str">
        <f t="shared" si="95"/>
        <v>，</v>
      </c>
      <c r="L3090" s="37" t="e">
        <f>VLOOKUP(E3090,[3]应付款管理!$A$1:$I$842,9,0)</f>
        <v>#N/A</v>
      </c>
      <c r="M3090" t="e">
        <f t="shared" si="96"/>
        <v>#N/A</v>
      </c>
    </row>
    <row r="3091" spans="2:13">
      <c r="B3091" s="14" t="s">
        <v>5590</v>
      </c>
      <c r="C3091" s="15">
        <v>461767056</v>
      </c>
      <c r="E3091" t="s">
        <v>5616</v>
      </c>
      <c r="F3091" s="15" t="s">
        <v>1603</v>
      </c>
      <c r="G3091" s="15" t="s">
        <v>1314</v>
      </c>
      <c r="H3091" s="16" t="s">
        <v>5617</v>
      </c>
      <c r="I3091" s="16" t="s">
        <v>31</v>
      </c>
      <c r="J3091" s="36">
        <v>175.75</v>
      </c>
      <c r="K3091" t="str">
        <f t="shared" si="95"/>
        <v>，1689892</v>
      </c>
      <c r="L3091" s="37" t="str">
        <f>VLOOKUP(E3091,[3]应付款管理!$A$1:$I$842,9,0)</f>
        <v>175.75</v>
      </c>
      <c r="M3091">
        <f t="shared" si="96"/>
        <v>0</v>
      </c>
    </row>
    <row r="3092" spans="2:13">
      <c r="B3092" s="14" t="s">
        <v>5590</v>
      </c>
      <c r="C3092" s="15">
        <v>461763848</v>
      </c>
      <c r="E3092" t="s">
        <v>5618</v>
      </c>
      <c r="F3092" s="15" t="s">
        <v>1603</v>
      </c>
      <c r="G3092" s="15" t="s">
        <v>1314</v>
      </c>
      <c r="H3092" s="16" t="s">
        <v>5617</v>
      </c>
      <c r="I3092" s="16" t="s">
        <v>31</v>
      </c>
      <c r="J3092" s="36">
        <v>175.75</v>
      </c>
      <c r="K3092" t="str">
        <f t="shared" si="95"/>
        <v>，1689885</v>
      </c>
      <c r="L3092" s="37" t="str">
        <f>VLOOKUP(E3092,[3]应付款管理!$A$1:$I$842,9,0)</f>
        <v>175.75</v>
      </c>
      <c r="M3092">
        <f t="shared" si="96"/>
        <v>0</v>
      </c>
    </row>
    <row r="3093" spans="2:13">
      <c r="B3093" s="14" t="s">
        <v>5590</v>
      </c>
      <c r="C3093" s="15">
        <v>461748548</v>
      </c>
      <c r="E3093" t="s">
        <v>5619</v>
      </c>
      <c r="F3093" s="15" t="s">
        <v>958</v>
      </c>
      <c r="G3093" s="15" t="s">
        <v>161</v>
      </c>
      <c r="H3093" s="16" t="s">
        <v>5620</v>
      </c>
      <c r="I3093" s="16" t="s">
        <v>31</v>
      </c>
      <c r="J3093" s="36">
        <v>119.52</v>
      </c>
      <c r="K3093" t="str">
        <f t="shared" ref="K3093:K3156" si="97">$K$20&amp;E3093</f>
        <v>，1689807</v>
      </c>
      <c r="L3093" s="37" t="str">
        <f>VLOOKUP(E3093,[3]应付款管理!$A$1:$I$842,9,0)</f>
        <v>119.52</v>
      </c>
      <c r="M3093">
        <f t="shared" ref="M3093:M3156" si="98">L3093-J3093</f>
        <v>0</v>
      </c>
    </row>
    <row r="3094" spans="2:13">
      <c r="B3094" s="14" t="s">
        <v>5590</v>
      </c>
      <c r="C3094" s="15">
        <v>461732088</v>
      </c>
      <c r="E3094" t="s">
        <v>5621</v>
      </c>
      <c r="F3094" s="15" t="s">
        <v>3255</v>
      </c>
      <c r="G3094" s="15" t="s">
        <v>2958</v>
      </c>
      <c r="H3094" s="16" t="s">
        <v>2500</v>
      </c>
      <c r="I3094" s="16" t="s">
        <v>31</v>
      </c>
      <c r="J3094" s="36">
        <v>154.59</v>
      </c>
      <c r="K3094" t="str">
        <f t="shared" si="97"/>
        <v>，1689761</v>
      </c>
      <c r="L3094" s="37" t="str">
        <f>VLOOKUP(E3094,[3]应付款管理!$A$1:$I$842,9,0)</f>
        <v>154.59</v>
      </c>
      <c r="M3094">
        <f t="shared" si="98"/>
        <v>0</v>
      </c>
    </row>
    <row r="3095" spans="2:13">
      <c r="B3095" s="14" t="s">
        <v>5622</v>
      </c>
      <c r="C3095" s="15">
        <v>461700220</v>
      </c>
      <c r="E3095" t="s">
        <v>5623</v>
      </c>
      <c r="F3095" s="15" t="s">
        <v>1603</v>
      </c>
      <c r="G3095" s="15" t="s">
        <v>1314</v>
      </c>
      <c r="H3095" s="16" t="s">
        <v>5624</v>
      </c>
      <c r="I3095" s="16" t="s">
        <v>31</v>
      </c>
      <c r="J3095" s="36">
        <v>65.02</v>
      </c>
      <c r="K3095" t="str">
        <f t="shared" si="97"/>
        <v>，1689658</v>
      </c>
      <c r="L3095" s="37" t="str">
        <f>VLOOKUP(E3095,[3]应付款管理!$A$1:$I$842,9,0)</f>
        <v>65.02</v>
      </c>
      <c r="M3095">
        <f t="shared" si="98"/>
        <v>0</v>
      </c>
    </row>
    <row r="3096" spans="2:13">
      <c r="B3096" s="14" t="s">
        <v>5622</v>
      </c>
      <c r="C3096" s="15">
        <v>461660740</v>
      </c>
      <c r="E3096" t="s">
        <v>5625</v>
      </c>
      <c r="F3096" s="15" t="s">
        <v>3668</v>
      </c>
      <c r="G3096" s="15" t="s">
        <v>2563</v>
      </c>
      <c r="H3096" s="16" t="s">
        <v>5626</v>
      </c>
      <c r="I3096" s="16" t="s">
        <v>31</v>
      </c>
      <c r="J3096" s="36">
        <v>190.92</v>
      </c>
      <c r="K3096" t="str">
        <f t="shared" si="97"/>
        <v>，1689525</v>
      </c>
      <c r="L3096" s="37" t="str">
        <f>VLOOKUP(E3096,[3]应付款管理!$A$1:$I$842,9,0)</f>
        <v>190.92</v>
      </c>
      <c r="M3096">
        <f t="shared" si="98"/>
        <v>0</v>
      </c>
    </row>
    <row r="3097" spans="2:13">
      <c r="B3097" s="14" t="s">
        <v>5622</v>
      </c>
      <c r="C3097" s="15">
        <v>461658940</v>
      </c>
      <c r="E3097" t="s">
        <v>5627</v>
      </c>
      <c r="F3097" s="15" t="s">
        <v>2958</v>
      </c>
      <c r="G3097" s="15" t="s">
        <v>2234</v>
      </c>
      <c r="H3097" s="16" t="s">
        <v>5628</v>
      </c>
      <c r="I3097" s="16" t="s">
        <v>31</v>
      </c>
      <c r="J3097" s="36">
        <v>359.9</v>
      </c>
      <c r="K3097" t="str">
        <f t="shared" si="97"/>
        <v>，1689516</v>
      </c>
      <c r="L3097" s="37" t="str">
        <f>VLOOKUP(E3097,[3]应付款管理!$A$1:$I$842,9,0)</f>
        <v>359.9</v>
      </c>
      <c r="M3097">
        <f t="shared" si="98"/>
        <v>0</v>
      </c>
    </row>
    <row r="3098" spans="2:13">
      <c r="B3098" s="14" t="s">
        <v>5622</v>
      </c>
      <c r="C3098" s="15">
        <v>461652080</v>
      </c>
      <c r="E3098" t="s">
        <v>5629</v>
      </c>
      <c r="F3098" s="15" t="s">
        <v>958</v>
      </c>
      <c r="G3098" s="15" t="s">
        <v>264</v>
      </c>
      <c r="H3098" s="16" t="s">
        <v>5630</v>
      </c>
      <c r="I3098" s="16" t="s">
        <v>31</v>
      </c>
      <c r="J3098" s="36">
        <v>156.4</v>
      </c>
      <c r="K3098" t="str">
        <f t="shared" si="97"/>
        <v>，1689493</v>
      </c>
      <c r="L3098" s="37" t="str">
        <f>VLOOKUP(E3098,[3]应付款管理!$A$1:$I$842,9,0)</f>
        <v>156.4</v>
      </c>
      <c r="M3098">
        <f t="shared" si="98"/>
        <v>0</v>
      </c>
    </row>
    <row r="3099" spans="2:13">
      <c r="B3099" s="14" t="s">
        <v>5622</v>
      </c>
      <c r="C3099" s="15">
        <v>461637656</v>
      </c>
      <c r="E3099" t="s">
        <v>5631</v>
      </c>
      <c r="F3099" s="15" t="s">
        <v>2958</v>
      </c>
      <c r="G3099" s="15" t="s">
        <v>2234</v>
      </c>
      <c r="H3099" s="16" t="s">
        <v>5632</v>
      </c>
      <c r="I3099" s="16" t="s">
        <v>31</v>
      </c>
      <c r="J3099" s="36">
        <v>73.37</v>
      </c>
      <c r="K3099" t="str">
        <f t="shared" si="97"/>
        <v>，1689458</v>
      </c>
      <c r="L3099" s="37" t="str">
        <f>VLOOKUP(E3099,[3]应付款管理!$A$1:$I$842,9,0)</f>
        <v>73.38</v>
      </c>
      <c r="M3099">
        <f t="shared" si="98"/>
        <v>0.00999999999999091</v>
      </c>
    </row>
    <row r="3100" spans="2:13">
      <c r="B3100" s="14" t="s">
        <v>5622</v>
      </c>
      <c r="C3100" s="15">
        <v>461618092</v>
      </c>
      <c r="E3100" t="s">
        <v>5633</v>
      </c>
      <c r="F3100" s="15" t="s">
        <v>508</v>
      </c>
      <c r="G3100" s="15" t="s">
        <v>29</v>
      </c>
      <c r="H3100" s="16" t="s">
        <v>5634</v>
      </c>
      <c r="I3100" s="16" t="s">
        <v>31</v>
      </c>
      <c r="J3100" s="36">
        <v>399.34</v>
      </c>
      <c r="K3100" t="str">
        <f t="shared" si="97"/>
        <v>，1689413</v>
      </c>
      <c r="L3100" s="37" t="str">
        <f>VLOOKUP(E3100,[3]应付款管理!$A$1:$I$842,9,0)</f>
        <v>399.36</v>
      </c>
      <c r="M3100">
        <f t="shared" si="98"/>
        <v>0.0200000000000387</v>
      </c>
    </row>
    <row r="3101" spans="2:13">
      <c r="B3101" s="14" t="s">
        <v>5622</v>
      </c>
      <c r="C3101" s="15">
        <v>461614416</v>
      </c>
      <c r="E3101" t="s">
        <v>5635</v>
      </c>
      <c r="F3101" s="15" t="s">
        <v>1603</v>
      </c>
      <c r="G3101" s="15" t="s">
        <v>85</v>
      </c>
      <c r="H3101" s="16" t="s">
        <v>5636</v>
      </c>
      <c r="I3101" s="16" t="s">
        <v>31</v>
      </c>
      <c r="J3101" s="36">
        <v>330.16</v>
      </c>
      <c r="K3101" t="str">
        <f t="shared" si="97"/>
        <v>，1689398</v>
      </c>
      <c r="L3101" s="37" t="str">
        <f>VLOOKUP(E3101,[3]应付款管理!$A$1:$I$842,9,0)</f>
        <v>330.18</v>
      </c>
      <c r="M3101">
        <f t="shared" si="98"/>
        <v>0.0199999999999818</v>
      </c>
    </row>
    <row r="3102" spans="2:13">
      <c r="B3102" s="14" t="s">
        <v>5622</v>
      </c>
      <c r="C3102" s="15">
        <v>461601664</v>
      </c>
      <c r="E3102" t="s">
        <v>5637</v>
      </c>
      <c r="F3102" s="15" t="s">
        <v>264</v>
      </c>
      <c r="G3102" s="15" t="s">
        <v>85</v>
      </c>
      <c r="H3102" s="16" t="s">
        <v>5638</v>
      </c>
      <c r="I3102" s="16" t="s">
        <v>31</v>
      </c>
      <c r="J3102" s="36">
        <v>229.12</v>
      </c>
      <c r="K3102" t="str">
        <f t="shared" si="97"/>
        <v>，1689375</v>
      </c>
      <c r="L3102" s="37" t="str">
        <f>VLOOKUP(E3102,[3]应付款管理!$A$1:$I$842,9,0)</f>
        <v>229.12</v>
      </c>
      <c r="M3102">
        <f t="shared" si="98"/>
        <v>0</v>
      </c>
    </row>
    <row r="3103" spans="2:13">
      <c r="B3103" s="14" t="s">
        <v>5622</v>
      </c>
      <c r="C3103" s="15">
        <v>461594896</v>
      </c>
      <c r="E3103" t="s">
        <v>5639</v>
      </c>
      <c r="F3103" s="15" t="s">
        <v>3438</v>
      </c>
      <c r="G3103" s="15" t="s">
        <v>1941</v>
      </c>
      <c r="H3103" s="16" t="s">
        <v>5640</v>
      </c>
      <c r="I3103" s="16" t="s">
        <v>31</v>
      </c>
      <c r="J3103" s="36">
        <v>221.51</v>
      </c>
      <c r="K3103" t="str">
        <f t="shared" si="97"/>
        <v>，1689356</v>
      </c>
      <c r="L3103" s="37" t="str">
        <f>VLOOKUP(E3103,[3]应付款管理!$A$1:$I$842,9,0)</f>
        <v>221.5</v>
      </c>
      <c r="M3103">
        <f t="shared" si="98"/>
        <v>-0.00999999999999091</v>
      </c>
    </row>
    <row r="3104" spans="2:13">
      <c r="B3104" s="14" t="s">
        <v>5622</v>
      </c>
      <c r="C3104" s="15">
        <v>461565436</v>
      </c>
      <c r="E3104" t="s">
        <v>5641</v>
      </c>
      <c r="F3104" s="15" t="s">
        <v>43</v>
      </c>
      <c r="G3104" s="15" t="s">
        <v>27</v>
      </c>
      <c r="H3104" s="16" t="s">
        <v>5642</v>
      </c>
      <c r="I3104" s="16" t="s">
        <v>31</v>
      </c>
      <c r="J3104" s="36">
        <v>49.92</v>
      </c>
      <c r="K3104" t="str">
        <f t="shared" si="97"/>
        <v>，1689266</v>
      </c>
      <c r="L3104" s="37" t="str">
        <f>VLOOKUP(E3104,[3]应付款管理!$A$1:$I$842,9,0)</f>
        <v>49.92</v>
      </c>
      <c r="M3104">
        <f t="shared" si="98"/>
        <v>0</v>
      </c>
    </row>
    <row r="3105" spans="2:13">
      <c r="B3105" s="14" t="s">
        <v>5622</v>
      </c>
      <c r="C3105" s="15">
        <v>461564160</v>
      </c>
      <c r="E3105" t="s">
        <v>5643</v>
      </c>
      <c r="F3105" s="15" t="s">
        <v>3438</v>
      </c>
      <c r="G3105" s="15" t="s">
        <v>2958</v>
      </c>
      <c r="H3105" s="16" t="s">
        <v>5644</v>
      </c>
      <c r="I3105" s="16" t="s">
        <v>31</v>
      </c>
      <c r="J3105" s="36">
        <v>164.32</v>
      </c>
      <c r="K3105" t="str">
        <f t="shared" si="97"/>
        <v>，1689262</v>
      </c>
      <c r="L3105" s="37" t="str">
        <f>VLOOKUP(E3105,[3]应付款管理!$A$1:$I$842,9,0)</f>
        <v>164.32</v>
      </c>
      <c r="M3105">
        <f t="shared" si="98"/>
        <v>0</v>
      </c>
    </row>
    <row r="3106" spans="2:13">
      <c r="B3106" s="14" t="s">
        <v>5622</v>
      </c>
      <c r="C3106" s="15">
        <v>461562072</v>
      </c>
      <c r="E3106" t="s">
        <v>5645</v>
      </c>
      <c r="F3106" s="15" t="s">
        <v>508</v>
      </c>
      <c r="G3106" s="15" t="s">
        <v>264</v>
      </c>
      <c r="H3106" s="16" t="s">
        <v>3153</v>
      </c>
      <c r="I3106" s="16" t="s">
        <v>31</v>
      </c>
      <c r="J3106" s="36">
        <v>44.03</v>
      </c>
      <c r="K3106" t="str">
        <f t="shared" si="97"/>
        <v>，1689253</v>
      </c>
      <c r="L3106" s="37" t="str">
        <f>VLOOKUP(E3106,[3]应付款管理!$A$1:$I$842,9,0)</f>
        <v>44.03</v>
      </c>
      <c r="M3106">
        <f t="shared" si="98"/>
        <v>0</v>
      </c>
    </row>
    <row r="3107" spans="2:13">
      <c r="B3107" s="14" t="s">
        <v>5622</v>
      </c>
      <c r="C3107" s="15">
        <v>461520016</v>
      </c>
      <c r="E3107" t="s">
        <v>5646</v>
      </c>
      <c r="F3107" s="15" t="s">
        <v>508</v>
      </c>
      <c r="G3107" s="15" t="s">
        <v>27</v>
      </c>
      <c r="H3107" s="16" t="s">
        <v>5647</v>
      </c>
      <c r="I3107" s="16" t="s">
        <v>31</v>
      </c>
      <c r="J3107" s="36">
        <v>589.2</v>
      </c>
      <c r="K3107" t="str">
        <f t="shared" si="97"/>
        <v>，1689087</v>
      </c>
      <c r="L3107" s="37" t="str">
        <f>VLOOKUP(E3107,[3]应付款管理!$A$1:$I$842,9,0)</f>
        <v>589.2</v>
      </c>
      <c r="M3107">
        <f t="shared" si="98"/>
        <v>0</v>
      </c>
    </row>
    <row r="3108" spans="2:13">
      <c r="B3108" s="14" t="s">
        <v>5622</v>
      </c>
      <c r="C3108" s="15">
        <v>461508048</v>
      </c>
      <c r="E3108" t="s">
        <v>5648</v>
      </c>
      <c r="F3108" s="15" t="s">
        <v>508</v>
      </c>
      <c r="G3108" s="15" t="s">
        <v>264</v>
      </c>
      <c r="H3108" s="16" t="s">
        <v>5649</v>
      </c>
      <c r="I3108" s="16" t="s">
        <v>31</v>
      </c>
      <c r="J3108" s="36">
        <v>101.14</v>
      </c>
      <c r="K3108" t="str">
        <f t="shared" si="97"/>
        <v>，1689044</v>
      </c>
      <c r="L3108" s="37" t="str">
        <f>VLOOKUP(E3108,[3]应付款管理!$A$1:$I$842,9,0)</f>
        <v>101.14</v>
      </c>
      <c r="M3108">
        <f t="shared" si="98"/>
        <v>0</v>
      </c>
    </row>
    <row r="3109" spans="2:13">
      <c r="B3109" s="14" t="s">
        <v>5622</v>
      </c>
      <c r="C3109" s="15">
        <v>461497408</v>
      </c>
      <c r="E3109" t="s">
        <v>5650</v>
      </c>
      <c r="F3109" s="15" t="s">
        <v>3668</v>
      </c>
      <c r="G3109" s="15" t="s">
        <v>3255</v>
      </c>
      <c r="H3109" s="16" t="s">
        <v>5651</v>
      </c>
      <c r="I3109" s="16" t="s">
        <v>31</v>
      </c>
      <c r="J3109" s="36">
        <v>166.48</v>
      </c>
      <c r="K3109" t="str">
        <f t="shared" si="97"/>
        <v>，1689004</v>
      </c>
      <c r="L3109" s="37" t="str">
        <f>VLOOKUP(E3109,[3]应付款管理!$A$1:$I$842,9,0)</f>
        <v>166.48</v>
      </c>
      <c r="M3109">
        <f t="shared" si="98"/>
        <v>0</v>
      </c>
    </row>
    <row r="3110" spans="2:13">
      <c r="B3110" s="14" t="s">
        <v>5622</v>
      </c>
      <c r="C3110" s="15">
        <v>461452728</v>
      </c>
      <c r="E3110" t="s">
        <v>5652</v>
      </c>
      <c r="F3110" s="15" t="s">
        <v>1941</v>
      </c>
      <c r="G3110" s="15" t="s">
        <v>1603</v>
      </c>
      <c r="H3110" s="16" t="s">
        <v>5653</v>
      </c>
      <c r="I3110" s="16" t="s">
        <v>31</v>
      </c>
      <c r="J3110" s="36">
        <v>113.76</v>
      </c>
      <c r="K3110" t="str">
        <f t="shared" si="97"/>
        <v>，1688819</v>
      </c>
      <c r="L3110" s="37" t="str">
        <f>VLOOKUP(E3110,[3]应付款管理!$A$1:$I$842,9,0)</f>
        <v>113.76</v>
      </c>
      <c r="M3110">
        <f t="shared" si="98"/>
        <v>0</v>
      </c>
    </row>
    <row r="3111" spans="2:13">
      <c r="B3111" s="14" t="s">
        <v>5622</v>
      </c>
      <c r="C3111" s="15">
        <v>461427432</v>
      </c>
      <c r="E3111" t="s">
        <v>5654</v>
      </c>
      <c r="F3111" s="15" t="s">
        <v>2563</v>
      </c>
      <c r="G3111" s="15" t="s">
        <v>958</v>
      </c>
      <c r="H3111" s="16" t="s">
        <v>5655</v>
      </c>
      <c r="I3111" s="16" t="s">
        <v>31</v>
      </c>
      <c r="J3111" s="36">
        <v>162.68</v>
      </c>
      <c r="K3111" t="str">
        <f t="shared" si="97"/>
        <v>，1688720</v>
      </c>
      <c r="L3111" s="37" t="str">
        <f>VLOOKUP(E3111,[3]应付款管理!$A$1:$I$842,9,0)</f>
        <v>162.7</v>
      </c>
      <c r="M3111">
        <f t="shared" si="98"/>
        <v>0.0199999999999818</v>
      </c>
    </row>
    <row r="3112" spans="2:13">
      <c r="B3112" s="14" t="s">
        <v>5622</v>
      </c>
      <c r="C3112" s="15">
        <v>461424132</v>
      </c>
      <c r="E3112" t="s">
        <v>5656</v>
      </c>
      <c r="F3112" s="15" t="s">
        <v>2958</v>
      </c>
      <c r="G3112" s="15" t="s">
        <v>2563</v>
      </c>
      <c r="H3112" s="16" t="s">
        <v>5657</v>
      </c>
      <c r="I3112" s="16" t="s">
        <v>31</v>
      </c>
      <c r="J3112" s="36">
        <v>122.77</v>
      </c>
      <c r="K3112" t="str">
        <f t="shared" si="97"/>
        <v>，1688706</v>
      </c>
      <c r="L3112" s="37" t="str">
        <f>VLOOKUP(E3112,[3]应付款管理!$A$1:$I$842,9,0)</f>
        <v>122.77</v>
      </c>
      <c r="M3112">
        <f t="shared" si="98"/>
        <v>0</v>
      </c>
    </row>
    <row r="3113" spans="2:13">
      <c r="B3113" s="14" t="s">
        <v>5622</v>
      </c>
      <c r="C3113" s="15">
        <v>461362540</v>
      </c>
      <c r="E3113" t="s">
        <v>5658</v>
      </c>
      <c r="F3113" s="15" t="s">
        <v>161</v>
      </c>
      <c r="G3113" s="15" t="s">
        <v>85</v>
      </c>
      <c r="H3113" s="16" t="s">
        <v>5659</v>
      </c>
      <c r="I3113" s="16" t="s">
        <v>31</v>
      </c>
      <c r="J3113" s="36">
        <v>208.28</v>
      </c>
      <c r="K3113" t="str">
        <f t="shared" si="97"/>
        <v>，1688438</v>
      </c>
      <c r="L3113" s="37" t="str">
        <f>VLOOKUP(E3113,[3]应付款管理!$A$1:$I$842,9,0)</f>
        <v>208.28</v>
      </c>
      <c r="M3113">
        <f t="shared" si="98"/>
        <v>0</v>
      </c>
    </row>
    <row r="3114" spans="2:13">
      <c r="B3114" s="14" t="s">
        <v>5622</v>
      </c>
      <c r="C3114" s="15">
        <v>461353040</v>
      </c>
      <c r="F3114" s="15" t="s">
        <v>2958</v>
      </c>
      <c r="G3114" s="15" t="s">
        <v>2563</v>
      </c>
      <c r="H3114" s="16" t="s">
        <v>5660</v>
      </c>
      <c r="I3114" s="16" t="s">
        <v>31</v>
      </c>
      <c r="J3114" s="20">
        <v>114.17</v>
      </c>
      <c r="K3114" t="str">
        <f t="shared" si="97"/>
        <v>，</v>
      </c>
      <c r="L3114" s="37" t="e">
        <f>VLOOKUP(E3114,[3]应付款管理!$A$1:$I$842,9,0)</f>
        <v>#N/A</v>
      </c>
      <c r="M3114" t="e">
        <f t="shared" si="98"/>
        <v>#N/A</v>
      </c>
    </row>
    <row r="3115" spans="2:13">
      <c r="B3115" s="14" t="s">
        <v>5622</v>
      </c>
      <c r="C3115" s="15">
        <v>461353040</v>
      </c>
      <c r="F3115" s="15" t="s">
        <v>2958</v>
      </c>
      <c r="G3115" s="15" t="s">
        <v>2563</v>
      </c>
      <c r="H3115" s="16" t="s">
        <v>5661</v>
      </c>
      <c r="I3115" s="16" t="s">
        <v>31</v>
      </c>
      <c r="J3115" s="20">
        <v>-114.17</v>
      </c>
      <c r="K3115" t="str">
        <f t="shared" si="97"/>
        <v>，</v>
      </c>
      <c r="L3115" s="37" t="e">
        <f>VLOOKUP(E3115,[3]应付款管理!$A$1:$I$842,9,0)</f>
        <v>#N/A</v>
      </c>
      <c r="M3115" t="e">
        <f t="shared" si="98"/>
        <v>#N/A</v>
      </c>
    </row>
    <row r="3116" spans="2:13">
      <c r="B3116" s="14" t="s">
        <v>5622</v>
      </c>
      <c r="C3116" s="15">
        <v>461345284</v>
      </c>
      <c r="E3116" t="s">
        <v>5662</v>
      </c>
      <c r="F3116" s="15" t="s">
        <v>1941</v>
      </c>
      <c r="G3116" s="15" t="s">
        <v>1314</v>
      </c>
      <c r="H3116" s="16" t="s">
        <v>5663</v>
      </c>
      <c r="I3116" s="16" t="s">
        <v>31</v>
      </c>
      <c r="J3116" s="36">
        <v>66.2</v>
      </c>
      <c r="K3116" t="str">
        <f t="shared" si="97"/>
        <v>，1688366</v>
      </c>
      <c r="L3116" s="37" t="str">
        <f>VLOOKUP(E3116,[3]应付款管理!$A$1:$I$842,9,0)</f>
        <v>66.2</v>
      </c>
      <c r="M3116">
        <f t="shared" si="98"/>
        <v>0</v>
      </c>
    </row>
    <row r="3117" spans="2:13">
      <c r="B3117" s="14" t="s">
        <v>5622</v>
      </c>
      <c r="C3117" s="15">
        <v>461327628</v>
      </c>
      <c r="E3117" t="s">
        <v>5664</v>
      </c>
      <c r="F3117" s="15" t="s">
        <v>3255</v>
      </c>
      <c r="G3117" s="15" t="s">
        <v>2563</v>
      </c>
      <c r="H3117" s="16" t="s">
        <v>5665</v>
      </c>
      <c r="I3117" s="16" t="s">
        <v>31</v>
      </c>
      <c r="J3117" s="36">
        <v>223.41</v>
      </c>
      <c r="K3117" t="str">
        <f t="shared" si="97"/>
        <v>，1688021</v>
      </c>
      <c r="L3117" s="37" t="str">
        <f>VLOOKUP(E3117,[3]应付款管理!$A$1:$I$842,9,0)</f>
        <v>223.42</v>
      </c>
      <c r="M3117">
        <f t="shared" si="98"/>
        <v>0.00999999999999091</v>
      </c>
    </row>
    <row r="3118" spans="2:13">
      <c r="B3118" s="14" t="s">
        <v>5622</v>
      </c>
      <c r="C3118" s="15">
        <v>461318424</v>
      </c>
      <c r="E3118" t="s">
        <v>5666</v>
      </c>
      <c r="F3118" s="15" t="s">
        <v>2958</v>
      </c>
      <c r="G3118" s="15" t="s">
        <v>2563</v>
      </c>
      <c r="H3118" s="16" t="s">
        <v>5667</v>
      </c>
      <c r="I3118" s="16" t="s">
        <v>31</v>
      </c>
      <c r="J3118" s="36">
        <v>66.7</v>
      </c>
      <c r="K3118" t="str">
        <f t="shared" si="97"/>
        <v>，1688268</v>
      </c>
      <c r="L3118" s="37" t="str">
        <f>VLOOKUP(E3118,[3]应付款管理!$A$1:$I$842,9,0)</f>
        <v>66.7</v>
      </c>
      <c r="M3118">
        <f t="shared" si="98"/>
        <v>0</v>
      </c>
    </row>
    <row r="3119" spans="2:13">
      <c r="B3119" s="14" t="s">
        <v>5622</v>
      </c>
      <c r="C3119" s="15">
        <v>461307112</v>
      </c>
      <c r="E3119" t="s">
        <v>5668</v>
      </c>
      <c r="F3119" s="15" t="s">
        <v>1603</v>
      </c>
      <c r="G3119" s="15" t="s">
        <v>1314</v>
      </c>
      <c r="H3119" s="16" t="s">
        <v>5669</v>
      </c>
      <c r="I3119" s="16" t="s">
        <v>31</v>
      </c>
      <c r="J3119" s="36">
        <v>187.06</v>
      </c>
      <c r="K3119" t="str">
        <f t="shared" si="97"/>
        <v>，1688230</v>
      </c>
      <c r="L3119" s="37" t="str">
        <f>VLOOKUP(E3119,[3]应付款管理!$A$1:$I$842,9,0)</f>
        <v>187.06</v>
      </c>
      <c r="M3119">
        <f t="shared" si="98"/>
        <v>0</v>
      </c>
    </row>
    <row r="3120" spans="2:13">
      <c r="B3120" s="14" t="s">
        <v>5622</v>
      </c>
      <c r="C3120" s="15">
        <v>461306680</v>
      </c>
      <c r="E3120" t="s">
        <v>5670</v>
      </c>
      <c r="F3120" s="15" t="s">
        <v>3806</v>
      </c>
      <c r="G3120" s="15" t="s">
        <v>3255</v>
      </c>
      <c r="H3120" s="16" t="s">
        <v>5671</v>
      </c>
      <c r="I3120" s="16" t="s">
        <v>31</v>
      </c>
      <c r="J3120" s="36">
        <v>377.64</v>
      </c>
      <c r="K3120" t="str">
        <f t="shared" si="97"/>
        <v>，1688228</v>
      </c>
      <c r="L3120" s="37" t="str">
        <f>VLOOKUP(E3120,[3]应付款管理!$A$1:$I$842,9,0)</f>
        <v>377.64</v>
      </c>
      <c r="M3120">
        <f t="shared" si="98"/>
        <v>0</v>
      </c>
    </row>
    <row r="3121" spans="2:13">
      <c r="B3121" s="14" t="s">
        <v>5672</v>
      </c>
      <c r="C3121" s="15">
        <v>461259320</v>
      </c>
      <c r="E3121" t="s">
        <v>5673</v>
      </c>
      <c r="F3121" s="15" t="s">
        <v>958</v>
      </c>
      <c r="G3121" s="15" t="s">
        <v>508</v>
      </c>
      <c r="H3121" s="16" t="s">
        <v>5674</v>
      </c>
      <c r="I3121" s="16" t="s">
        <v>31</v>
      </c>
      <c r="J3121" s="36">
        <v>83.17</v>
      </c>
      <c r="K3121" t="str">
        <f t="shared" si="97"/>
        <v>，1688082</v>
      </c>
      <c r="L3121" s="37" t="str">
        <f>VLOOKUP(E3121,[3]应付款管理!$A$1:$I$842,9,0)</f>
        <v>83.17</v>
      </c>
      <c r="M3121">
        <f t="shared" si="98"/>
        <v>0</v>
      </c>
    </row>
    <row r="3122" spans="2:13">
      <c r="B3122" s="14" t="s">
        <v>5672</v>
      </c>
      <c r="C3122" s="15">
        <v>461254144</v>
      </c>
      <c r="E3122" t="s">
        <v>5675</v>
      </c>
      <c r="F3122" s="15" t="s">
        <v>1603</v>
      </c>
      <c r="G3122" s="15" t="s">
        <v>1314</v>
      </c>
      <c r="H3122" s="16" t="s">
        <v>1224</v>
      </c>
      <c r="I3122" s="16" t="s">
        <v>31</v>
      </c>
      <c r="J3122" s="36">
        <v>114.91</v>
      </c>
      <c r="K3122" t="str">
        <f t="shared" si="97"/>
        <v>，1688067</v>
      </c>
      <c r="L3122" s="37" t="str">
        <f>VLOOKUP(E3122,[3]应付款管理!$A$1:$I$842,9,0)</f>
        <v>114.91</v>
      </c>
      <c r="M3122">
        <f t="shared" si="98"/>
        <v>0</v>
      </c>
    </row>
    <row r="3123" spans="2:13">
      <c r="B3123" s="14" t="s">
        <v>5672</v>
      </c>
      <c r="C3123" s="15">
        <v>461241884</v>
      </c>
      <c r="E3123" t="s">
        <v>5676</v>
      </c>
      <c r="F3123" s="15" t="s">
        <v>3255</v>
      </c>
      <c r="G3123" s="15" t="s">
        <v>2563</v>
      </c>
      <c r="H3123" s="16" t="s">
        <v>5677</v>
      </c>
      <c r="I3123" s="16" t="s">
        <v>31</v>
      </c>
      <c r="J3123" s="36">
        <v>380.99</v>
      </c>
      <c r="K3123" t="str">
        <f t="shared" si="97"/>
        <v>，1688033</v>
      </c>
      <c r="L3123" s="37" t="str">
        <f>VLOOKUP(E3123,[3]应付款管理!$A$1:$I$842,9,0)</f>
        <v>381</v>
      </c>
      <c r="M3123">
        <f t="shared" si="98"/>
        <v>0.00999999999999091</v>
      </c>
    </row>
    <row r="3124" spans="2:13">
      <c r="B3124" s="14" t="s">
        <v>5672</v>
      </c>
      <c r="C3124" s="15">
        <v>461204620</v>
      </c>
      <c r="E3124" t="s">
        <v>5678</v>
      </c>
      <c r="F3124" s="15" t="s">
        <v>3668</v>
      </c>
      <c r="G3124" s="15" t="s">
        <v>2958</v>
      </c>
      <c r="H3124" s="16" t="s">
        <v>5679</v>
      </c>
      <c r="I3124" s="16" t="s">
        <v>31</v>
      </c>
      <c r="J3124" s="36">
        <v>297.94</v>
      </c>
      <c r="K3124" t="str">
        <f t="shared" si="97"/>
        <v>，1687941</v>
      </c>
      <c r="L3124" s="37" t="str">
        <f>VLOOKUP(E3124,[3]应付款管理!$A$1:$I$842,9,0)</f>
        <v>297.93</v>
      </c>
      <c r="M3124">
        <f t="shared" si="98"/>
        <v>-0.00999999999999091</v>
      </c>
    </row>
    <row r="3125" spans="2:13">
      <c r="B3125" s="14" t="s">
        <v>5672</v>
      </c>
      <c r="C3125" s="15">
        <v>461172408</v>
      </c>
      <c r="E3125" t="s">
        <v>5680</v>
      </c>
      <c r="F3125" s="15" t="s">
        <v>2234</v>
      </c>
      <c r="G3125" s="15" t="s">
        <v>1314</v>
      </c>
      <c r="H3125" s="16" t="s">
        <v>5681</v>
      </c>
      <c r="I3125" s="16" t="s">
        <v>31</v>
      </c>
      <c r="J3125" s="36">
        <v>517.94</v>
      </c>
      <c r="K3125" t="str">
        <f t="shared" si="97"/>
        <v>，1687850</v>
      </c>
      <c r="L3125" s="37" t="str">
        <f>VLOOKUP(E3125,[3]应付款管理!$A$1:$I$842,9,0)</f>
        <v>517.95</v>
      </c>
      <c r="M3125">
        <f t="shared" si="98"/>
        <v>0.00999999999999091</v>
      </c>
    </row>
    <row r="3126" spans="2:13">
      <c r="B3126" s="14" t="s">
        <v>5672</v>
      </c>
      <c r="C3126" s="15">
        <v>461149772</v>
      </c>
      <c r="E3126" t="s">
        <v>5682</v>
      </c>
      <c r="F3126" s="15" t="s">
        <v>1314</v>
      </c>
      <c r="G3126" s="15" t="s">
        <v>161</v>
      </c>
      <c r="H3126" s="16" t="s">
        <v>5683</v>
      </c>
      <c r="I3126" s="16" t="s">
        <v>31</v>
      </c>
      <c r="J3126" s="36">
        <v>266.74</v>
      </c>
      <c r="K3126" t="str">
        <f t="shared" si="97"/>
        <v>，1687760</v>
      </c>
      <c r="L3126" s="37" t="str">
        <f>VLOOKUP(E3126,[3]应付款管理!$A$1:$I$842,9,0)</f>
        <v>266.76</v>
      </c>
      <c r="M3126">
        <f t="shared" si="98"/>
        <v>0.0199999999999818</v>
      </c>
    </row>
    <row r="3127" spans="2:13">
      <c r="B3127" s="14" t="s">
        <v>5672</v>
      </c>
      <c r="C3127" s="15">
        <v>461114436</v>
      </c>
      <c r="F3127" s="15" t="s">
        <v>2958</v>
      </c>
      <c r="G3127" s="15" t="s">
        <v>2563</v>
      </c>
      <c r="H3127" s="16" t="s">
        <v>5684</v>
      </c>
      <c r="I3127" s="16" t="s">
        <v>31</v>
      </c>
      <c r="J3127" s="20">
        <v>66.54</v>
      </c>
      <c r="K3127" t="str">
        <f t="shared" si="97"/>
        <v>，</v>
      </c>
      <c r="L3127" s="37" t="e">
        <f>VLOOKUP(E3127,[3]应付款管理!$A$1:$I$842,9,0)</f>
        <v>#N/A</v>
      </c>
      <c r="M3127" t="e">
        <f t="shared" si="98"/>
        <v>#N/A</v>
      </c>
    </row>
    <row r="3128" spans="2:13">
      <c r="B3128" s="14" t="s">
        <v>5672</v>
      </c>
      <c r="C3128" s="15">
        <v>461114436</v>
      </c>
      <c r="F3128" s="15" t="s">
        <v>2958</v>
      </c>
      <c r="G3128" s="15" t="s">
        <v>2563</v>
      </c>
      <c r="H3128" s="16" t="s">
        <v>5685</v>
      </c>
      <c r="I3128" s="16" t="s">
        <v>31</v>
      </c>
      <c r="J3128" s="20">
        <v>-66.54</v>
      </c>
      <c r="K3128" t="str">
        <f t="shared" si="97"/>
        <v>，</v>
      </c>
      <c r="L3128" s="37" t="e">
        <f>VLOOKUP(E3128,[3]应付款管理!$A$1:$I$842,9,0)</f>
        <v>#N/A</v>
      </c>
      <c r="M3128" t="e">
        <f t="shared" si="98"/>
        <v>#N/A</v>
      </c>
    </row>
    <row r="3129" spans="2:13">
      <c r="B3129" s="14" t="s">
        <v>5672</v>
      </c>
      <c r="C3129" s="15">
        <v>461094196</v>
      </c>
      <c r="E3129" t="s">
        <v>5686</v>
      </c>
      <c r="F3129" s="15" t="s">
        <v>1603</v>
      </c>
      <c r="G3129" s="15" t="s">
        <v>958</v>
      </c>
      <c r="H3129" s="16" t="s">
        <v>5687</v>
      </c>
      <c r="I3129" s="16" t="s">
        <v>31</v>
      </c>
      <c r="J3129" s="36">
        <v>130.35</v>
      </c>
      <c r="K3129" t="str">
        <f t="shared" si="97"/>
        <v>，1687532</v>
      </c>
      <c r="L3129" s="37" t="str">
        <f>VLOOKUP(E3129,[3]应付款管理!$A$1:$I$842,9,0)</f>
        <v>130.36</v>
      </c>
      <c r="M3129">
        <f t="shared" si="98"/>
        <v>0.0100000000000193</v>
      </c>
    </row>
    <row r="3130" spans="2:13">
      <c r="B3130" s="14" t="s">
        <v>5672</v>
      </c>
      <c r="C3130" s="15">
        <v>461093192</v>
      </c>
      <c r="E3130" t="s">
        <v>5688</v>
      </c>
      <c r="F3130" s="15" t="s">
        <v>2234</v>
      </c>
      <c r="G3130" s="15" t="s">
        <v>1603</v>
      </c>
      <c r="H3130" s="16" t="s">
        <v>5689</v>
      </c>
      <c r="I3130" s="16" t="s">
        <v>31</v>
      </c>
      <c r="J3130" s="36">
        <v>156.19</v>
      </c>
      <c r="K3130" t="str">
        <f t="shared" si="97"/>
        <v>，1687524</v>
      </c>
      <c r="L3130" s="37" t="str">
        <f>VLOOKUP(E3130,[3]应付款管理!$A$1:$I$842,9,0)</f>
        <v>156.2</v>
      </c>
      <c r="M3130">
        <f t="shared" si="98"/>
        <v>0.00999999999999091</v>
      </c>
    </row>
    <row r="3131" spans="2:13">
      <c r="B3131" s="14" t="s">
        <v>5672</v>
      </c>
      <c r="C3131" s="15">
        <v>460990548</v>
      </c>
      <c r="E3131" t="s">
        <v>5690</v>
      </c>
      <c r="F3131" s="15" t="s">
        <v>1941</v>
      </c>
      <c r="G3131" s="15" t="s">
        <v>508</v>
      </c>
      <c r="H3131" s="16" t="s">
        <v>5691</v>
      </c>
      <c r="I3131" s="16" t="s">
        <v>31</v>
      </c>
      <c r="J3131" s="36">
        <v>968.54</v>
      </c>
      <c r="K3131" t="str">
        <f t="shared" si="97"/>
        <v>，1687125</v>
      </c>
      <c r="L3131" s="37" t="str">
        <f>VLOOKUP(E3131,[3]应付款管理!$A$1:$I$842,9,0)</f>
        <v>968.56</v>
      </c>
      <c r="M3131">
        <f t="shared" si="98"/>
        <v>0.0199999999999818</v>
      </c>
    </row>
    <row r="3132" spans="2:13">
      <c r="B3132" s="14" t="s">
        <v>5672</v>
      </c>
      <c r="C3132" s="15">
        <v>460964396</v>
      </c>
      <c r="E3132" t="s">
        <v>5692</v>
      </c>
      <c r="F3132" s="15" t="s">
        <v>2563</v>
      </c>
      <c r="G3132" s="15" t="s">
        <v>1603</v>
      </c>
      <c r="H3132" s="16" t="s">
        <v>5693</v>
      </c>
      <c r="I3132" s="16" t="s">
        <v>31</v>
      </c>
      <c r="J3132" s="36">
        <v>238.27</v>
      </c>
      <c r="K3132" t="str">
        <f t="shared" si="97"/>
        <v>，1686994</v>
      </c>
      <c r="L3132" s="37" t="str">
        <f>VLOOKUP(E3132,[3]应付款管理!$A$1:$I$842,9,0)</f>
        <v>238.26</v>
      </c>
      <c r="M3132">
        <f t="shared" si="98"/>
        <v>-0.0100000000000193</v>
      </c>
    </row>
    <row r="3133" spans="2:13">
      <c r="B3133" s="14" t="s">
        <v>5672</v>
      </c>
      <c r="C3133" s="15">
        <v>460902060</v>
      </c>
      <c r="E3133" t="s">
        <v>5694</v>
      </c>
      <c r="F3133" s="15" t="s">
        <v>3668</v>
      </c>
      <c r="G3133" s="15" t="s">
        <v>2958</v>
      </c>
      <c r="H3133" s="16" t="s">
        <v>5695</v>
      </c>
      <c r="I3133" s="16" t="s">
        <v>31</v>
      </c>
      <c r="J3133" s="38">
        <v>1041.15</v>
      </c>
      <c r="K3133" t="str">
        <f t="shared" si="97"/>
        <v>，1686776</v>
      </c>
      <c r="L3133" s="37" t="str">
        <f>VLOOKUP(E3133,[3]应付款管理!$A$1:$I$842,9,0)</f>
        <v>1041.12</v>
      </c>
      <c r="M3133">
        <f t="shared" si="98"/>
        <v>-0.0300000000002001</v>
      </c>
    </row>
    <row r="3134" spans="2:13">
      <c r="B3134" s="14" t="s">
        <v>5696</v>
      </c>
      <c r="C3134" s="15">
        <v>460869864</v>
      </c>
      <c r="F3134" s="15" t="s">
        <v>4239</v>
      </c>
      <c r="G3134" s="15" t="s">
        <v>3255</v>
      </c>
      <c r="H3134" s="16" t="s">
        <v>5697</v>
      </c>
      <c r="I3134" s="16" t="s">
        <v>31</v>
      </c>
      <c r="J3134" s="20">
        <v>880.38</v>
      </c>
      <c r="K3134" t="str">
        <f t="shared" si="97"/>
        <v>，</v>
      </c>
      <c r="L3134" s="37" t="e">
        <f>VLOOKUP(E3134,[3]应付款管理!$A$1:$I$842,9,0)</f>
        <v>#N/A</v>
      </c>
      <c r="M3134" t="e">
        <f t="shared" si="98"/>
        <v>#N/A</v>
      </c>
    </row>
    <row r="3135" spans="2:13">
      <c r="B3135" s="14" t="s">
        <v>5696</v>
      </c>
      <c r="C3135" s="15">
        <v>460869864</v>
      </c>
      <c r="F3135" s="15" t="s">
        <v>4239</v>
      </c>
      <c r="G3135" s="15" t="s">
        <v>3255</v>
      </c>
      <c r="H3135" s="16" t="s">
        <v>5698</v>
      </c>
      <c r="I3135" s="16" t="s">
        <v>31</v>
      </c>
      <c r="J3135" s="20">
        <v>-880.38</v>
      </c>
      <c r="K3135" t="str">
        <f t="shared" si="97"/>
        <v>，</v>
      </c>
      <c r="L3135" s="37" t="e">
        <f>VLOOKUP(E3135,[3]应付款管理!$A$1:$I$842,9,0)</f>
        <v>#N/A</v>
      </c>
      <c r="M3135" t="e">
        <f t="shared" si="98"/>
        <v>#N/A</v>
      </c>
    </row>
    <row r="3136" spans="2:13">
      <c r="B3136" s="14" t="s">
        <v>5696</v>
      </c>
      <c r="C3136" s="15">
        <v>460822808</v>
      </c>
      <c r="E3136" t="s">
        <v>5699</v>
      </c>
      <c r="F3136" s="15" t="s">
        <v>1603</v>
      </c>
      <c r="G3136" s="15" t="s">
        <v>508</v>
      </c>
      <c r="H3136" s="16" t="s">
        <v>5700</v>
      </c>
      <c r="I3136" s="16" t="s">
        <v>31</v>
      </c>
      <c r="J3136" s="36">
        <v>124.17</v>
      </c>
      <c r="K3136" t="str">
        <f t="shared" si="97"/>
        <v>，1686554</v>
      </c>
      <c r="L3136" s="37" t="str">
        <f>VLOOKUP(E3136,[3]应付款管理!$A$1:$I$842,9,0)</f>
        <v>124.17</v>
      </c>
      <c r="M3136">
        <f t="shared" si="98"/>
        <v>0</v>
      </c>
    </row>
    <row r="3137" spans="2:13">
      <c r="B3137" s="14" t="s">
        <v>5696</v>
      </c>
      <c r="C3137" s="15">
        <v>460751964</v>
      </c>
      <c r="E3137" t="s">
        <v>5701</v>
      </c>
      <c r="F3137" s="15" t="s">
        <v>3255</v>
      </c>
      <c r="G3137" s="15" t="s">
        <v>2563</v>
      </c>
      <c r="H3137" s="16" t="s">
        <v>5702</v>
      </c>
      <c r="I3137" s="16" t="s">
        <v>31</v>
      </c>
      <c r="J3137" s="36">
        <v>208.52</v>
      </c>
      <c r="K3137" t="str">
        <f t="shared" si="97"/>
        <v>，1686374</v>
      </c>
      <c r="L3137" s="37" t="str">
        <f>VLOOKUP(E3137,[3]应付款管理!$A$1:$I$842,9,0)</f>
        <v>208.52</v>
      </c>
      <c r="M3137">
        <f t="shared" si="98"/>
        <v>0</v>
      </c>
    </row>
    <row r="3138" spans="2:13">
      <c r="B3138" s="14" t="s">
        <v>5696</v>
      </c>
      <c r="C3138" s="15">
        <v>460642860</v>
      </c>
      <c r="E3138" t="s">
        <v>5703</v>
      </c>
      <c r="F3138" s="15" t="s">
        <v>161</v>
      </c>
      <c r="G3138" s="15" t="s">
        <v>85</v>
      </c>
      <c r="H3138" s="16" t="s">
        <v>5704</v>
      </c>
      <c r="I3138" s="16" t="s">
        <v>31</v>
      </c>
      <c r="J3138" s="36">
        <v>146.9</v>
      </c>
      <c r="K3138" t="str">
        <f t="shared" si="97"/>
        <v>，1685984</v>
      </c>
      <c r="L3138" s="37" t="str">
        <f>VLOOKUP(E3138,[3]应付款管理!$A$1:$I$842,9,0)</f>
        <v>146.9</v>
      </c>
      <c r="M3138">
        <f t="shared" si="98"/>
        <v>0</v>
      </c>
    </row>
    <row r="3139" spans="2:13">
      <c r="B3139" s="14" t="s">
        <v>5696</v>
      </c>
      <c r="C3139" s="15">
        <v>460617184</v>
      </c>
      <c r="F3139" s="15" t="s">
        <v>3992</v>
      </c>
      <c r="G3139" s="15" t="s">
        <v>2958</v>
      </c>
      <c r="H3139" s="16" t="s">
        <v>5705</v>
      </c>
      <c r="I3139" s="16" t="s">
        <v>31</v>
      </c>
      <c r="J3139" s="20">
        <v>467.84</v>
      </c>
      <c r="K3139" t="str">
        <f t="shared" si="97"/>
        <v>，</v>
      </c>
      <c r="L3139" s="37" t="e">
        <f>VLOOKUP(E3139,[3]应付款管理!$A$1:$I$842,9,0)</f>
        <v>#N/A</v>
      </c>
      <c r="M3139" t="e">
        <f t="shared" si="98"/>
        <v>#N/A</v>
      </c>
    </row>
    <row r="3140" spans="2:13">
      <c r="B3140" s="14" t="s">
        <v>5696</v>
      </c>
      <c r="C3140" s="15">
        <v>460617184</v>
      </c>
      <c r="F3140" s="15" t="s">
        <v>3992</v>
      </c>
      <c r="G3140" s="15" t="s">
        <v>2958</v>
      </c>
      <c r="H3140" s="16" t="s">
        <v>5706</v>
      </c>
      <c r="I3140" s="16" t="s">
        <v>31</v>
      </c>
      <c r="J3140" s="20">
        <v>-467.84</v>
      </c>
      <c r="K3140" t="str">
        <f t="shared" si="97"/>
        <v>，</v>
      </c>
      <c r="L3140" s="37" t="e">
        <f>VLOOKUP(E3140,[3]应付款管理!$A$1:$I$842,9,0)</f>
        <v>#N/A</v>
      </c>
      <c r="M3140" t="e">
        <f t="shared" si="98"/>
        <v>#N/A</v>
      </c>
    </row>
    <row r="3141" spans="2:13">
      <c r="B3141" s="14" t="s">
        <v>5696</v>
      </c>
      <c r="C3141" s="15">
        <v>460608856</v>
      </c>
      <c r="E3141" t="s">
        <v>5707</v>
      </c>
      <c r="F3141" s="15" t="s">
        <v>85</v>
      </c>
      <c r="G3141" s="15" t="s">
        <v>43</v>
      </c>
      <c r="H3141" s="16" t="s">
        <v>5708</v>
      </c>
      <c r="I3141" s="16" t="s">
        <v>31</v>
      </c>
      <c r="J3141" s="36">
        <v>92.17</v>
      </c>
      <c r="K3141" t="str">
        <f t="shared" si="97"/>
        <v>，1685881</v>
      </c>
      <c r="L3141" s="37" t="str">
        <f>VLOOKUP(E3141,[3]应付款管理!$A$1:$I$842,9,0)</f>
        <v>92.17</v>
      </c>
      <c r="M3141">
        <f t="shared" si="98"/>
        <v>0</v>
      </c>
    </row>
    <row r="3142" spans="2:13">
      <c r="B3142" s="14" t="s">
        <v>5696</v>
      </c>
      <c r="C3142" s="15">
        <v>460598992</v>
      </c>
      <c r="E3142" t="s">
        <v>5709</v>
      </c>
      <c r="F3142" s="15" t="s">
        <v>508</v>
      </c>
      <c r="G3142" s="15" t="s">
        <v>264</v>
      </c>
      <c r="H3142" s="16" t="s">
        <v>5710</v>
      </c>
      <c r="I3142" s="16" t="s">
        <v>31</v>
      </c>
      <c r="J3142" s="36">
        <v>140.52</v>
      </c>
      <c r="K3142" t="str">
        <f t="shared" si="97"/>
        <v>，1685843</v>
      </c>
      <c r="L3142" s="37" t="str">
        <f>VLOOKUP(E3142,[3]应付款管理!$A$1:$I$842,9,0)</f>
        <v>140.52</v>
      </c>
      <c r="M3142">
        <f t="shared" si="98"/>
        <v>0</v>
      </c>
    </row>
    <row r="3143" spans="2:13">
      <c r="B3143" s="14" t="s">
        <v>5696</v>
      </c>
      <c r="C3143" s="15">
        <v>460587500</v>
      </c>
      <c r="E3143" t="s">
        <v>5711</v>
      </c>
      <c r="F3143" s="15" t="s">
        <v>3992</v>
      </c>
      <c r="G3143" s="15" t="s">
        <v>2958</v>
      </c>
      <c r="H3143" s="16" t="s">
        <v>5712</v>
      </c>
      <c r="I3143" s="16" t="s">
        <v>31</v>
      </c>
      <c r="J3143" s="36">
        <v>316.71</v>
      </c>
      <c r="K3143" t="str">
        <f t="shared" si="97"/>
        <v>，1685806</v>
      </c>
      <c r="L3143" s="37" t="str">
        <f>VLOOKUP(E3143,[3]应付款管理!$A$1:$I$842,9,0)</f>
        <v>316.7</v>
      </c>
      <c r="M3143">
        <f t="shared" si="98"/>
        <v>-0.00999999999999091</v>
      </c>
    </row>
    <row r="3144" spans="2:13">
      <c r="B3144" s="14" t="s">
        <v>5696</v>
      </c>
      <c r="C3144" s="15">
        <v>460578368</v>
      </c>
      <c r="E3144" t="s">
        <v>5713</v>
      </c>
      <c r="F3144" s="15" t="s">
        <v>43</v>
      </c>
      <c r="G3144" s="15" t="s">
        <v>27</v>
      </c>
      <c r="H3144" s="16" t="s">
        <v>5714</v>
      </c>
      <c r="I3144" s="16" t="s">
        <v>31</v>
      </c>
      <c r="J3144" s="36">
        <v>60.47</v>
      </c>
      <c r="K3144" t="str">
        <f t="shared" si="97"/>
        <v>，1685768</v>
      </c>
      <c r="L3144" s="37" t="str">
        <f>VLOOKUP(E3144,[3]应付款管理!$A$1:$I$842,9,0)</f>
        <v>60.47</v>
      </c>
      <c r="M3144">
        <f t="shared" si="98"/>
        <v>0</v>
      </c>
    </row>
    <row r="3145" spans="2:13">
      <c r="B3145" s="14" t="s">
        <v>5696</v>
      </c>
      <c r="C3145" s="15">
        <v>460568808</v>
      </c>
      <c r="E3145" t="s">
        <v>5715</v>
      </c>
      <c r="F3145" s="15" t="s">
        <v>2563</v>
      </c>
      <c r="G3145" s="15" t="s">
        <v>1941</v>
      </c>
      <c r="H3145" s="16" t="s">
        <v>5716</v>
      </c>
      <c r="I3145" s="16" t="s">
        <v>31</v>
      </c>
      <c r="J3145" s="36">
        <v>274.05</v>
      </c>
      <c r="K3145" t="str">
        <f t="shared" si="97"/>
        <v>，1685736</v>
      </c>
      <c r="L3145" s="37" t="str">
        <f>VLOOKUP(E3145,[3]应付款管理!$A$1:$I$842,9,0)</f>
        <v>274.06</v>
      </c>
      <c r="M3145">
        <f t="shared" si="98"/>
        <v>0.00999999999999091</v>
      </c>
    </row>
    <row r="3146" spans="2:13">
      <c r="B3146" s="14" t="s">
        <v>5696</v>
      </c>
      <c r="C3146" s="15">
        <v>460564016</v>
      </c>
      <c r="F3146" s="15" t="s">
        <v>3438</v>
      </c>
      <c r="G3146" s="15" t="s">
        <v>3255</v>
      </c>
      <c r="H3146" s="16" t="s">
        <v>5717</v>
      </c>
      <c r="I3146" s="16" t="s">
        <v>31</v>
      </c>
      <c r="J3146" s="20">
        <v>134.7</v>
      </c>
      <c r="K3146" t="str">
        <f t="shared" si="97"/>
        <v>，</v>
      </c>
      <c r="L3146" s="37" t="e">
        <f>VLOOKUP(E3146,[3]应付款管理!$A$1:$I$842,9,0)</f>
        <v>#N/A</v>
      </c>
      <c r="M3146" t="e">
        <f t="shared" si="98"/>
        <v>#N/A</v>
      </c>
    </row>
    <row r="3147" spans="2:13">
      <c r="B3147" s="14" t="s">
        <v>5696</v>
      </c>
      <c r="C3147" s="15">
        <v>460564016</v>
      </c>
      <c r="F3147" s="15" t="s">
        <v>3438</v>
      </c>
      <c r="G3147" s="15" t="s">
        <v>3255</v>
      </c>
      <c r="H3147" s="16" t="s">
        <v>5718</v>
      </c>
      <c r="I3147" s="16" t="s">
        <v>31</v>
      </c>
      <c r="J3147" s="20">
        <v>-134.7</v>
      </c>
      <c r="K3147" t="str">
        <f t="shared" si="97"/>
        <v>，</v>
      </c>
      <c r="L3147" s="37" t="e">
        <f>VLOOKUP(E3147,[3]应付款管理!$A$1:$I$842,9,0)</f>
        <v>#N/A</v>
      </c>
      <c r="M3147" t="e">
        <f t="shared" si="98"/>
        <v>#N/A</v>
      </c>
    </row>
    <row r="3148" spans="2:13">
      <c r="B3148" s="14" t="s">
        <v>5696</v>
      </c>
      <c r="C3148" s="15">
        <v>460551984</v>
      </c>
      <c r="E3148" t="s">
        <v>5719</v>
      </c>
      <c r="F3148" s="15" t="s">
        <v>3668</v>
      </c>
      <c r="G3148" s="15" t="s">
        <v>3255</v>
      </c>
      <c r="H3148" s="16" t="s">
        <v>5720</v>
      </c>
      <c r="I3148" s="16" t="s">
        <v>31</v>
      </c>
      <c r="J3148" s="36">
        <v>562.42</v>
      </c>
      <c r="K3148" t="str">
        <f t="shared" si="97"/>
        <v>，1685671</v>
      </c>
      <c r="L3148" s="37" t="str">
        <f>VLOOKUP(E3148,[3]应付款管理!$A$1:$I$842,9,0)</f>
        <v>562.42</v>
      </c>
      <c r="M3148">
        <f t="shared" si="98"/>
        <v>0</v>
      </c>
    </row>
    <row r="3149" spans="2:13">
      <c r="B3149" s="14" t="s">
        <v>5696</v>
      </c>
      <c r="C3149" s="15">
        <v>460536292</v>
      </c>
      <c r="E3149" t="s">
        <v>5721</v>
      </c>
      <c r="F3149" s="15" t="s">
        <v>3806</v>
      </c>
      <c r="G3149" s="15" t="s">
        <v>2563</v>
      </c>
      <c r="H3149" s="16" t="s">
        <v>5722</v>
      </c>
      <c r="I3149" s="16" t="s">
        <v>31</v>
      </c>
      <c r="J3149" s="38">
        <v>1492.88</v>
      </c>
      <c r="K3149" t="str">
        <f t="shared" si="97"/>
        <v>，1685617</v>
      </c>
      <c r="L3149" s="37" t="str">
        <f>VLOOKUP(E3149,[3]应付款管理!$A$1:$I$842,9,0)</f>
        <v>1492.9</v>
      </c>
      <c r="M3149">
        <f t="shared" si="98"/>
        <v>0.0199999999999818</v>
      </c>
    </row>
    <row r="3150" spans="2:13">
      <c r="B3150" s="14" t="s">
        <v>5723</v>
      </c>
      <c r="C3150" s="15">
        <v>460270704</v>
      </c>
      <c r="E3150" t="s">
        <v>5724</v>
      </c>
      <c r="F3150" s="15" t="s">
        <v>3255</v>
      </c>
      <c r="G3150" s="15" t="s">
        <v>2563</v>
      </c>
      <c r="H3150" s="16" t="s">
        <v>5725</v>
      </c>
      <c r="I3150" s="16" t="s">
        <v>31</v>
      </c>
      <c r="J3150" s="36">
        <v>58.34</v>
      </c>
      <c r="K3150" t="str">
        <f t="shared" si="97"/>
        <v>，1684965</v>
      </c>
      <c r="L3150" s="37" t="str">
        <f>VLOOKUP(E3150,[3]应付款管理!$A$1:$I$842,9,0)</f>
        <v>58.34</v>
      </c>
      <c r="M3150">
        <f t="shared" si="98"/>
        <v>0</v>
      </c>
    </row>
    <row r="3151" spans="2:13">
      <c r="B3151" s="14" t="s">
        <v>5723</v>
      </c>
      <c r="C3151" s="15">
        <v>460261372</v>
      </c>
      <c r="E3151" t="s">
        <v>5726</v>
      </c>
      <c r="F3151" s="15" t="s">
        <v>3438</v>
      </c>
      <c r="G3151" s="15" t="s">
        <v>3255</v>
      </c>
      <c r="H3151" s="16" t="s">
        <v>5727</v>
      </c>
      <c r="I3151" s="16" t="s">
        <v>31</v>
      </c>
      <c r="J3151" s="36">
        <v>113.18</v>
      </c>
      <c r="K3151" t="str">
        <f t="shared" si="97"/>
        <v>，1684941</v>
      </c>
      <c r="L3151" s="37" t="str">
        <f>VLOOKUP(E3151,[3]应付款管理!$A$1:$I$842,9,0)</f>
        <v>113.18</v>
      </c>
      <c r="M3151">
        <f t="shared" si="98"/>
        <v>0</v>
      </c>
    </row>
    <row r="3152" spans="2:13">
      <c r="B3152" s="14" t="s">
        <v>5723</v>
      </c>
      <c r="C3152" s="15">
        <v>460240252</v>
      </c>
      <c r="E3152" t="s">
        <v>5728</v>
      </c>
      <c r="F3152" s="15" t="s">
        <v>1941</v>
      </c>
      <c r="G3152" s="15" t="s">
        <v>161</v>
      </c>
      <c r="H3152" s="16" t="s">
        <v>5729</v>
      </c>
      <c r="I3152" s="16" t="s">
        <v>31</v>
      </c>
      <c r="J3152" s="36">
        <v>394.03</v>
      </c>
      <c r="K3152" t="str">
        <f t="shared" si="97"/>
        <v>，1684884</v>
      </c>
      <c r="L3152" s="37" t="str">
        <f>VLOOKUP(E3152,[3]应付款管理!$A$1:$I$842,9,0)</f>
        <v>394.02</v>
      </c>
      <c r="M3152">
        <f t="shared" si="98"/>
        <v>-0.00999999999999091</v>
      </c>
    </row>
    <row r="3153" spans="2:13">
      <c r="B3153" s="14" t="s">
        <v>5723</v>
      </c>
      <c r="C3153" s="15">
        <v>460190376</v>
      </c>
      <c r="F3153" s="15" t="s">
        <v>3438</v>
      </c>
      <c r="G3153" s="15" t="s">
        <v>3255</v>
      </c>
      <c r="H3153" s="16" t="s">
        <v>5730</v>
      </c>
      <c r="I3153" s="16" t="s">
        <v>31</v>
      </c>
      <c r="J3153" s="20">
        <v>287.26</v>
      </c>
      <c r="K3153" t="str">
        <f t="shared" si="97"/>
        <v>，</v>
      </c>
      <c r="L3153" s="37" t="e">
        <f>VLOOKUP(E3153,[3]应付款管理!$A$1:$I$842,9,0)</f>
        <v>#N/A</v>
      </c>
      <c r="M3153" t="e">
        <f t="shared" si="98"/>
        <v>#N/A</v>
      </c>
    </row>
    <row r="3154" spans="2:13">
      <c r="B3154" s="14" t="s">
        <v>5723</v>
      </c>
      <c r="C3154" s="15">
        <v>460190376</v>
      </c>
      <c r="F3154" s="15" t="s">
        <v>3438</v>
      </c>
      <c r="G3154" s="15" t="s">
        <v>3255</v>
      </c>
      <c r="H3154" s="16" t="s">
        <v>5731</v>
      </c>
      <c r="I3154" s="16" t="s">
        <v>31</v>
      </c>
      <c r="J3154" s="20">
        <v>-287.26</v>
      </c>
      <c r="K3154" t="str">
        <f t="shared" si="97"/>
        <v>，</v>
      </c>
      <c r="L3154" s="37" t="e">
        <f>VLOOKUP(E3154,[3]应付款管理!$A$1:$I$842,9,0)</f>
        <v>#N/A</v>
      </c>
      <c r="M3154" t="e">
        <f t="shared" si="98"/>
        <v>#N/A</v>
      </c>
    </row>
    <row r="3155" spans="2:13">
      <c r="B3155" s="14" t="s">
        <v>5723</v>
      </c>
      <c r="C3155" s="15">
        <v>460173000</v>
      </c>
      <c r="E3155" t="s">
        <v>5732</v>
      </c>
      <c r="F3155" s="15" t="s">
        <v>3668</v>
      </c>
      <c r="G3155" s="15" t="s">
        <v>3438</v>
      </c>
      <c r="H3155" s="16" t="s">
        <v>5733</v>
      </c>
      <c r="I3155" s="16" t="s">
        <v>31</v>
      </c>
      <c r="J3155" s="39">
        <v>-84.16</v>
      </c>
      <c r="K3155" t="str">
        <f t="shared" si="97"/>
        <v>，1684663</v>
      </c>
      <c r="L3155" s="37" t="e">
        <f>VLOOKUP(E3155,[3]应付款管理!$A$1:$I$842,9,0)</f>
        <v>#N/A</v>
      </c>
      <c r="M3155" t="e">
        <f t="shared" si="98"/>
        <v>#N/A</v>
      </c>
    </row>
    <row r="3156" spans="2:13">
      <c r="B3156" s="14" t="s">
        <v>5723</v>
      </c>
      <c r="C3156" s="15">
        <v>460143480</v>
      </c>
      <c r="E3156" t="s">
        <v>5734</v>
      </c>
      <c r="F3156" s="15" t="s">
        <v>161</v>
      </c>
      <c r="G3156" s="15" t="s">
        <v>27</v>
      </c>
      <c r="H3156" s="16" t="s">
        <v>5456</v>
      </c>
      <c r="I3156" s="16" t="s">
        <v>31</v>
      </c>
      <c r="J3156" s="36">
        <v>201.1</v>
      </c>
      <c r="K3156" t="str">
        <f t="shared" si="97"/>
        <v>，1684571</v>
      </c>
      <c r="L3156" s="37" t="str">
        <f>VLOOKUP(E3156,[3]应付款管理!$A$1:$I$842,9,0)</f>
        <v>201.09</v>
      </c>
      <c r="M3156">
        <f t="shared" si="98"/>
        <v>-0.00999999999999091</v>
      </c>
    </row>
    <row r="3157" spans="2:13">
      <c r="B3157" s="14" t="s">
        <v>5723</v>
      </c>
      <c r="C3157" s="15">
        <v>460131008</v>
      </c>
      <c r="E3157" t="s">
        <v>5735</v>
      </c>
      <c r="F3157" s="15" t="s">
        <v>3668</v>
      </c>
      <c r="G3157" s="15" t="s">
        <v>2563</v>
      </c>
      <c r="H3157" s="16" t="s">
        <v>5736</v>
      </c>
      <c r="I3157" s="16" t="s">
        <v>31</v>
      </c>
      <c r="J3157" s="38">
        <v>1144.36</v>
      </c>
      <c r="K3157" t="str">
        <f t="shared" ref="K3157:K3220" si="99">$K$20&amp;E3157</f>
        <v>，1684537</v>
      </c>
      <c r="L3157" s="37" t="str">
        <f>VLOOKUP(E3157,[3]应付款管理!$A$1:$I$842,9,0)</f>
        <v>1144.36</v>
      </c>
      <c r="M3157">
        <f t="shared" ref="M3157:M3220" si="100">L3157-J3157</f>
        <v>0</v>
      </c>
    </row>
    <row r="3158" spans="2:13">
      <c r="B3158" s="14" t="s">
        <v>5737</v>
      </c>
      <c r="C3158" s="15">
        <v>460082604</v>
      </c>
      <c r="E3158" t="s">
        <v>5738</v>
      </c>
      <c r="F3158" s="15" t="s">
        <v>43</v>
      </c>
      <c r="G3158" s="15" t="s">
        <v>27</v>
      </c>
      <c r="H3158" s="16" t="s">
        <v>5739</v>
      </c>
      <c r="I3158" s="16" t="s">
        <v>31</v>
      </c>
      <c r="J3158" s="36">
        <v>50.12</v>
      </c>
      <c r="K3158" t="str">
        <f t="shared" si="99"/>
        <v>，1684441</v>
      </c>
      <c r="L3158" s="37" t="str">
        <f>VLOOKUP(E3158,[3]应付款管理!$A$1:$I$842,9,0)</f>
        <v>50.12</v>
      </c>
      <c r="M3158">
        <f t="shared" si="100"/>
        <v>0</v>
      </c>
    </row>
    <row r="3159" spans="2:13">
      <c r="B3159" s="14" t="s">
        <v>5737</v>
      </c>
      <c r="C3159" s="15">
        <v>460082396</v>
      </c>
      <c r="E3159" t="s">
        <v>5740</v>
      </c>
      <c r="F3159" s="15" t="s">
        <v>958</v>
      </c>
      <c r="G3159" s="15" t="s">
        <v>161</v>
      </c>
      <c r="H3159" s="16" t="s">
        <v>5741</v>
      </c>
      <c r="I3159" s="16" t="s">
        <v>31</v>
      </c>
      <c r="J3159" s="36">
        <v>218.79</v>
      </c>
      <c r="K3159" t="str">
        <f t="shared" si="99"/>
        <v>，1684440</v>
      </c>
      <c r="L3159" s="37" t="str">
        <f>VLOOKUP(E3159,[3]应付款管理!$A$1:$I$842,9,0)</f>
        <v>218.79</v>
      </c>
      <c r="M3159">
        <f t="shared" si="100"/>
        <v>0</v>
      </c>
    </row>
    <row r="3160" spans="2:13">
      <c r="B3160" s="14" t="s">
        <v>5737</v>
      </c>
      <c r="C3160" s="15">
        <v>459987880</v>
      </c>
      <c r="E3160" t="s">
        <v>5742</v>
      </c>
      <c r="F3160" s="15" t="s">
        <v>3255</v>
      </c>
      <c r="G3160" s="15" t="s">
        <v>2958</v>
      </c>
      <c r="H3160" s="16" t="s">
        <v>5743</v>
      </c>
      <c r="I3160" s="16" t="s">
        <v>31</v>
      </c>
      <c r="J3160" s="36">
        <v>89.99</v>
      </c>
      <c r="K3160" t="str">
        <f t="shared" si="99"/>
        <v>，1684228</v>
      </c>
      <c r="L3160" s="37" t="str">
        <f>VLOOKUP(E3160,[3]应付款管理!$A$1:$I$842,9,0)</f>
        <v>89.99</v>
      </c>
      <c r="M3160">
        <f t="shared" si="100"/>
        <v>0</v>
      </c>
    </row>
    <row r="3161" spans="2:13">
      <c r="B3161" s="14" t="s">
        <v>5737</v>
      </c>
      <c r="C3161" s="15">
        <v>459908992</v>
      </c>
      <c r="E3161" t="s">
        <v>5744</v>
      </c>
      <c r="F3161" s="15" t="s">
        <v>2563</v>
      </c>
      <c r="G3161" s="15" t="s">
        <v>2234</v>
      </c>
      <c r="H3161" s="16" t="s">
        <v>5745</v>
      </c>
      <c r="I3161" s="16" t="s">
        <v>31</v>
      </c>
      <c r="J3161" s="36">
        <v>73.03</v>
      </c>
      <c r="K3161" t="str">
        <f t="shared" si="99"/>
        <v>，1683965</v>
      </c>
      <c r="L3161" s="37" t="str">
        <f>VLOOKUP(E3161,[3]应付款管理!$A$1:$I$842,9,0)</f>
        <v>73.03</v>
      </c>
      <c r="M3161">
        <f t="shared" si="100"/>
        <v>0</v>
      </c>
    </row>
    <row r="3162" spans="2:13">
      <c r="B3162" s="14" t="s">
        <v>5737</v>
      </c>
      <c r="C3162" s="15">
        <v>459842880</v>
      </c>
      <c r="E3162" t="s">
        <v>5746</v>
      </c>
      <c r="F3162" s="15" t="s">
        <v>3668</v>
      </c>
      <c r="G3162" s="15" t="s">
        <v>3255</v>
      </c>
      <c r="H3162" s="16" t="s">
        <v>5747</v>
      </c>
      <c r="I3162" s="16" t="s">
        <v>31</v>
      </c>
      <c r="J3162" s="36">
        <v>316.4</v>
      </c>
      <c r="K3162" t="str">
        <f t="shared" si="99"/>
        <v>，1683753</v>
      </c>
      <c r="L3162" s="37" t="str">
        <f>VLOOKUP(E3162,[3]应付款管理!$A$1:$I$842,9,0)</f>
        <v>316.4</v>
      </c>
      <c r="M3162">
        <f t="shared" si="100"/>
        <v>0</v>
      </c>
    </row>
    <row r="3163" spans="2:13">
      <c r="B3163" s="14" t="s">
        <v>5737</v>
      </c>
      <c r="C3163" s="15">
        <v>459817156</v>
      </c>
      <c r="E3163" t="s">
        <v>5748</v>
      </c>
      <c r="F3163" s="15" t="s">
        <v>3438</v>
      </c>
      <c r="G3163" s="15" t="s">
        <v>2958</v>
      </c>
      <c r="H3163" s="16" t="s">
        <v>5749</v>
      </c>
      <c r="I3163" s="16" t="s">
        <v>31</v>
      </c>
      <c r="J3163" s="36">
        <v>282.79</v>
      </c>
      <c r="K3163" t="str">
        <f t="shared" si="99"/>
        <v>，1683664</v>
      </c>
      <c r="L3163" s="37" t="str">
        <f>VLOOKUP(E3163,[3]应付款管理!$A$1:$I$842,9,0)</f>
        <v>282.8</v>
      </c>
      <c r="M3163">
        <f t="shared" si="100"/>
        <v>0.00999999999999091</v>
      </c>
    </row>
    <row r="3164" spans="2:13">
      <c r="B3164" s="14" t="s">
        <v>5737</v>
      </c>
      <c r="C3164" s="15">
        <v>459773648</v>
      </c>
      <c r="E3164" t="s">
        <v>5750</v>
      </c>
      <c r="F3164" s="15" t="s">
        <v>2563</v>
      </c>
      <c r="G3164" s="15" t="s">
        <v>1603</v>
      </c>
      <c r="H3164" s="16" t="s">
        <v>5751</v>
      </c>
      <c r="I3164" s="16" t="s">
        <v>31</v>
      </c>
      <c r="J3164" s="36">
        <v>219</v>
      </c>
      <c r="K3164" t="str">
        <f t="shared" si="99"/>
        <v>，1683544</v>
      </c>
      <c r="L3164" s="37" t="str">
        <f>VLOOKUP(E3164,[3]应付款管理!$A$1:$I$842,9,0)</f>
        <v>219</v>
      </c>
      <c r="M3164">
        <f t="shared" si="100"/>
        <v>0</v>
      </c>
    </row>
    <row r="3165" spans="2:13">
      <c r="B3165" s="14" t="s">
        <v>5752</v>
      </c>
      <c r="C3165" s="15">
        <v>459759780</v>
      </c>
      <c r="E3165" t="s">
        <v>5753</v>
      </c>
      <c r="F3165" s="15" t="s">
        <v>27</v>
      </c>
      <c r="G3165" s="15" t="s">
        <v>29</v>
      </c>
      <c r="H3165" s="16" t="s">
        <v>5754</v>
      </c>
      <c r="I3165" s="16" t="s">
        <v>31</v>
      </c>
      <c r="J3165" s="36">
        <v>42.85</v>
      </c>
      <c r="K3165" t="str">
        <f t="shared" si="99"/>
        <v>，1683500</v>
      </c>
      <c r="L3165" s="37" t="str">
        <f>VLOOKUP(E3165,[3]应付款管理!$A$1:$I$842,9,0)</f>
        <v>42.85</v>
      </c>
      <c r="M3165">
        <f t="shared" si="100"/>
        <v>0</v>
      </c>
    </row>
    <row r="3166" spans="2:13">
      <c r="B3166" s="14" t="s">
        <v>5752</v>
      </c>
      <c r="C3166" s="15">
        <v>459655520</v>
      </c>
      <c r="E3166" t="s">
        <v>5755</v>
      </c>
      <c r="F3166" s="15" t="s">
        <v>2958</v>
      </c>
      <c r="G3166" s="15" t="s">
        <v>2563</v>
      </c>
      <c r="H3166" s="16" t="s">
        <v>5756</v>
      </c>
      <c r="I3166" s="16" t="s">
        <v>31</v>
      </c>
      <c r="J3166" s="36">
        <v>119.56</v>
      </c>
      <c r="K3166" t="str">
        <f t="shared" si="99"/>
        <v>，1683203</v>
      </c>
      <c r="L3166" s="37" t="str">
        <f>VLOOKUP(E3166,[3]应付款管理!$A$1:$I$842,9,0)</f>
        <v>119.56</v>
      </c>
      <c r="M3166">
        <f t="shared" si="100"/>
        <v>0</v>
      </c>
    </row>
    <row r="3167" spans="2:13">
      <c r="B3167" s="14" t="s">
        <v>5752</v>
      </c>
      <c r="C3167" s="15">
        <v>459652700</v>
      </c>
      <c r="E3167" t="s">
        <v>5757</v>
      </c>
      <c r="F3167" s="15" t="s">
        <v>264</v>
      </c>
      <c r="G3167" s="15" t="s">
        <v>29</v>
      </c>
      <c r="H3167" s="16" t="s">
        <v>5758</v>
      </c>
      <c r="I3167" s="16" t="s">
        <v>31</v>
      </c>
      <c r="J3167" s="36">
        <v>597.41</v>
      </c>
      <c r="K3167" t="str">
        <f t="shared" si="99"/>
        <v>，1683199</v>
      </c>
      <c r="L3167" s="37" t="str">
        <f>VLOOKUP(E3167,[3]应付款管理!$A$1:$I$842,9,0)</f>
        <v>597.4</v>
      </c>
      <c r="M3167">
        <f t="shared" si="100"/>
        <v>-0.00999999999999091</v>
      </c>
    </row>
    <row r="3168" spans="2:13">
      <c r="B3168" s="14" t="s">
        <v>5752</v>
      </c>
      <c r="C3168" s="15">
        <v>459551756</v>
      </c>
      <c r="E3168" t="s">
        <v>5759</v>
      </c>
      <c r="F3168" s="15" t="s">
        <v>2234</v>
      </c>
      <c r="G3168" s="15" t="s">
        <v>508</v>
      </c>
      <c r="H3168" s="16" t="s">
        <v>5760</v>
      </c>
      <c r="I3168" s="16" t="s">
        <v>31</v>
      </c>
      <c r="J3168" s="36">
        <v>489.67</v>
      </c>
      <c r="K3168" t="str">
        <f t="shared" si="99"/>
        <v>，1682870</v>
      </c>
      <c r="L3168" s="37" t="str">
        <f>VLOOKUP(E3168,[3]应付款管理!$A$1:$I$842,9,0)</f>
        <v>489.65</v>
      </c>
      <c r="M3168">
        <f t="shared" si="100"/>
        <v>-0.0200000000000387</v>
      </c>
    </row>
    <row r="3169" spans="2:13">
      <c r="B3169" s="14" t="s">
        <v>5752</v>
      </c>
      <c r="C3169" s="15">
        <v>459533832</v>
      </c>
      <c r="E3169" t="s">
        <v>5761</v>
      </c>
      <c r="F3169" s="15" t="s">
        <v>2563</v>
      </c>
      <c r="G3169" s="15" t="s">
        <v>1603</v>
      </c>
      <c r="H3169" s="16" t="s">
        <v>5762</v>
      </c>
      <c r="I3169" s="16" t="s">
        <v>31</v>
      </c>
      <c r="J3169" s="36">
        <v>178.59</v>
      </c>
      <c r="K3169" t="str">
        <f t="shared" si="99"/>
        <v>，1682795</v>
      </c>
      <c r="L3169" s="37" t="str">
        <f>VLOOKUP(E3169,[3]应付款管理!$A$1:$I$842,9,0)</f>
        <v>178.59</v>
      </c>
      <c r="M3169">
        <f t="shared" si="100"/>
        <v>0</v>
      </c>
    </row>
    <row r="3170" spans="2:13">
      <c r="B3170" s="14" t="s">
        <v>5752</v>
      </c>
      <c r="C3170" s="15">
        <v>459505980</v>
      </c>
      <c r="E3170" t="s">
        <v>5763</v>
      </c>
      <c r="F3170" s="15" t="s">
        <v>1603</v>
      </c>
      <c r="G3170" s="15" t="s">
        <v>1314</v>
      </c>
      <c r="H3170" s="16" t="s">
        <v>5764</v>
      </c>
      <c r="I3170" s="16" t="s">
        <v>31</v>
      </c>
      <c r="J3170" s="36">
        <v>183.01</v>
      </c>
      <c r="K3170" t="str">
        <f t="shared" si="99"/>
        <v>，1682674</v>
      </c>
      <c r="L3170" s="37" t="str">
        <f>VLOOKUP(E3170,[3]应付款管理!$A$1:$I$842,9,0)</f>
        <v>183.01</v>
      </c>
      <c r="M3170">
        <f t="shared" si="100"/>
        <v>0</v>
      </c>
    </row>
    <row r="3171" spans="2:13">
      <c r="B3171" s="14" t="s">
        <v>5752</v>
      </c>
      <c r="C3171" s="15">
        <v>459495836</v>
      </c>
      <c r="E3171" t="s">
        <v>5765</v>
      </c>
      <c r="F3171" s="15" t="s">
        <v>1941</v>
      </c>
      <c r="G3171" s="15" t="s">
        <v>1603</v>
      </c>
      <c r="H3171" s="16" t="s">
        <v>5766</v>
      </c>
      <c r="I3171" s="16" t="s">
        <v>31</v>
      </c>
      <c r="J3171" s="36">
        <v>25.85</v>
      </c>
      <c r="K3171" t="str">
        <f t="shared" si="99"/>
        <v>，1682635</v>
      </c>
      <c r="L3171" s="37" t="str">
        <f>VLOOKUP(E3171,[3]应付款管理!$A$1:$I$842,9,0)</f>
        <v>25.85</v>
      </c>
      <c r="M3171">
        <f t="shared" si="100"/>
        <v>0</v>
      </c>
    </row>
    <row r="3172" spans="2:13">
      <c r="B3172" s="14" t="s">
        <v>5752</v>
      </c>
      <c r="C3172" s="15">
        <v>459479172</v>
      </c>
      <c r="E3172" t="s">
        <v>5767</v>
      </c>
      <c r="F3172" s="15" t="s">
        <v>3438</v>
      </c>
      <c r="G3172" s="15" t="s">
        <v>2958</v>
      </c>
      <c r="H3172" s="16" t="s">
        <v>5768</v>
      </c>
      <c r="I3172" s="16" t="s">
        <v>31</v>
      </c>
      <c r="J3172" s="36">
        <v>72.67</v>
      </c>
      <c r="K3172" t="str">
        <f t="shared" si="99"/>
        <v>，1682553</v>
      </c>
      <c r="L3172" s="37" t="str">
        <f>VLOOKUP(E3172,[3]应付款管理!$A$1:$I$842,9,0)</f>
        <v>72.68</v>
      </c>
      <c r="M3172">
        <f t="shared" si="100"/>
        <v>0.0100000000000051</v>
      </c>
    </row>
    <row r="3173" spans="2:13">
      <c r="B3173" s="14" t="s">
        <v>5769</v>
      </c>
      <c r="C3173" s="15">
        <v>459381328</v>
      </c>
      <c r="E3173" t="s">
        <v>5770</v>
      </c>
      <c r="F3173" s="15" t="s">
        <v>1314</v>
      </c>
      <c r="G3173" s="15" t="s">
        <v>264</v>
      </c>
      <c r="H3173" s="16" t="s">
        <v>5771</v>
      </c>
      <c r="I3173" s="16" t="s">
        <v>31</v>
      </c>
      <c r="J3173" s="36">
        <v>173.34</v>
      </c>
      <c r="K3173" t="str">
        <f t="shared" si="99"/>
        <v>，1682207</v>
      </c>
      <c r="L3173" s="37" t="str">
        <f>VLOOKUP(E3173,[3]应付款管理!$A$1:$I$842,9,0)</f>
        <v>173.34</v>
      </c>
      <c r="M3173">
        <f t="shared" si="100"/>
        <v>0</v>
      </c>
    </row>
    <row r="3174" spans="2:13">
      <c r="B3174" s="14" t="s">
        <v>5769</v>
      </c>
      <c r="C3174" s="15">
        <v>459368032</v>
      </c>
      <c r="E3174" t="s">
        <v>5772</v>
      </c>
      <c r="F3174" s="15" t="s">
        <v>3668</v>
      </c>
      <c r="G3174" s="15" t="s">
        <v>3255</v>
      </c>
      <c r="H3174" s="16" t="s">
        <v>5773</v>
      </c>
      <c r="I3174" s="16" t="s">
        <v>31</v>
      </c>
      <c r="J3174" s="36">
        <v>355.11</v>
      </c>
      <c r="K3174" t="str">
        <f t="shared" si="99"/>
        <v>，1682180</v>
      </c>
      <c r="L3174" s="37" t="str">
        <f>VLOOKUP(E3174,[3]应付款管理!$A$1:$I$842,9,0)</f>
        <v>355.12</v>
      </c>
      <c r="M3174">
        <f t="shared" si="100"/>
        <v>0.00999999999999091</v>
      </c>
    </row>
    <row r="3175" spans="2:13">
      <c r="B3175" s="14" t="s">
        <v>5769</v>
      </c>
      <c r="C3175" s="15">
        <v>459348064</v>
      </c>
      <c r="E3175" t="s">
        <v>5774</v>
      </c>
      <c r="F3175" s="15" t="s">
        <v>2958</v>
      </c>
      <c r="G3175" s="15" t="s">
        <v>2563</v>
      </c>
      <c r="H3175" s="16" t="s">
        <v>4982</v>
      </c>
      <c r="I3175" s="16" t="s">
        <v>31</v>
      </c>
      <c r="J3175" s="36">
        <v>175.63</v>
      </c>
      <c r="K3175" t="str">
        <f t="shared" si="99"/>
        <v>，1682130</v>
      </c>
      <c r="L3175" s="37" t="str">
        <f>VLOOKUP(E3175,[3]应付款管理!$A$1:$I$842,9,0)</f>
        <v>175.63</v>
      </c>
      <c r="M3175">
        <f t="shared" si="100"/>
        <v>0</v>
      </c>
    </row>
    <row r="3176" spans="2:13">
      <c r="B3176" s="14" t="s">
        <v>5769</v>
      </c>
      <c r="C3176" s="15">
        <v>459269760</v>
      </c>
      <c r="E3176" t="s">
        <v>5775</v>
      </c>
      <c r="F3176" s="15" t="s">
        <v>161</v>
      </c>
      <c r="G3176" s="15" t="s">
        <v>29</v>
      </c>
      <c r="H3176" s="16" t="s">
        <v>5776</v>
      </c>
      <c r="I3176" s="16" t="s">
        <v>31</v>
      </c>
      <c r="J3176" s="36">
        <v>175.72</v>
      </c>
      <c r="K3176" t="str">
        <f t="shared" si="99"/>
        <v>，1681919</v>
      </c>
      <c r="L3176" s="37" t="str">
        <f>VLOOKUP(E3176,[3]应付款管理!$A$1:$I$842,9,0)</f>
        <v>175.72</v>
      </c>
      <c r="M3176">
        <f t="shared" si="100"/>
        <v>0</v>
      </c>
    </row>
    <row r="3177" spans="2:13">
      <c r="B3177" s="14" t="s">
        <v>5769</v>
      </c>
      <c r="C3177" s="15">
        <v>459252248</v>
      </c>
      <c r="E3177" t="s">
        <v>5777</v>
      </c>
      <c r="F3177" s="15" t="s">
        <v>3438</v>
      </c>
      <c r="G3177" s="15" t="s">
        <v>3255</v>
      </c>
      <c r="H3177" s="16" t="s">
        <v>5305</v>
      </c>
      <c r="I3177" s="16" t="s">
        <v>31</v>
      </c>
      <c r="J3177" s="36">
        <v>270.12</v>
      </c>
      <c r="K3177" t="str">
        <f t="shared" si="99"/>
        <v>，1681862</v>
      </c>
      <c r="L3177" s="37" t="str">
        <f>VLOOKUP(E3177,[3]应付款管理!$A$1:$I$842,9,0)</f>
        <v>270.12</v>
      </c>
      <c r="M3177">
        <f t="shared" si="100"/>
        <v>0</v>
      </c>
    </row>
    <row r="3178" spans="2:13">
      <c r="B3178" s="14" t="s">
        <v>5769</v>
      </c>
      <c r="C3178" s="15">
        <v>459244628</v>
      </c>
      <c r="E3178" t="s">
        <v>5778</v>
      </c>
      <c r="F3178" s="15" t="s">
        <v>2563</v>
      </c>
      <c r="G3178" s="15" t="s">
        <v>1314</v>
      </c>
      <c r="H3178" s="16" t="s">
        <v>5779</v>
      </c>
      <c r="I3178" s="16" t="s">
        <v>31</v>
      </c>
      <c r="J3178" s="36">
        <v>334.14</v>
      </c>
      <c r="K3178" t="str">
        <f t="shared" si="99"/>
        <v>，1681835</v>
      </c>
      <c r="L3178" s="37" t="str">
        <f>VLOOKUP(E3178,[3]应付款管理!$A$1:$I$842,9,0)</f>
        <v>334.16</v>
      </c>
      <c r="M3178">
        <f t="shared" si="100"/>
        <v>0.0200000000000387</v>
      </c>
    </row>
    <row r="3179" spans="2:13">
      <c r="B3179" s="14" t="s">
        <v>5769</v>
      </c>
      <c r="C3179" s="15">
        <v>459127212</v>
      </c>
      <c r="E3179" t="s">
        <v>5780</v>
      </c>
      <c r="F3179" s="15" t="s">
        <v>1603</v>
      </c>
      <c r="G3179" s="15" t="s">
        <v>1314</v>
      </c>
      <c r="H3179" s="16" t="s">
        <v>5781</v>
      </c>
      <c r="I3179" s="16" t="s">
        <v>31</v>
      </c>
      <c r="J3179" s="36">
        <v>118.35</v>
      </c>
      <c r="K3179" t="str">
        <f t="shared" si="99"/>
        <v>，1681343</v>
      </c>
      <c r="L3179" s="37" t="str">
        <f>VLOOKUP(E3179,[3]应付款管理!$A$1:$I$842,9,0)</f>
        <v>118.35</v>
      </c>
      <c r="M3179">
        <f t="shared" si="100"/>
        <v>0</v>
      </c>
    </row>
    <row r="3180" spans="2:13">
      <c r="B3180" s="14" t="s">
        <v>5769</v>
      </c>
      <c r="C3180" s="15">
        <v>459122368</v>
      </c>
      <c r="E3180" t="s">
        <v>5782</v>
      </c>
      <c r="F3180" s="15" t="s">
        <v>3255</v>
      </c>
      <c r="G3180" s="15" t="s">
        <v>2958</v>
      </c>
      <c r="H3180" s="16" t="s">
        <v>5783</v>
      </c>
      <c r="I3180" s="16" t="s">
        <v>31</v>
      </c>
      <c r="J3180" s="36">
        <v>115.75</v>
      </c>
      <c r="K3180" t="str">
        <f t="shared" si="99"/>
        <v>，1681325</v>
      </c>
      <c r="L3180" s="37" t="str">
        <f>VLOOKUP(E3180,[3]应付款管理!$A$1:$I$842,9,0)</f>
        <v>115.75</v>
      </c>
      <c r="M3180">
        <f t="shared" si="100"/>
        <v>0</v>
      </c>
    </row>
    <row r="3181" spans="2:13">
      <c r="B3181" s="14" t="s">
        <v>5769</v>
      </c>
      <c r="C3181" s="15">
        <v>459116760</v>
      </c>
      <c r="E3181" t="s">
        <v>5784</v>
      </c>
      <c r="F3181" s="15" t="s">
        <v>3668</v>
      </c>
      <c r="G3181" s="15" t="s">
        <v>3255</v>
      </c>
      <c r="H3181" s="16" t="s">
        <v>5785</v>
      </c>
      <c r="I3181" s="16" t="s">
        <v>31</v>
      </c>
      <c r="J3181" s="36">
        <v>478.48</v>
      </c>
      <c r="K3181" t="str">
        <f t="shared" si="99"/>
        <v>，1681306</v>
      </c>
      <c r="L3181" s="37" t="str">
        <f>VLOOKUP(E3181,[3]应付款管理!$A$1:$I$842,9,0)</f>
        <v>478.48</v>
      </c>
      <c r="M3181">
        <f t="shared" si="100"/>
        <v>0</v>
      </c>
    </row>
    <row r="3182" spans="2:13">
      <c r="B3182" s="14" t="s">
        <v>5769</v>
      </c>
      <c r="C3182" s="15">
        <v>459092444</v>
      </c>
      <c r="E3182" t="s">
        <v>5786</v>
      </c>
      <c r="F3182" s="15" t="s">
        <v>3806</v>
      </c>
      <c r="G3182" s="15" t="s">
        <v>3255</v>
      </c>
      <c r="H3182" s="16" t="s">
        <v>5787</v>
      </c>
      <c r="I3182" s="16" t="s">
        <v>31</v>
      </c>
      <c r="J3182" s="36">
        <v>302.75</v>
      </c>
      <c r="K3182" t="str">
        <f t="shared" si="99"/>
        <v>，1681204</v>
      </c>
      <c r="L3182" s="37" t="str">
        <f>VLOOKUP(E3182,[3]应付款管理!$A$1:$I$842,9,0)</f>
        <v>302.76</v>
      </c>
      <c r="M3182">
        <f t="shared" si="100"/>
        <v>0.00999999999999091</v>
      </c>
    </row>
    <row r="3183" spans="2:13">
      <c r="B3183" s="14" t="s">
        <v>5769</v>
      </c>
      <c r="C3183" s="15">
        <v>459087756</v>
      </c>
      <c r="E3183" t="s">
        <v>5788</v>
      </c>
      <c r="F3183" s="15" t="s">
        <v>3438</v>
      </c>
      <c r="G3183" s="15" t="s">
        <v>3255</v>
      </c>
      <c r="H3183" s="16" t="s">
        <v>5789</v>
      </c>
      <c r="I3183" s="16" t="s">
        <v>31</v>
      </c>
      <c r="J3183" s="36">
        <v>92.58</v>
      </c>
      <c r="K3183" t="str">
        <f t="shared" si="99"/>
        <v>，1681188</v>
      </c>
      <c r="L3183" s="37" t="str">
        <f>VLOOKUP(E3183,[3]应付款管理!$A$1:$I$842,9,0)</f>
        <v>92.58</v>
      </c>
      <c r="M3183">
        <f t="shared" si="100"/>
        <v>0</v>
      </c>
    </row>
    <row r="3184" spans="2:13">
      <c r="B3184" s="14" t="s">
        <v>5769</v>
      </c>
      <c r="C3184" s="15">
        <v>459009020</v>
      </c>
      <c r="E3184" t="s">
        <v>5790</v>
      </c>
      <c r="F3184" s="15" t="s">
        <v>2958</v>
      </c>
      <c r="G3184" s="15" t="s">
        <v>1941</v>
      </c>
      <c r="H3184" s="16" t="s">
        <v>5791</v>
      </c>
      <c r="I3184" s="16" t="s">
        <v>31</v>
      </c>
      <c r="J3184" s="36">
        <v>125.65</v>
      </c>
      <c r="K3184" t="str">
        <f t="shared" si="99"/>
        <v>，1680852</v>
      </c>
      <c r="L3184" s="37" t="str">
        <f>VLOOKUP(E3184,[3]应付款管理!$A$1:$I$842,9,0)</f>
        <v>125.64</v>
      </c>
      <c r="M3184">
        <f t="shared" si="100"/>
        <v>-0.0100000000000051</v>
      </c>
    </row>
    <row r="3185" spans="2:13">
      <c r="B3185" s="14" t="s">
        <v>5769</v>
      </c>
      <c r="C3185" s="15">
        <v>459007616</v>
      </c>
      <c r="E3185" t="s">
        <v>5792</v>
      </c>
      <c r="F3185" s="15" t="s">
        <v>2958</v>
      </c>
      <c r="G3185" s="15" t="s">
        <v>1941</v>
      </c>
      <c r="H3185" s="16" t="s">
        <v>5793</v>
      </c>
      <c r="I3185" s="16" t="s">
        <v>31</v>
      </c>
      <c r="J3185" s="36">
        <v>250.34</v>
      </c>
      <c r="K3185" t="str">
        <f t="shared" si="99"/>
        <v>，1680843</v>
      </c>
      <c r="L3185" s="37" t="str">
        <f>VLOOKUP(E3185,[3]应付款管理!$A$1:$I$842,9,0)</f>
        <v>250.35</v>
      </c>
      <c r="M3185">
        <f t="shared" si="100"/>
        <v>0.00999999999999091</v>
      </c>
    </row>
    <row r="3186" spans="2:13">
      <c r="B3186" s="14" t="s">
        <v>5769</v>
      </c>
      <c r="C3186" s="15">
        <v>459007608</v>
      </c>
      <c r="E3186" t="s">
        <v>5794</v>
      </c>
      <c r="F3186" s="15" t="s">
        <v>2958</v>
      </c>
      <c r="G3186" s="15" t="s">
        <v>1941</v>
      </c>
      <c r="H3186" s="16" t="s">
        <v>5793</v>
      </c>
      <c r="I3186" s="16" t="s">
        <v>31</v>
      </c>
      <c r="J3186" s="36">
        <v>250.34</v>
      </c>
      <c r="K3186" t="str">
        <f t="shared" si="99"/>
        <v>，1680842</v>
      </c>
      <c r="L3186" s="37" t="str">
        <f>VLOOKUP(E3186,[3]应付款管理!$A$1:$I$842,9,0)</f>
        <v>250.35</v>
      </c>
      <c r="M3186">
        <f t="shared" si="100"/>
        <v>0.00999999999999091</v>
      </c>
    </row>
    <row r="3187" spans="2:13">
      <c r="B3187" s="14" t="s">
        <v>5795</v>
      </c>
      <c r="C3187" s="15">
        <v>458942544</v>
      </c>
      <c r="E3187" t="s">
        <v>5796</v>
      </c>
      <c r="F3187" s="15" t="s">
        <v>2234</v>
      </c>
      <c r="G3187" s="15" t="s">
        <v>958</v>
      </c>
      <c r="H3187" s="16" t="s">
        <v>5797</v>
      </c>
      <c r="I3187" s="16" t="s">
        <v>31</v>
      </c>
      <c r="J3187" s="36">
        <v>551.96</v>
      </c>
      <c r="K3187" t="str">
        <f t="shared" si="99"/>
        <v>，1680690</v>
      </c>
      <c r="L3187" s="37" t="str">
        <f>VLOOKUP(E3187,[3]应付款管理!$A$1:$I$842,9,0)</f>
        <v>551.96</v>
      </c>
      <c r="M3187">
        <f t="shared" si="100"/>
        <v>0</v>
      </c>
    </row>
    <row r="3188" spans="2:13">
      <c r="B3188" s="14" t="s">
        <v>5795</v>
      </c>
      <c r="C3188" s="15">
        <v>458878708</v>
      </c>
      <c r="E3188" t="s">
        <v>5798</v>
      </c>
      <c r="F3188" s="15" t="s">
        <v>27</v>
      </c>
      <c r="G3188" s="15" t="s">
        <v>29</v>
      </c>
      <c r="H3188" s="16" t="s">
        <v>5799</v>
      </c>
      <c r="I3188" s="16" t="s">
        <v>31</v>
      </c>
      <c r="J3188" s="36">
        <v>64.51</v>
      </c>
      <c r="K3188" t="str">
        <f t="shared" si="99"/>
        <v>，1680539</v>
      </c>
      <c r="L3188" s="37" t="str">
        <f>VLOOKUP(E3188,[3]应付款管理!$A$1:$I$842,9,0)</f>
        <v>64.51</v>
      </c>
      <c r="M3188">
        <f t="shared" si="100"/>
        <v>0</v>
      </c>
    </row>
    <row r="3189" spans="2:13">
      <c r="B3189" s="14" t="s">
        <v>5795</v>
      </c>
      <c r="C3189" s="15">
        <v>458847252</v>
      </c>
      <c r="E3189" t="s">
        <v>5800</v>
      </c>
      <c r="F3189" s="15" t="s">
        <v>1941</v>
      </c>
      <c r="G3189" s="15" t="s">
        <v>1603</v>
      </c>
      <c r="H3189" s="16" t="s">
        <v>5801</v>
      </c>
      <c r="I3189" s="16" t="s">
        <v>31</v>
      </c>
      <c r="J3189" s="36">
        <v>92.57</v>
      </c>
      <c r="K3189" t="str">
        <f t="shared" si="99"/>
        <v>，1680452</v>
      </c>
      <c r="L3189" s="37" t="str">
        <f>VLOOKUP(E3189,[3]应付款管理!$A$1:$I$842,9,0)</f>
        <v>92.57</v>
      </c>
      <c r="M3189">
        <f t="shared" si="100"/>
        <v>0</v>
      </c>
    </row>
    <row r="3190" spans="2:13">
      <c r="B3190" s="14" t="s">
        <v>5795</v>
      </c>
      <c r="C3190" s="15">
        <v>458822572</v>
      </c>
      <c r="E3190" t="s">
        <v>5802</v>
      </c>
      <c r="F3190" s="15" t="s">
        <v>264</v>
      </c>
      <c r="G3190" s="15" t="s">
        <v>161</v>
      </c>
      <c r="H3190" s="16" t="s">
        <v>5803</v>
      </c>
      <c r="I3190" s="16" t="s">
        <v>31</v>
      </c>
      <c r="J3190" s="36">
        <v>183.97</v>
      </c>
      <c r="K3190" t="str">
        <f t="shared" si="99"/>
        <v>，1680357</v>
      </c>
      <c r="L3190" s="37" t="str">
        <f>VLOOKUP(E3190,[3]应付款管理!$A$1:$I$842,9,0)</f>
        <v>183.97</v>
      </c>
      <c r="M3190">
        <f t="shared" si="100"/>
        <v>0</v>
      </c>
    </row>
    <row r="3191" spans="2:13">
      <c r="B3191" s="14" t="s">
        <v>5795</v>
      </c>
      <c r="C3191" s="15">
        <v>458807956</v>
      </c>
      <c r="E3191" t="s">
        <v>5804</v>
      </c>
      <c r="F3191" s="15" t="s">
        <v>3438</v>
      </c>
      <c r="G3191" s="15" t="s">
        <v>3255</v>
      </c>
      <c r="H3191" s="16" t="s">
        <v>5805</v>
      </c>
      <c r="I3191" s="16" t="s">
        <v>31</v>
      </c>
      <c r="J3191" s="36">
        <v>98.87</v>
      </c>
      <c r="K3191" t="str">
        <f t="shared" si="99"/>
        <v>，1680312</v>
      </c>
      <c r="L3191" s="37" t="str">
        <f>VLOOKUP(E3191,[3]应付款管理!$A$1:$I$842,9,0)</f>
        <v>98.87</v>
      </c>
      <c r="M3191">
        <f t="shared" si="100"/>
        <v>0</v>
      </c>
    </row>
    <row r="3192" spans="2:13">
      <c r="B3192" s="14" t="s">
        <v>5795</v>
      </c>
      <c r="C3192" s="15">
        <v>458802248</v>
      </c>
      <c r="E3192" t="s">
        <v>5806</v>
      </c>
      <c r="F3192" s="15" t="s">
        <v>264</v>
      </c>
      <c r="G3192" s="15" t="s">
        <v>161</v>
      </c>
      <c r="H3192" s="16" t="s">
        <v>2397</v>
      </c>
      <c r="I3192" s="16" t="s">
        <v>31</v>
      </c>
      <c r="J3192" s="36">
        <v>45.15</v>
      </c>
      <c r="K3192" t="str">
        <f t="shared" si="99"/>
        <v>，1680290</v>
      </c>
      <c r="L3192" s="37" t="str">
        <f>VLOOKUP(E3192,[3]应付款管理!$A$1:$I$842,9,0)</f>
        <v>45.15</v>
      </c>
      <c r="M3192">
        <f t="shared" si="100"/>
        <v>0</v>
      </c>
    </row>
    <row r="3193" spans="2:13">
      <c r="B3193" s="14" t="s">
        <v>5795</v>
      </c>
      <c r="C3193" s="15">
        <v>458798168</v>
      </c>
      <c r="E3193" t="s">
        <v>5807</v>
      </c>
      <c r="F3193" s="15" t="s">
        <v>3438</v>
      </c>
      <c r="G3193" s="15" t="s">
        <v>3255</v>
      </c>
      <c r="H3193" s="16" t="s">
        <v>5808</v>
      </c>
      <c r="I3193" s="16" t="s">
        <v>31</v>
      </c>
      <c r="J3193" s="36">
        <v>523.46</v>
      </c>
      <c r="K3193" t="str">
        <f t="shared" si="99"/>
        <v>，1680275</v>
      </c>
      <c r="L3193" s="37" t="str">
        <f>VLOOKUP(E3193,[3]应付款管理!$A$1:$I$842,9,0)</f>
        <v>523.46</v>
      </c>
      <c r="M3193">
        <f t="shared" si="100"/>
        <v>0</v>
      </c>
    </row>
    <row r="3194" spans="2:13">
      <c r="B3194" s="14" t="s">
        <v>5795</v>
      </c>
      <c r="C3194" s="15">
        <v>458767876</v>
      </c>
      <c r="E3194" t="s">
        <v>5809</v>
      </c>
      <c r="F3194" s="15" t="s">
        <v>3438</v>
      </c>
      <c r="G3194" s="15" t="s">
        <v>2563</v>
      </c>
      <c r="H3194" s="16" t="s">
        <v>5810</v>
      </c>
      <c r="I3194" s="16" t="s">
        <v>31</v>
      </c>
      <c r="J3194" s="36">
        <v>267.5</v>
      </c>
      <c r="K3194" t="str">
        <f t="shared" si="99"/>
        <v>，1680158</v>
      </c>
      <c r="L3194" s="37" t="str">
        <f>VLOOKUP(E3194,[3]应付款管理!$A$1:$I$842,9,0)</f>
        <v>267.51</v>
      </c>
      <c r="M3194">
        <f t="shared" si="100"/>
        <v>0.00999999999999091</v>
      </c>
    </row>
    <row r="3195" spans="2:13">
      <c r="B3195" s="14" t="s">
        <v>5795</v>
      </c>
      <c r="C3195" s="15">
        <v>458693532</v>
      </c>
      <c r="E3195" t="s">
        <v>5811</v>
      </c>
      <c r="F3195" s="15" t="s">
        <v>1941</v>
      </c>
      <c r="G3195" s="15" t="s">
        <v>1603</v>
      </c>
      <c r="H3195" s="16" t="s">
        <v>5812</v>
      </c>
      <c r="I3195" s="16" t="s">
        <v>31</v>
      </c>
      <c r="J3195" s="36">
        <v>97.59</v>
      </c>
      <c r="K3195" t="str">
        <f t="shared" si="99"/>
        <v>，1679880</v>
      </c>
      <c r="L3195" s="37" t="str">
        <f>VLOOKUP(E3195,[3]应付款管理!$A$1:$I$842,9,0)</f>
        <v>97.59</v>
      </c>
      <c r="M3195">
        <f t="shared" si="100"/>
        <v>0</v>
      </c>
    </row>
    <row r="3196" spans="2:13">
      <c r="B3196" s="14" t="s">
        <v>5795</v>
      </c>
      <c r="C3196" s="15">
        <v>458681628</v>
      </c>
      <c r="E3196" t="s">
        <v>5813</v>
      </c>
      <c r="F3196" s="15" t="s">
        <v>3438</v>
      </c>
      <c r="G3196" s="15" t="s">
        <v>2563</v>
      </c>
      <c r="H3196" s="16" t="s">
        <v>5810</v>
      </c>
      <c r="I3196" s="16" t="s">
        <v>31</v>
      </c>
      <c r="J3196" s="36">
        <v>267.5</v>
      </c>
      <c r="K3196" t="str">
        <f t="shared" si="99"/>
        <v>，1679825</v>
      </c>
      <c r="L3196" s="37" t="str">
        <f>VLOOKUP(E3196,[3]应付款管理!$A$1:$I$842,9,0)</f>
        <v>267.51</v>
      </c>
      <c r="M3196">
        <f t="shared" si="100"/>
        <v>0.00999999999999091</v>
      </c>
    </row>
    <row r="3197" spans="2:13">
      <c r="B3197" s="14" t="s">
        <v>5814</v>
      </c>
      <c r="C3197" s="15">
        <v>458574736</v>
      </c>
      <c r="E3197" t="s">
        <v>5815</v>
      </c>
      <c r="F3197" s="15" t="s">
        <v>958</v>
      </c>
      <c r="G3197" s="15" t="s">
        <v>264</v>
      </c>
      <c r="H3197" s="16" t="s">
        <v>5816</v>
      </c>
      <c r="I3197" s="16" t="s">
        <v>31</v>
      </c>
      <c r="J3197" s="36">
        <v>46.12</v>
      </c>
      <c r="K3197" t="str">
        <f t="shared" si="99"/>
        <v>，1679471</v>
      </c>
      <c r="L3197" s="37" t="str">
        <f>VLOOKUP(E3197,[3]应付款管理!$A$1:$I$842,9,0)</f>
        <v>46.12</v>
      </c>
      <c r="M3197">
        <f t="shared" si="100"/>
        <v>0</v>
      </c>
    </row>
    <row r="3198" spans="2:13">
      <c r="B3198" s="14" t="s">
        <v>5814</v>
      </c>
      <c r="C3198" s="15">
        <v>458539672</v>
      </c>
      <c r="E3198" t="s">
        <v>5817</v>
      </c>
      <c r="F3198" s="15" t="s">
        <v>1941</v>
      </c>
      <c r="G3198" s="15" t="s">
        <v>1314</v>
      </c>
      <c r="H3198" s="16" t="s">
        <v>5818</v>
      </c>
      <c r="I3198" s="16" t="s">
        <v>31</v>
      </c>
      <c r="J3198" s="36">
        <v>198.07</v>
      </c>
      <c r="K3198" t="str">
        <f t="shared" si="99"/>
        <v>，1679375</v>
      </c>
      <c r="L3198" s="37" t="str">
        <f>VLOOKUP(E3198,[3]应付款管理!$A$1:$I$842,9,0)</f>
        <v>198.08</v>
      </c>
      <c r="M3198">
        <f t="shared" si="100"/>
        <v>0.0100000000000193</v>
      </c>
    </row>
    <row r="3199" spans="2:13">
      <c r="B3199" s="14" t="s">
        <v>5814</v>
      </c>
      <c r="C3199" s="15">
        <v>458533924</v>
      </c>
      <c r="E3199" t="s">
        <v>5819</v>
      </c>
      <c r="F3199" s="15" t="s">
        <v>3255</v>
      </c>
      <c r="G3199" s="15" t="s">
        <v>2563</v>
      </c>
      <c r="H3199" s="16" t="s">
        <v>3940</v>
      </c>
      <c r="I3199" s="16" t="s">
        <v>31</v>
      </c>
      <c r="J3199" s="36">
        <v>212.4</v>
      </c>
      <c r="K3199" t="str">
        <f t="shared" si="99"/>
        <v>，1679359</v>
      </c>
      <c r="L3199" s="37" t="str">
        <f>VLOOKUP(E3199,[3]应付款管理!$A$1:$I$842,9,0)</f>
        <v>212.4</v>
      </c>
      <c r="M3199">
        <f t="shared" si="100"/>
        <v>0</v>
      </c>
    </row>
    <row r="3200" spans="2:13">
      <c r="B3200" s="14" t="s">
        <v>5814</v>
      </c>
      <c r="C3200" s="15">
        <v>458531164</v>
      </c>
      <c r="E3200" t="s">
        <v>5820</v>
      </c>
      <c r="F3200" s="15" t="s">
        <v>3255</v>
      </c>
      <c r="G3200" s="15" t="s">
        <v>2958</v>
      </c>
      <c r="H3200" s="16" t="s">
        <v>5821</v>
      </c>
      <c r="I3200" s="16" t="s">
        <v>31</v>
      </c>
      <c r="J3200" s="36">
        <v>93.9</v>
      </c>
      <c r="K3200" t="str">
        <f t="shared" si="99"/>
        <v>，1679350</v>
      </c>
      <c r="L3200" s="37" t="str">
        <f>VLOOKUP(E3200,[3]应付款管理!$A$1:$I$842,9,0)</f>
        <v>93.9</v>
      </c>
      <c r="M3200">
        <f t="shared" si="100"/>
        <v>0</v>
      </c>
    </row>
    <row r="3201" spans="2:13">
      <c r="B3201" s="14" t="s">
        <v>5814</v>
      </c>
      <c r="C3201" s="15">
        <v>458524264</v>
      </c>
      <c r="E3201" t="s">
        <v>5822</v>
      </c>
      <c r="F3201" s="15" t="s">
        <v>3668</v>
      </c>
      <c r="G3201" s="15" t="s">
        <v>2563</v>
      </c>
      <c r="H3201" s="16" t="s">
        <v>5823</v>
      </c>
      <c r="I3201" s="16" t="s">
        <v>31</v>
      </c>
      <c r="J3201" s="36">
        <v>516.46</v>
      </c>
      <c r="K3201" t="str">
        <f t="shared" si="99"/>
        <v>，1679337</v>
      </c>
      <c r="L3201" s="37" t="str">
        <f>VLOOKUP(E3201,[3]应付款管理!$A$1:$I$842,9,0)</f>
        <v>516.44</v>
      </c>
      <c r="M3201">
        <f t="shared" si="100"/>
        <v>-0.0199999999999818</v>
      </c>
    </row>
    <row r="3202" spans="2:13">
      <c r="B3202" s="14" t="s">
        <v>5814</v>
      </c>
      <c r="C3202" s="15">
        <v>458515816</v>
      </c>
      <c r="E3202" t="s">
        <v>5824</v>
      </c>
      <c r="F3202" s="15" t="s">
        <v>2563</v>
      </c>
      <c r="G3202" s="15" t="s">
        <v>2234</v>
      </c>
      <c r="H3202" s="16" t="s">
        <v>5825</v>
      </c>
      <c r="I3202" s="16" t="s">
        <v>31</v>
      </c>
      <c r="J3202" s="36">
        <v>334.08</v>
      </c>
      <c r="K3202" t="str">
        <f t="shared" si="99"/>
        <v>，1679310</v>
      </c>
      <c r="L3202" s="37" t="str">
        <f>VLOOKUP(E3202,[3]应付款管理!$A$1:$I$842,9,0)</f>
        <v>334.08</v>
      </c>
      <c r="M3202">
        <f t="shared" si="100"/>
        <v>0</v>
      </c>
    </row>
    <row r="3203" spans="2:13">
      <c r="B3203" s="14" t="s">
        <v>5814</v>
      </c>
      <c r="C3203" s="15">
        <v>458411804</v>
      </c>
      <c r="E3203" t="s">
        <v>5826</v>
      </c>
      <c r="F3203" s="15" t="s">
        <v>2563</v>
      </c>
      <c r="G3203" s="15" t="s">
        <v>2234</v>
      </c>
      <c r="H3203" s="16" t="s">
        <v>5827</v>
      </c>
      <c r="I3203" s="16" t="s">
        <v>31</v>
      </c>
      <c r="J3203" s="36">
        <v>283.27</v>
      </c>
      <c r="K3203" t="str">
        <f t="shared" si="99"/>
        <v>，1678994</v>
      </c>
      <c r="L3203" s="37" t="str">
        <f>VLOOKUP(E3203,[3]应付款管理!$A$1:$I$842,9,0)</f>
        <v>283.27</v>
      </c>
      <c r="M3203">
        <f t="shared" si="100"/>
        <v>0</v>
      </c>
    </row>
    <row r="3204" spans="2:13">
      <c r="B3204" s="14" t="s">
        <v>5814</v>
      </c>
      <c r="C3204" s="15">
        <v>458389620</v>
      </c>
      <c r="E3204" t="s">
        <v>5828</v>
      </c>
      <c r="F3204" s="15" t="s">
        <v>3438</v>
      </c>
      <c r="G3204" s="15" t="s">
        <v>3255</v>
      </c>
      <c r="H3204" s="16" t="s">
        <v>5829</v>
      </c>
      <c r="I3204" s="16" t="s">
        <v>31</v>
      </c>
      <c r="J3204" s="36">
        <v>250.93</v>
      </c>
      <c r="K3204" t="str">
        <f t="shared" si="99"/>
        <v>，1678892</v>
      </c>
      <c r="L3204" s="37" t="str">
        <f>VLOOKUP(E3204,[3]应付款管理!$A$1:$I$842,9,0)</f>
        <v>250.93</v>
      </c>
      <c r="M3204">
        <f t="shared" si="100"/>
        <v>0</v>
      </c>
    </row>
    <row r="3205" spans="2:13">
      <c r="B3205" s="14" t="s">
        <v>5814</v>
      </c>
      <c r="C3205" s="15">
        <v>458370264</v>
      </c>
      <c r="E3205" t="s">
        <v>5830</v>
      </c>
      <c r="F3205" s="15" t="s">
        <v>264</v>
      </c>
      <c r="G3205" s="15" t="s">
        <v>85</v>
      </c>
      <c r="H3205" s="16" t="s">
        <v>5831</v>
      </c>
      <c r="I3205" s="16" t="s">
        <v>31</v>
      </c>
      <c r="J3205" s="36">
        <v>268.98</v>
      </c>
      <c r="K3205" t="str">
        <f t="shared" si="99"/>
        <v>，1678814</v>
      </c>
      <c r="L3205" s="37" t="str">
        <f>VLOOKUP(E3205,[3]应付款管理!$A$1:$I$842,9,0)</f>
        <v>268.98</v>
      </c>
      <c r="M3205">
        <f t="shared" si="100"/>
        <v>0</v>
      </c>
    </row>
    <row r="3206" spans="2:13">
      <c r="B3206" s="14" t="s">
        <v>5814</v>
      </c>
      <c r="C3206" s="15">
        <v>458313052</v>
      </c>
      <c r="F3206" s="15" t="s">
        <v>1941</v>
      </c>
      <c r="G3206" s="15" t="s">
        <v>1603</v>
      </c>
      <c r="H3206" s="16" t="s">
        <v>5832</v>
      </c>
      <c r="I3206" s="16" t="s">
        <v>31</v>
      </c>
      <c r="J3206" s="20">
        <v>41.54</v>
      </c>
      <c r="K3206" t="str">
        <f t="shared" si="99"/>
        <v>，</v>
      </c>
      <c r="L3206" s="37" t="e">
        <f>VLOOKUP(E3206,[3]应付款管理!$A$1:$I$842,9,0)</f>
        <v>#N/A</v>
      </c>
      <c r="M3206" t="e">
        <f t="shared" si="100"/>
        <v>#N/A</v>
      </c>
    </row>
    <row r="3207" spans="2:13">
      <c r="B3207" s="14" t="s">
        <v>5814</v>
      </c>
      <c r="C3207" s="15">
        <v>458313052</v>
      </c>
      <c r="F3207" s="15" t="s">
        <v>1941</v>
      </c>
      <c r="G3207" s="15" t="s">
        <v>1603</v>
      </c>
      <c r="H3207" s="16" t="s">
        <v>5833</v>
      </c>
      <c r="I3207" s="16" t="s">
        <v>31</v>
      </c>
      <c r="J3207" s="20">
        <v>-41.54</v>
      </c>
      <c r="K3207" t="str">
        <f t="shared" si="99"/>
        <v>，</v>
      </c>
      <c r="L3207" s="37" t="e">
        <f>VLOOKUP(E3207,[3]应付款管理!$A$1:$I$842,9,0)</f>
        <v>#N/A</v>
      </c>
      <c r="M3207" t="e">
        <f t="shared" si="100"/>
        <v>#N/A</v>
      </c>
    </row>
    <row r="3208" spans="2:13">
      <c r="B3208" s="14" t="s">
        <v>5814</v>
      </c>
      <c r="C3208" s="15">
        <v>458228412</v>
      </c>
      <c r="E3208" t="s">
        <v>5834</v>
      </c>
      <c r="F3208" s="15" t="s">
        <v>3668</v>
      </c>
      <c r="G3208" s="15" t="s">
        <v>2958</v>
      </c>
      <c r="H3208" s="16" t="s">
        <v>5835</v>
      </c>
      <c r="I3208" s="16" t="s">
        <v>31</v>
      </c>
      <c r="J3208" s="36">
        <v>642.43</v>
      </c>
      <c r="K3208" t="str">
        <f t="shared" si="99"/>
        <v>，1678173</v>
      </c>
      <c r="L3208" s="37" t="str">
        <f>VLOOKUP(E3208,[3]应付款管理!$A$1:$I$842,9,0)</f>
        <v>642.42</v>
      </c>
      <c r="M3208">
        <f t="shared" si="100"/>
        <v>-0.00999999999999091</v>
      </c>
    </row>
    <row r="3209" spans="2:13">
      <c r="B3209" s="14" t="s">
        <v>5836</v>
      </c>
      <c r="C3209" s="15">
        <v>458154696</v>
      </c>
      <c r="E3209" t="s">
        <v>5837</v>
      </c>
      <c r="F3209" s="15" t="s">
        <v>3438</v>
      </c>
      <c r="G3209" s="15" t="s">
        <v>3255</v>
      </c>
      <c r="H3209" s="16" t="s">
        <v>5838</v>
      </c>
      <c r="I3209" s="16" t="s">
        <v>31</v>
      </c>
      <c r="J3209" s="36">
        <v>249.64</v>
      </c>
      <c r="K3209" t="str">
        <f t="shared" si="99"/>
        <v>，1677919</v>
      </c>
      <c r="L3209" s="37" t="str">
        <f>VLOOKUP(E3209,[3]应付款管理!$A$1:$I$842,9,0)</f>
        <v>249.64</v>
      </c>
      <c r="M3209">
        <f t="shared" si="100"/>
        <v>0</v>
      </c>
    </row>
    <row r="3210" spans="2:13">
      <c r="B3210" s="14" t="s">
        <v>5836</v>
      </c>
      <c r="C3210" s="15">
        <v>458118520</v>
      </c>
      <c r="F3210" s="15" t="s">
        <v>43</v>
      </c>
      <c r="G3210" s="15" t="s">
        <v>27</v>
      </c>
      <c r="H3210" s="16" t="s">
        <v>5839</v>
      </c>
      <c r="I3210" s="16" t="s">
        <v>31</v>
      </c>
      <c r="J3210" s="20">
        <v>549.06</v>
      </c>
      <c r="K3210" t="str">
        <f t="shared" si="99"/>
        <v>，</v>
      </c>
      <c r="L3210" s="37" t="e">
        <f>VLOOKUP(E3210,[3]应付款管理!$A$1:$I$842,9,0)</f>
        <v>#N/A</v>
      </c>
      <c r="M3210" t="e">
        <f t="shared" si="100"/>
        <v>#N/A</v>
      </c>
    </row>
    <row r="3211" spans="2:13">
      <c r="B3211" s="14" t="s">
        <v>5836</v>
      </c>
      <c r="C3211" s="15">
        <v>458118520</v>
      </c>
      <c r="F3211" s="15" t="s">
        <v>43</v>
      </c>
      <c r="G3211" s="15" t="s">
        <v>27</v>
      </c>
      <c r="H3211" s="16" t="s">
        <v>5840</v>
      </c>
      <c r="I3211" s="16" t="s">
        <v>31</v>
      </c>
      <c r="J3211" s="20">
        <v>-549.06</v>
      </c>
      <c r="K3211" t="str">
        <f t="shared" si="99"/>
        <v>，</v>
      </c>
      <c r="L3211" s="37" t="e">
        <f>VLOOKUP(E3211,[3]应付款管理!$A$1:$I$842,9,0)</f>
        <v>#N/A</v>
      </c>
      <c r="M3211" t="e">
        <f t="shared" si="100"/>
        <v>#N/A</v>
      </c>
    </row>
    <row r="3212" spans="2:13">
      <c r="B3212" s="14" t="s">
        <v>5836</v>
      </c>
      <c r="C3212" s="15">
        <v>458109692</v>
      </c>
      <c r="E3212" t="s">
        <v>5841</v>
      </c>
      <c r="F3212" s="15" t="s">
        <v>85</v>
      </c>
      <c r="G3212" s="15" t="s">
        <v>27</v>
      </c>
      <c r="H3212" s="16" t="s">
        <v>5842</v>
      </c>
      <c r="I3212" s="16" t="s">
        <v>31</v>
      </c>
      <c r="J3212" s="36">
        <v>397.54</v>
      </c>
      <c r="K3212" t="str">
        <f t="shared" si="99"/>
        <v>，1677832</v>
      </c>
      <c r="L3212" s="37" t="str">
        <f>VLOOKUP(E3212,[3]应付款管理!$A$1:$I$842,9,0)</f>
        <v>397.56</v>
      </c>
      <c r="M3212">
        <f t="shared" si="100"/>
        <v>0.0199999999999818</v>
      </c>
    </row>
    <row r="3213" spans="2:13">
      <c r="B3213" s="14" t="s">
        <v>5836</v>
      </c>
      <c r="C3213" s="15">
        <v>457989084</v>
      </c>
      <c r="E3213" t="s">
        <v>5843</v>
      </c>
      <c r="F3213" s="15" t="s">
        <v>3806</v>
      </c>
      <c r="G3213" s="15" t="s">
        <v>3255</v>
      </c>
      <c r="H3213" s="16" t="s">
        <v>5844</v>
      </c>
      <c r="I3213" s="16" t="s">
        <v>31</v>
      </c>
      <c r="J3213" s="36">
        <v>491.22</v>
      </c>
      <c r="K3213" t="str">
        <f t="shared" si="99"/>
        <v>，1677580</v>
      </c>
      <c r="L3213" s="37" t="str">
        <f>VLOOKUP(E3213,[3]应付款管理!$A$1:$I$842,9,0)</f>
        <v>491.22</v>
      </c>
      <c r="M3213">
        <f t="shared" si="100"/>
        <v>0</v>
      </c>
    </row>
    <row r="3214" spans="2:13">
      <c r="B3214" s="14" t="s">
        <v>5836</v>
      </c>
      <c r="C3214" s="15">
        <v>457981392</v>
      </c>
      <c r="E3214" t="s">
        <v>5845</v>
      </c>
      <c r="F3214" s="15" t="s">
        <v>1941</v>
      </c>
      <c r="G3214" s="15" t="s">
        <v>1603</v>
      </c>
      <c r="H3214" s="16" t="s">
        <v>5846</v>
      </c>
      <c r="I3214" s="16" t="s">
        <v>31</v>
      </c>
      <c r="J3214" s="36">
        <v>57.23</v>
      </c>
      <c r="K3214" t="str">
        <f t="shared" si="99"/>
        <v>，1677566</v>
      </c>
      <c r="L3214" s="37" t="str">
        <f>VLOOKUP(E3214,[3]应付款管理!$A$1:$I$842,9,0)</f>
        <v>57.23</v>
      </c>
      <c r="M3214">
        <f t="shared" si="100"/>
        <v>0</v>
      </c>
    </row>
    <row r="3215" spans="2:13">
      <c r="B3215" s="14" t="s">
        <v>5836</v>
      </c>
      <c r="C3215" s="15">
        <v>457979112</v>
      </c>
      <c r="E3215" t="s">
        <v>5847</v>
      </c>
      <c r="F3215" s="15" t="s">
        <v>2958</v>
      </c>
      <c r="G3215" s="15" t="s">
        <v>2563</v>
      </c>
      <c r="H3215" s="16" t="s">
        <v>3492</v>
      </c>
      <c r="I3215" s="16" t="s">
        <v>31</v>
      </c>
      <c r="J3215" s="36">
        <v>119.59</v>
      </c>
      <c r="K3215" t="str">
        <f t="shared" si="99"/>
        <v>，1677559</v>
      </c>
      <c r="L3215" s="37" t="str">
        <f>VLOOKUP(E3215,[3]应付款管理!$A$1:$I$842,9,0)</f>
        <v>119.59</v>
      </c>
      <c r="M3215">
        <f t="shared" si="100"/>
        <v>0</v>
      </c>
    </row>
    <row r="3216" spans="2:13">
      <c r="B3216" s="14" t="s">
        <v>5836</v>
      </c>
      <c r="C3216" s="15">
        <v>457907516</v>
      </c>
      <c r="E3216" t="s">
        <v>5848</v>
      </c>
      <c r="F3216" s="15" t="s">
        <v>3668</v>
      </c>
      <c r="G3216" s="15" t="s">
        <v>2958</v>
      </c>
      <c r="H3216" s="16" t="s">
        <v>5849</v>
      </c>
      <c r="I3216" s="16" t="s">
        <v>31</v>
      </c>
      <c r="J3216" s="38">
        <v>3994.86</v>
      </c>
      <c r="K3216" t="str">
        <f t="shared" si="99"/>
        <v>，1677296</v>
      </c>
      <c r="L3216" s="37" t="str">
        <f>VLOOKUP(E3216,[3]应付款管理!$A$1:$I$842,9,0)</f>
        <v>3994.86</v>
      </c>
      <c r="M3216">
        <f t="shared" si="100"/>
        <v>0</v>
      </c>
    </row>
    <row r="3217" spans="2:13">
      <c r="B3217" s="14" t="s">
        <v>5836</v>
      </c>
      <c r="C3217" s="15">
        <v>457896196</v>
      </c>
      <c r="E3217" t="s">
        <v>5850</v>
      </c>
      <c r="F3217" s="15" t="s">
        <v>2958</v>
      </c>
      <c r="G3217" s="15" t="s">
        <v>2234</v>
      </c>
      <c r="H3217" s="16" t="s">
        <v>5851</v>
      </c>
      <c r="I3217" s="16" t="s">
        <v>31</v>
      </c>
      <c r="J3217" s="36">
        <v>101.64</v>
      </c>
      <c r="K3217" t="str">
        <f t="shared" si="99"/>
        <v>，1677260</v>
      </c>
      <c r="L3217" s="37" t="str">
        <f>VLOOKUP(E3217,[3]应付款管理!$A$1:$I$842,9,0)</f>
        <v>101.64</v>
      </c>
      <c r="M3217">
        <f t="shared" si="100"/>
        <v>0</v>
      </c>
    </row>
    <row r="3218" spans="2:13">
      <c r="B3218" s="14" t="s">
        <v>5836</v>
      </c>
      <c r="C3218" s="15">
        <v>457878216</v>
      </c>
      <c r="F3218" s="15" t="s">
        <v>161</v>
      </c>
      <c r="G3218" s="15" t="s">
        <v>43</v>
      </c>
      <c r="H3218" s="16" t="s">
        <v>577</v>
      </c>
      <c r="I3218" s="16" t="s">
        <v>31</v>
      </c>
      <c r="J3218" s="20">
        <v>46.58</v>
      </c>
      <c r="K3218" t="str">
        <f t="shared" si="99"/>
        <v>，</v>
      </c>
      <c r="L3218" s="37" t="e">
        <f>VLOOKUP(E3218,[3]应付款管理!$A$1:$I$842,9,0)</f>
        <v>#N/A</v>
      </c>
      <c r="M3218" t="e">
        <f t="shared" si="100"/>
        <v>#N/A</v>
      </c>
    </row>
    <row r="3219" spans="2:13">
      <c r="B3219" s="14" t="s">
        <v>5836</v>
      </c>
      <c r="C3219" s="15">
        <v>457878216</v>
      </c>
      <c r="F3219" s="15" t="s">
        <v>161</v>
      </c>
      <c r="G3219" s="15" t="s">
        <v>43</v>
      </c>
      <c r="H3219" s="16" t="s">
        <v>5852</v>
      </c>
      <c r="I3219" s="16" t="s">
        <v>31</v>
      </c>
      <c r="J3219" s="20">
        <v>-46.58</v>
      </c>
      <c r="K3219" t="str">
        <f t="shared" si="99"/>
        <v>，</v>
      </c>
      <c r="L3219" s="37" t="e">
        <f>VLOOKUP(E3219,[3]应付款管理!$A$1:$I$842,9,0)</f>
        <v>#N/A</v>
      </c>
      <c r="M3219" t="e">
        <f t="shared" si="100"/>
        <v>#N/A</v>
      </c>
    </row>
    <row r="3220" spans="2:13">
      <c r="B3220" s="14" t="s">
        <v>5836</v>
      </c>
      <c r="C3220" s="15">
        <v>457792816</v>
      </c>
      <c r="F3220" s="15" t="s">
        <v>3668</v>
      </c>
      <c r="G3220" s="15" t="s">
        <v>3255</v>
      </c>
      <c r="H3220" s="16" t="s">
        <v>5853</v>
      </c>
      <c r="I3220" s="16" t="s">
        <v>31</v>
      </c>
      <c r="J3220" s="42">
        <v>1150.1</v>
      </c>
      <c r="K3220" t="str">
        <f t="shared" si="99"/>
        <v>，</v>
      </c>
      <c r="L3220" s="37" t="e">
        <f>VLOOKUP(E3220,[3]应付款管理!$A$1:$I$842,9,0)</f>
        <v>#N/A</v>
      </c>
      <c r="M3220" t="e">
        <f t="shared" si="100"/>
        <v>#N/A</v>
      </c>
    </row>
    <row r="3221" spans="2:13">
      <c r="B3221" s="14" t="s">
        <v>5836</v>
      </c>
      <c r="C3221" s="15">
        <v>457792816</v>
      </c>
      <c r="F3221" s="15" t="s">
        <v>3668</v>
      </c>
      <c r="G3221" s="15" t="s">
        <v>3255</v>
      </c>
      <c r="H3221" s="16" t="s">
        <v>5854</v>
      </c>
      <c r="I3221" s="16" t="s">
        <v>31</v>
      </c>
      <c r="J3221" s="42">
        <v>-1150.1</v>
      </c>
      <c r="K3221" t="str">
        <f t="shared" ref="K3221:K3284" si="101">$K$20&amp;E3221</f>
        <v>，</v>
      </c>
      <c r="L3221" s="37" t="e">
        <f>VLOOKUP(E3221,[3]应付款管理!$A$1:$I$842,9,0)</f>
        <v>#N/A</v>
      </c>
      <c r="M3221" t="e">
        <f t="shared" ref="M3221:M3284" si="102">L3221-J3221</f>
        <v>#N/A</v>
      </c>
    </row>
    <row r="3222" spans="2:13">
      <c r="B3222" s="14" t="s">
        <v>5836</v>
      </c>
      <c r="C3222" s="15">
        <v>457792404</v>
      </c>
      <c r="F3222" s="15" t="s">
        <v>3668</v>
      </c>
      <c r="G3222" s="15" t="s">
        <v>3255</v>
      </c>
      <c r="H3222" s="16" t="s">
        <v>5853</v>
      </c>
      <c r="I3222" s="16" t="s">
        <v>31</v>
      </c>
      <c r="J3222" s="42">
        <v>1150.1</v>
      </c>
      <c r="K3222" t="str">
        <f t="shared" si="101"/>
        <v>，</v>
      </c>
      <c r="L3222" s="37" t="e">
        <f>VLOOKUP(E3222,[3]应付款管理!$A$1:$I$842,9,0)</f>
        <v>#N/A</v>
      </c>
      <c r="M3222" t="e">
        <f t="shared" si="102"/>
        <v>#N/A</v>
      </c>
    </row>
    <row r="3223" spans="2:13">
      <c r="B3223" s="14" t="s">
        <v>5836</v>
      </c>
      <c r="C3223" s="15">
        <v>457792404</v>
      </c>
      <c r="F3223" s="15" t="s">
        <v>3668</v>
      </c>
      <c r="G3223" s="15" t="s">
        <v>3255</v>
      </c>
      <c r="H3223" s="16" t="s">
        <v>5854</v>
      </c>
      <c r="I3223" s="16" t="s">
        <v>31</v>
      </c>
      <c r="J3223" s="42">
        <v>-1150.1</v>
      </c>
      <c r="K3223" t="str">
        <f t="shared" si="101"/>
        <v>，</v>
      </c>
      <c r="L3223" s="37" t="e">
        <f>VLOOKUP(E3223,[3]应付款管理!$A$1:$I$842,9,0)</f>
        <v>#N/A</v>
      </c>
      <c r="M3223" t="e">
        <f t="shared" si="102"/>
        <v>#N/A</v>
      </c>
    </row>
    <row r="3224" spans="2:13">
      <c r="B3224" s="14" t="s">
        <v>5836</v>
      </c>
      <c r="C3224" s="15">
        <v>457776280</v>
      </c>
      <c r="E3224" t="s">
        <v>5855</v>
      </c>
      <c r="F3224" s="15" t="s">
        <v>3438</v>
      </c>
      <c r="G3224" s="15" t="s">
        <v>2563</v>
      </c>
      <c r="H3224" s="16" t="s">
        <v>5856</v>
      </c>
      <c r="I3224" s="16" t="s">
        <v>31</v>
      </c>
      <c r="J3224" s="36">
        <v>262.19</v>
      </c>
      <c r="K3224" t="str">
        <f t="shared" si="101"/>
        <v>，1676798</v>
      </c>
      <c r="L3224" s="37" t="str">
        <f>VLOOKUP(E3224,[3]应付款管理!$A$1:$I$842,9,0)</f>
        <v>262.2</v>
      </c>
      <c r="M3224">
        <f t="shared" si="102"/>
        <v>0.00999999999999091</v>
      </c>
    </row>
    <row r="3225" spans="2:13">
      <c r="B3225" s="14" t="s">
        <v>5836</v>
      </c>
      <c r="C3225" s="15">
        <v>457763344</v>
      </c>
      <c r="E3225" t="s">
        <v>5857</v>
      </c>
      <c r="F3225" s="15" t="s">
        <v>264</v>
      </c>
      <c r="G3225" s="15" t="s">
        <v>85</v>
      </c>
      <c r="H3225" s="16" t="s">
        <v>5858</v>
      </c>
      <c r="I3225" s="16" t="s">
        <v>31</v>
      </c>
      <c r="J3225" s="36">
        <v>270.67</v>
      </c>
      <c r="K3225" t="str">
        <f t="shared" si="101"/>
        <v>，1676756</v>
      </c>
      <c r="L3225" s="37" t="str">
        <f>VLOOKUP(E3225,[3]应付款管理!$A$1:$I$842,9,0)</f>
        <v>270.68</v>
      </c>
      <c r="M3225">
        <f t="shared" si="102"/>
        <v>0.00999999999999091</v>
      </c>
    </row>
    <row r="3226" spans="2:13">
      <c r="B3226" s="14" t="s">
        <v>5836</v>
      </c>
      <c r="C3226" s="15">
        <v>457754948</v>
      </c>
      <c r="E3226" t="s">
        <v>5859</v>
      </c>
      <c r="F3226" s="15" t="s">
        <v>3255</v>
      </c>
      <c r="G3226" s="15" t="s">
        <v>2563</v>
      </c>
      <c r="H3226" s="16" t="s">
        <v>5860</v>
      </c>
      <c r="I3226" s="16" t="s">
        <v>31</v>
      </c>
      <c r="J3226" s="36">
        <v>138.32</v>
      </c>
      <c r="K3226" t="str">
        <f t="shared" si="101"/>
        <v>，1676724</v>
      </c>
      <c r="L3226" s="37" t="str">
        <f>VLOOKUP(E3226,[3]应付款管理!$A$1:$I$842,9,0)</f>
        <v>138.32</v>
      </c>
      <c r="M3226">
        <f t="shared" si="102"/>
        <v>0</v>
      </c>
    </row>
    <row r="3227" spans="2:13">
      <c r="B3227" s="14" t="s">
        <v>5836</v>
      </c>
      <c r="C3227" s="15">
        <v>457753260</v>
      </c>
      <c r="E3227" t="s">
        <v>5861</v>
      </c>
      <c r="F3227" s="15" t="s">
        <v>4239</v>
      </c>
      <c r="G3227" s="15" t="s">
        <v>3255</v>
      </c>
      <c r="H3227" s="16" t="s">
        <v>5862</v>
      </c>
      <c r="I3227" s="16" t="s">
        <v>31</v>
      </c>
      <c r="J3227" s="38">
        <v>1206.49</v>
      </c>
      <c r="K3227" t="str">
        <f t="shared" si="101"/>
        <v>，1676714</v>
      </c>
      <c r="L3227" s="37" t="str">
        <f>VLOOKUP(E3227,[3]应付款管理!$A$1:$I$842,9,0)</f>
        <v>1206.48</v>
      </c>
      <c r="M3227">
        <f t="shared" si="102"/>
        <v>-0.00999999999999091</v>
      </c>
    </row>
    <row r="3228" spans="2:13">
      <c r="B3228" s="14" t="s">
        <v>5836</v>
      </c>
      <c r="C3228" s="15">
        <v>457742376</v>
      </c>
      <c r="E3228" t="s">
        <v>5863</v>
      </c>
      <c r="F3228" s="15" t="s">
        <v>2958</v>
      </c>
      <c r="G3228" s="15" t="s">
        <v>2234</v>
      </c>
      <c r="H3228" s="16" t="s">
        <v>5864</v>
      </c>
      <c r="I3228" s="16" t="s">
        <v>31</v>
      </c>
      <c r="J3228" s="36">
        <v>171.82</v>
      </c>
      <c r="K3228" t="str">
        <f t="shared" si="101"/>
        <v>，1676647</v>
      </c>
      <c r="L3228" s="37" t="str">
        <f>VLOOKUP(E3228,[3]应付款管理!$A$1:$I$842,9,0)</f>
        <v>171.82</v>
      </c>
      <c r="M3228">
        <f t="shared" si="102"/>
        <v>0</v>
      </c>
    </row>
    <row r="3229" spans="2:13">
      <c r="B3229" s="14" t="s">
        <v>5865</v>
      </c>
      <c r="C3229" s="15">
        <v>457712416</v>
      </c>
      <c r="E3229" t="s">
        <v>5866</v>
      </c>
      <c r="F3229" s="15" t="s">
        <v>3806</v>
      </c>
      <c r="G3229" s="15" t="s">
        <v>2958</v>
      </c>
      <c r="H3229" s="16" t="s">
        <v>5867</v>
      </c>
      <c r="I3229" s="16" t="s">
        <v>31</v>
      </c>
      <c r="J3229" s="38">
        <v>6268</v>
      </c>
      <c r="K3229" t="str">
        <f t="shared" si="101"/>
        <v>，1676560</v>
      </c>
      <c r="L3229" s="37" t="str">
        <f>VLOOKUP(E3229,[3]应付款管理!$A$1:$I$842,9,0)</f>
        <v>6268</v>
      </c>
      <c r="M3229">
        <f t="shared" si="102"/>
        <v>0</v>
      </c>
    </row>
    <row r="3230" spans="2:13">
      <c r="B3230" s="14" t="s">
        <v>5865</v>
      </c>
      <c r="C3230" s="15">
        <v>457691400</v>
      </c>
      <c r="E3230" t="s">
        <v>5868</v>
      </c>
      <c r="F3230" s="15" t="s">
        <v>3255</v>
      </c>
      <c r="G3230" s="15" t="s">
        <v>2958</v>
      </c>
      <c r="H3230" s="16" t="s">
        <v>5869</v>
      </c>
      <c r="I3230" s="16" t="s">
        <v>31</v>
      </c>
      <c r="J3230" s="36">
        <v>116.72</v>
      </c>
      <c r="K3230" t="str">
        <f t="shared" si="101"/>
        <v>，1676492</v>
      </c>
      <c r="L3230" s="37" t="str">
        <f>VLOOKUP(E3230,[3]应付款管理!$A$1:$I$842,9,0)</f>
        <v>116.72</v>
      </c>
      <c r="M3230">
        <f t="shared" si="102"/>
        <v>0</v>
      </c>
    </row>
    <row r="3231" spans="2:13">
      <c r="B3231" s="14" t="s">
        <v>5865</v>
      </c>
      <c r="C3231" s="15">
        <v>457558924</v>
      </c>
      <c r="E3231" t="s">
        <v>5870</v>
      </c>
      <c r="F3231" s="15" t="s">
        <v>3255</v>
      </c>
      <c r="G3231" s="15" t="s">
        <v>1941</v>
      </c>
      <c r="H3231" s="16" t="s">
        <v>5871</v>
      </c>
      <c r="I3231" s="16" t="s">
        <v>31</v>
      </c>
      <c r="J3231" s="36">
        <v>325.48</v>
      </c>
      <c r="K3231" t="str">
        <f t="shared" si="101"/>
        <v>，1676132</v>
      </c>
      <c r="L3231" s="37" t="str">
        <f>VLOOKUP(E3231,[3]应付款管理!$A$1:$I$842,9,0)</f>
        <v>325.48</v>
      </c>
      <c r="M3231">
        <f t="shared" si="102"/>
        <v>0</v>
      </c>
    </row>
    <row r="3232" spans="2:13">
      <c r="B3232" s="14" t="s">
        <v>5865</v>
      </c>
      <c r="C3232" s="15">
        <v>457555152</v>
      </c>
      <c r="E3232" t="s">
        <v>5872</v>
      </c>
      <c r="F3232" s="15" t="s">
        <v>27</v>
      </c>
      <c r="G3232" s="15" t="s">
        <v>29</v>
      </c>
      <c r="H3232" s="16" t="s">
        <v>5873</v>
      </c>
      <c r="I3232" s="16" t="s">
        <v>31</v>
      </c>
      <c r="J3232" s="36">
        <v>63.22</v>
      </c>
      <c r="K3232" t="str">
        <f t="shared" si="101"/>
        <v>，1676118</v>
      </c>
      <c r="L3232" s="37" t="str">
        <f>VLOOKUP(E3232,[3]应付款管理!$A$1:$I$842,9,0)</f>
        <v>63.22</v>
      </c>
      <c r="M3232">
        <f t="shared" si="102"/>
        <v>0</v>
      </c>
    </row>
    <row r="3233" spans="2:13">
      <c r="B3233" s="14" t="s">
        <v>5865</v>
      </c>
      <c r="C3233" s="15">
        <v>457524192</v>
      </c>
      <c r="E3233" t="s">
        <v>5874</v>
      </c>
      <c r="F3233" s="15" t="s">
        <v>3438</v>
      </c>
      <c r="G3233" s="15" t="s">
        <v>3255</v>
      </c>
      <c r="H3233" s="16" t="s">
        <v>5875</v>
      </c>
      <c r="I3233" s="16" t="s">
        <v>31</v>
      </c>
      <c r="J3233" s="36">
        <v>124.24</v>
      </c>
      <c r="K3233" t="str">
        <f t="shared" si="101"/>
        <v>，1676017</v>
      </c>
      <c r="L3233" s="37" t="str">
        <f>VLOOKUP(E3233,[3]应付款管理!$A$1:$I$842,9,0)</f>
        <v>124.24</v>
      </c>
      <c r="M3233">
        <f t="shared" si="102"/>
        <v>0</v>
      </c>
    </row>
    <row r="3234" spans="2:13">
      <c r="B3234" s="14" t="s">
        <v>5865</v>
      </c>
      <c r="C3234" s="15">
        <v>457456460</v>
      </c>
      <c r="F3234" s="15" t="s">
        <v>1314</v>
      </c>
      <c r="G3234" s="15" t="s">
        <v>264</v>
      </c>
      <c r="H3234" s="16" t="s">
        <v>5876</v>
      </c>
      <c r="I3234" s="16" t="s">
        <v>31</v>
      </c>
      <c r="J3234" s="20">
        <v>150.18</v>
      </c>
      <c r="K3234" t="str">
        <f t="shared" si="101"/>
        <v>，</v>
      </c>
      <c r="L3234" s="37" t="e">
        <f>VLOOKUP(E3234,[3]应付款管理!$A$1:$I$842,9,0)</f>
        <v>#N/A</v>
      </c>
      <c r="M3234" t="e">
        <f t="shared" si="102"/>
        <v>#N/A</v>
      </c>
    </row>
    <row r="3235" spans="2:13">
      <c r="B3235" s="14" t="s">
        <v>5865</v>
      </c>
      <c r="C3235" s="15">
        <v>457456460</v>
      </c>
      <c r="F3235" s="15" t="s">
        <v>1314</v>
      </c>
      <c r="G3235" s="15" t="s">
        <v>264</v>
      </c>
      <c r="H3235" s="16" t="s">
        <v>5877</v>
      </c>
      <c r="I3235" s="16" t="s">
        <v>31</v>
      </c>
      <c r="J3235" s="20">
        <v>-150.18</v>
      </c>
      <c r="K3235" t="str">
        <f t="shared" si="101"/>
        <v>，</v>
      </c>
      <c r="L3235" s="37" t="e">
        <f>VLOOKUP(E3235,[3]应付款管理!$A$1:$I$842,9,0)</f>
        <v>#N/A</v>
      </c>
      <c r="M3235" t="e">
        <f t="shared" si="102"/>
        <v>#N/A</v>
      </c>
    </row>
    <row r="3236" spans="2:13">
      <c r="B3236" s="14" t="s">
        <v>5865</v>
      </c>
      <c r="C3236" s="15">
        <v>457417364</v>
      </c>
      <c r="E3236" t="s">
        <v>5878</v>
      </c>
      <c r="F3236" s="15" t="s">
        <v>1314</v>
      </c>
      <c r="G3236" s="15" t="s">
        <v>508</v>
      </c>
      <c r="H3236" s="16" t="s">
        <v>5879</v>
      </c>
      <c r="I3236" s="16" t="s">
        <v>31</v>
      </c>
      <c r="J3236" s="36">
        <v>821.36</v>
      </c>
      <c r="K3236" t="str">
        <f t="shared" si="101"/>
        <v>，1675630</v>
      </c>
      <c r="L3236" s="37" t="str">
        <f>VLOOKUP(E3236,[3]应付款管理!$A$1:$I$842,9,0)</f>
        <v>821.36</v>
      </c>
      <c r="M3236">
        <f t="shared" si="102"/>
        <v>0</v>
      </c>
    </row>
    <row r="3237" spans="2:13">
      <c r="B3237" s="14" t="s">
        <v>5865</v>
      </c>
      <c r="C3237" s="15">
        <v>457384388</v>
      </c>
      <c r="E3237" t="s">
        <v>5880</v>
      </c>
      <c r="F3237" s="15" t="s">
        <v>3438</v>
      </c>
      <c r="G3237" s="15" t="s">
        <v>2958</v>
      </c>
      <c r="H3237" s="16" t="s">
        <v>5881</v>
      </c>
      <c r="I3237" s="16" t="s">
        <v>31</v>
      </c>
      <c r="J3237" s="36">
        <v>64.82</v>
      </c>
      <c r="K3237" t="str">
        <f t="shared" si="101"/>
        <v>，1675514</v>
      </c>
      <c r="L3237" s="37" t="str">
        <f>VLOOKUP(E3237,[3]应付款管理!$A$1:$I$842,9,0)</f>
        <v>64.8</v>
      </c>
      <c r="M3237">
        <f t="shared" si="102"/>
        <v>-0.019999999999996</v>
      </c>
    </row>
    <row r="3238" spans="2:13">
      <c r="B3238" s="14" t="s">
        <v>5865</v>
      </c>
      <c r="C3238" s="15">
        <v>457378840</v>
      </c>
      <c r="E3238" t="s">
        <v>5882</v>
      </c>
      <c r="F3238" s="15" t="s">
        <v>3438</v>
      </c>
      <c r="G3238" s="15" t="s">
        <v>2958</v>
      </c>
      <c r="H3238" s="16" t="s">
        <v>5883</v>
      </c>
      <c r="I3238" s="16" t="s">
        <v>31</v>
      </c>
      <c r="J3238" s="36">
        <v>282.32</v>
      </c>
      <c r="K3238" t="str">
        <f t="shared" si="101"/>
        <v>，1675498</v>
      </c>
      <c r="L3238" s="37" t="str">
        <f>VLOOKUP(E3238,[3]应付款管理!$A$1:$I$842,9,0)</f>
        <v>282.32</v>
      </c>
      <c r="M3238">
        <f t="shared" si="102"/>
        <v>0</v>
      </c>
    </row>
    <row r="3239" spans="2:13">
      <c r="B3239" s="14" t="s">
        <v>5865</v>
      </c>
      <c r="C3239" s="15">
        <v>457370592</v>
      </c>
      <c r="E3239" t="s">
        <v>5884</v>
      </c>
      <c r="F3239" s="15" t="s">
        <v>2563</v>
      </c>
      <c r="G3239" s="15" t="s">
        <v>2234</v>
      </c>
      <c r="H3239" s="16" t="s">
        <v>5885</v>
      </c>
      <c r="I3239" s="16" t="s">
        <v>31</v>
      </c>
      <c r="J3239" s="36">
        <v>125.28</v>
      </c>
      <c r="K3239" t="str">
        <f t="shared" si="101"/>
        <v>，1675484</v>
      </c>
      <c r="L3239" s="37" t="str">
        <f>VLOOKUP(E3239,[3]应付款管理!$A$1:$I$842,9,0)</f>
        <v>125.28</v>
      </c>
      <c r="M3239">
        <f t="shared" si="102"/>
        <v>0</v>
      </c>
    </row>
    <row r="3240" spans="2:13">
      <c r="B3240" s="14" t="s">
        <v>5886</v>
      </c>
      <c r="C3240" s="15">
        <v>457334040</v>
      </c>
      <c r="E3240" t="s">
        <v>5887</v>
      </c>
      <c r="F3240" s="15" t="s">
        <v>3438</v>
      </c>
      <c r="G3240" s="15" t="s">
        <v>2958</v>
      </c>
      <c r="H3240" s="16" t="s">
        <v>478</v>
      </c>
      <c r="I3240" s="16" t="s">
        <v>31</v>
      </c>
      <c r="J3240" s="36">
        <v>67.12</v>
      </c>
      <c r="K3240" t="str">
        <f t="shared" si="101"/>
        <v>，1675388</v>
      </c>
      <c r="L3240" s="37" t="str">
        <f>VLOOKUP(E3240,[3]应付款管理!$A$1:$I$842,9,0)</f>
        <v>67.12</v>
      </c>
      <c r="M3240">
        <f t="shared" si="102"/>
        <v>0</v>
      </c>
    </row>
    <row r="3241" spans="2:13">
      <c r="B3241" s="14" t="s">
        <v>5886</v>
      </c>
      <c r="C3241" s="15">
        <v>457326808</v>
      </c>
      <c r="F3241" s="15" t="s">
        <v>3255</v>
      </c>
      <c r="G3241" s="15" t="s">
        <v>2563</v>
      </c>
      <c r="H3241" s="16" t="s">
        <v>5888</v>
      </c>
      <c r="I3241" s="16" t="s">
        <v>31</v>
      </c>
      <c r="J3241" s="20">
        <v>286.13</v>
      </c>
      <c r="K3241" t="str">
        <f t="shared" si="101"/>
        <v>，</v>
      </c>
      <c r="L3241" s="37" t="e">
        <f>VLOOKUP(E3241,[3]应付款管理!$A$1:$I$842,9,0)</f>
        <v>#N/A</v>
      </c>
      <c r="M3241" t="e">
        <f t="shared" si="102"/>
        <v>#N/A</v>
      </c>
    </row>
    <row r="3242" spans="2:13">
      <c r="B3242" s="14" t="s">
        <v>5886</v>
      </c>
      <c r="C3242" s="15">
        <v>457326808</v>
      </c>
      <c r="F3242" s="15" t="s">
        <v>3255</v>
      </c>
      <c r="G3242" s="15" t="s">
        <v>2563</v>
      </c>
      <c r="H3242" s="16" t="s">
        <v>5889</v>
      </c>
      <c r="I3242" s="16" t="s">
        <v>31</v>
      </c>
      <c r="J3242" s="20">
        <v>-286.13</v>
      </c>
      <c r="K3242" t="str">
        <f t="shared" si="101"/>
        <v>，</v>
      </c>
      <c r="L3242" s="37" t="e">
        <f>VLOOKUP(E3242,[3]应付款管理!$A$1:$I$842,9,0)</f>
        <v>#N/A</v>
      </c>
      <c r="M3242" t="e">
        <f t="shared" si="102"/>
        <v>#N/A</v>
      </c>
    </row>
    <row r="3243" spans="2:13">
      <c r="B3243" s="14" t="s">
        <v>5886</v>
      </c>
      <c r="C3243" s="15">
        <v>457323984</v>
      </c>
      <c r="E3243" t="s">
        <v>5890</v>
      </c>
      <c r="F3243" s="15" t="s">
        <v>161</v>
      </c>
      <c r="G3243" s="15" t="s">
        <v>27</v>
      </c>
      <c r="H3243" s="16" t="s">
        <v>5891</v>
      </c>
      <c r="I3243" s="16" t="s">
        <v>31</v>
      </c>
      <c r="J3243" s="36">
        <v>312.12</v>
      </c>
      <c r="K3243" t="str">
        <f t="shared" si="101"/>
        <v>，1675360</v>
      </c>
      <c r="L3243" s="37" t="str">
        <f>VLOOKUP(E3243,[3]应付款管理!$A$1:$I$842,9,0)</f>
        <v>312.12</v>
      </c>
      <c r="M3243">
        <f t="shared" si="102"/>
        <v>0</v>
      </c>
    </row>
    <row r="3244" spans="2:13">
      <c r="B3244" s="14" t="s">
        <v>5886</v>
      </c>
      <c r="C3244" s="15">
        <v>457314680</v>
      </c>
      <c r="E3244" t="s">
        <v>5892</v>
      </c>
      <c r="F3244" s="15" t="s">
        <v>3438</v>
      </c>
      <c r="G3244" s="15" t="s">
        <v>2958</v>
      </c>
      <c r="H3244" s="16" t="s">
        <v>5893</v>
      </c>
      <c r="I3244" s="16" t="s">
        <v>31</v>
      </c>
      <c r="J3244" s="36">
        <v>564.64</v>
      </c>
      <c r="K3244" t="str">
        <f t="shared" si="101"/>
        <v>，1675335</v>
      </c>
      <c r="L3244" s="37" t="str">
        <f>VLOOKUP(E3244,[3]应付款管理!$A$1:$I$842,9,0)</f>
        <v>564.64</v>
      </c>
      <c r="M3244">
        <f t="shared" si="102"/>
        <v>0</v>
      </c>
    </row>
    <row r="3245" spans="2:13">
      <c r="B3245" s="14" t="s">
        <v>5886</v>
      </c>
      <c r="C3245" s="15">
        <v>457298192</v>
      </c>
      <c r="E3245" t="s">
        <v>5894</v>
      </c>
      <c r="F3245" s="15" t="s">
        <v>2563</v>
      </c>
      <c r="G3245" s="15" t="s">
        <v>2234</v>
      </c>
      <c r="H3245" s="16" t="s">
        <v>5895</v>
      </c>
      <c r="I3245" s="16" t="s">
        <v>31</v>
      </c>
      <c r="J3245" s="36">
        <v>86.71</v>
      </c>
      <c r="K3245" t="str">
        <f t="shared" si="101"/>
        <v>，1675297</v>
      </c>
      <c r="L3245" s="37" t="str">
        <f>VLOOKUP(E3245,[3]应付款管理!$A$1:$I$842,9,0)</f>
        <v>86.71</v>
      </c>
      <c r="M3245">
        <f t="shared" si="102"/>
        <v>0</v>
      </c>
    </row>
    <row r="3246" spans="2:13">
      <c r="B3246" s="14" t="s">
        <v>5886</v>
      </c>
      <c r="C3246" s="15">
        <v>457289504</v>
      </c>
      <c r="E3246" t="s">
        <v>5896</v>
      </c>
      <c r="F3246" s="15" t="s">
        <v>1941</v>
      </c>
      <c r="G3246" s="15" t="s">
        <v>1603</v>
      </c>
      <c r="H3246" s="16" t="s">
        <v>5897</v>
      </c>
      <c r="I3246" s="16" t="s">
        <v>31</v>
      </c>
      <c r="J3246" s="36">
        <v>56.7</v>
      </c>
      <c r="K3246" t="str">
        <f t="shared" si="101"/>
        <v>，1675251</v>
      </c>
      <c r="L3246" s="37" t="str">
        <f>VLOOKUP(E3246,[3]应付款管理!$A$1:$I$842,9,0)</f>
        <v>56.7</v>
      </c>
      <c r="M3246">
        <f t="shared" si="102"/>
        <v>0</v>
      </c>
    </row>
    <row r="3247" spans="2:13">
      <c r="B3247" s="14" t="s">
        <v>5886</v>
      </c>
      <c r="C3247" s="15">
        <v>457269188</v>
      </c>
      <c r="E3247" t="s">
        <v>5898</v>
      </c>
      <c r="F3247" s="15" t="s">
        <v>3255</v>
      </c>
      <c r="G3247" s="15" t="s">
        <v>2234</v>
      </c>
      <c r="H3247" s="16" t="s">
        <v>5899</v>
      </c>
      <c r="I3247" s="16" t="s">
        <v>31</v>
      </c>
      <c r="J3247" s="36">
        <v>208.31</v>
      </c>
      <c r="K3247" t="str">
        <f t="shared" si="101"/>
        <v>，1675210</v>
      </c>
      <c r="L3247" s="37" t="str">
        <f>VLOOKUP(E3247,[3]应付款管理!$A$1:$I$842,9,0)</f>
        <v>208.32</v>
      </c>
      <c r="M3247">
        <f t="shared" si="102"/>
        <v>0.00999999999999091</v>
      </c>
    </row>
    <row r="3248" spans="2:13">
      <c r="B3248" s="14" t="s">
        <v>5886</v>
      </c>
      <c r="C3248" s="15">
        <v>457226924</v>
      </c>
      <c r="E3248" t="s">
        <v>5900</v>
      </c>
      <c r="F3248" s="15" t="s">
        <v>3668</v>
      </c>
      <c r="G3248" s="15" t="s">
        <v>2958</v>
      </c>
      <c r="H3248" s="16" t="s">
        <v>5901</v>
      </c>
      <c r="I3248" s="16" t="s">
        <v>31</v>
      </c>
      <c r="J3248" s="36">
        <v>525.74</v>
      </c>
      <c r="K3248" t="str">
        <f t="shared" si="101"/>
        <v>，1675069</v>
      </c>
      <c r="L3248" s="37" t="str">
        <f>VLOOKUP(E3248,[3]应付款管理!$A$1:$I$842,9,0)</f>
        <v>525.75</v>
      </c>
      <c r="M3248">
        <f t="shared" si="102"/>
        <v>0.00999999999999091</v>
      </c>
    </row>
    <row r="3249" spans="2:13">
      <c r="B3249" s="14" t="s">
        <v>5886</v>
      </c>
      <c r="C3249" s="15">
        <v>457192480</v>
      </c>
      <c r="F3249" s="15" t="s">
        <v>264</v>
      </c>
      <c r="G3249" s="15" t="s">
        <v>161</v>
      </c>
      <c r="H3249" s="16" t="s">
        <v>5902</v>
      </c>
      <c r="I3249" s="16" t="s">
        <v>31</v>
      </c>
      <c r="J3249" s="20">
        <v>64.12</v>
      </c>
      <c r="K3249" t="str">
        <f t="shared" si="101"/>
        <v>，</v>
      </c>
      <c r="L3249" s="37" t="e">
        <f>VLOOKUP(E3249,[3]应付款管理!$A$1:$I$842,9,0)</f>
        <v>#N/A</v>
      </c>
      <c r="M3249" t="e">
        <f t="shared" si="102"/>
        <v>#N/A</v>
      </c>
    </row>
    <row r="3250" spans="2:13">
      <c r="B3250" s="14" t="s">
        <v>5886</v>
      </c>
      <c r="C3250" s="15">
        <v>457192480</v>
      </c>
      <c r="F3250" s="15" t="s">
        <v>264</v>
      </c>
      <c r="G3250" s="15" t="s">
        <v>161</v>
      </c>
      <c r="H3250" s="16" t="s">
        <v>5903</v>
      </c>
      <c r="I3250" s="16" t="s">
        <v>31</v>
      </c>
      <c r="J3250" s="20">
        <v>-64.12</v>
      </c>
      <c r="K3250" t="str">
        <f t="shared" si="101"/>
        <v>，</v>
      </c>
      <c r="L3250" s="37" t="e">
        <f>VLOOKUP(E3250,[3]应付款管理!$A$1:$I$842,9,0)</f>
        <v>#N/A</v>
      </c>
      <c r="M3250" t="e">
        <f t="shared" si="102"/>
        <v>#N/A</v>
      </c>
    </row>
    <row r="3251" spans="2:13">
      <c r="B3251" s="14" t="s">
        <v>5886</v>
      </c>
      <c r="C3251" s="15">
        <v>457176296</v>
      </c>
      <c r="E3251" t="s">
        <v>5904</v>
      </c>
      <c r="F3251" s="15" t="s">
        <v>3255</v>
      </c>
      <c r="G3251" s="15" t="s">
        <v>2234</v>
      </c>
      <c r="H3251" s="16" t="s">
        <v>5905</v>
      </c>
      <c r="I3251" s="16" t="s">
        <v>31</v>
      </c>
      <c r="J3251" s="36">
        <v>420.92</v>
      </c>
      <c r="K3251" t="str">
        <f t="shared" si="101"/>
        <v>，1674992</v>
      </c>
      <c r="L3251" s="37" t="str">
        <f>VLOOKUP(E3251,[3]应付款管理!$A$1:$I$842,9,0)</f>
        <v>420.93</v>
      </c>
      <c r="M3251">
        <f t="shared" si="102"/>
        <v>0.00999999999999091</v>
      </c>
    </row>
    <row r="3252" spans="2:13">
      <c r="B3252" s="14" t="s">
        <v>5886</v>
      </c>
      <c r="C3252" s="15">
        <v>457144132</v>
      </c>
      <c r="E3252" t="s">
        <v>5906</v>
      </c>
      <c r="F3252" s="15" t="s">
        <v>3255</v>
      </c>
      <c r="G3252" s="15" t="s">
        <v>1941</v>
      </c>
      <c r="H3252" s="16" t="s">
        <v>5907</v>
      </c>
      <c r="I3252" s="16" t="s">
        <v>31</v>
      </c>
      <c r="J3252" s="36">
        <v>407.85</v>
      </c>
      <c r="K3252" t="str">
        <f t="shared" si="101"/>
        <v>，1674928</v>
      </c>
      <c r="L3252" s="37" t="str">
        <f>VLOOKUP(E3252,[3]应付款管理!$A$1:$I$842,9,0)</f>
        <v>407.84</v>
      </c>
      <c r="M3252">
        <f t="shared" si="102"/>
        <v>-0.0100000000000477</v>
      </c>
    </row>
    <row r="3253" spans="2:13">
      <c r="B3253" s="14" t="s">
        <v>5886</v>
      </c>
      <c r="C3253" s="15">
        <v>457113712</v>
      </c>
      <c r="F3253" s="15" t="s">
        <v>3255</v>
      </c>
      <c r="G3253" s="15" t="s">
        <v>1603</v>
      </c>
      <c r="H3253" s="16" t="s">
        <v>5908</v>
      </c>
      <c r="I3253" s="16" t="s">
        <v>31</v>
      </c>
      <c r="J3253" s="20">
        <v>306.4</v>
      </c>
      <c r="K3253" t="str">
        <f t="shared" si="101"/>
        <v>，</v>
      </c>
      <c r="L3253" s="37" t="e">
        <f>VLOOKUP(E3253,[3]应付款管理!$A$1:$I$842,9,0)</f>
        <v>#N/A</v>
      </c>
      <c r="M3253" t="e">
        <f t="shared" si="102"/>
        <v>#N/A</v>
      </c>
    </row>
    <row r="3254" spans="2:13">
      <c r="B3254" s="14" t="s">
        <v>5886</v>
      </c>
      <c r="C3254" s="15">
        <v>457113712</v>
      </c>
      <c r="F3254" s="15" t="s">
        <v>3255</v>
      </c>
      <c r="G3254" s="15" t="s">
        <v>1603</v>
      </c>
      <c r="H3254" s="16" t="s">
        <v>5909</v>
      </c>
      <c r="I3254" s="16" t="s">
        <v>31</v>
      </c>
      <c r="J3254" s="20">
        <v>-306.4</v>
      </c>
      <c r="K3254" t="str">
        <f t="shared" si="101"/>
        <v>，</v>
      </c>
      <c r="L3254" s="37" t="e">
        <f>VLOOKUP(E3254,[3]应付款管理!$A$1:$I$842,9,0)</f>
        <v>#N/A</v>
      </c>
      <c r="M3254" t="e">
        <f t="shared" si="102"/>
        <v>#N/A</v>
      </c>
    </row>
    <row r="3255" spans="2:13">
      <c r="B3255" s="14" t="s">
        <v>5886</v>
      </c>
      <c r="C3255" s="15">
        <v>457112548</v>
      </c>
      <c r="E3255" t="s">
        <v>5910</v>
      </c>
      <c r="F3255" s="15" t="s">
        <v>2234</v>
      </c>
      <c r="G3255" s="15" t="s">
        <v>1314</v>
      </c>
      <c r="H3255" s="16" t="s">
        <v>5911</v>
      </c>
      <c r="I3255" s="16" t="s">
        <v>31</v>
      </c>
      <c r="J3255" s="36">
        <v>84.67</v>
      </c>
      <c r="K3255" t="str">
        <f t="shared" si="101"/>
        <v>，1674813</v>
      </c>
      <c r="L3255" s="37" t="str">
        <f>VLOOKUP(E3255,[3]应付款管理!$A$1:$I$842,9,0)</f>
        <v>84.66</v>
      </c>
      <c r="M3255">
        <f t="shared" si="102"/>
        <v>-0.0100000000000051</v>
      </c>
    </row>
    <row r="3256" spans="2:13">
      <c r="B3256" s="14" t="s">
        <v>5886</v>
      </c>
      <c r="C3256" s="15">
        <v>457088492</v>
      </c>
      <c r="E3256" t="s">
        <v>5912</v>
      </c>
      <c r="F3256" s="15" t="s">
        <v>3438</v>
      </c>
      <c r="G3256" s="15" t="s">
        <v>1941</v>
      </c>
      <c r="H3256" s="16" t="s">
        <v>5913</v>
      </c>
      <c r="I3256" s="16" t="s">
        <v>31</v>
      </c>
      <c r="J3256" s="36">
        <v>515.8</v>
      </c>
      <c r="K3256" t="str">
        <f t="shared" si="101"/>
        <v>，1674722</v>
      </c>
      <c r="L3256" s="37" t="str">
        <f>VLOOKUP(E3256,[3]应付款管理!$A$1:$I$842,9,0)</f>
        <v>515.8</v>
      </c>
      <c r="M3256">
        <f t="shared" si="102"/>
        <v>0</v>
      </c>
    </row>
    <row r="3257" spans="2:13">
      <c r="B3257" s="14" t="s">
        <v>5886</v>
      </c>
      <c r="C3257" s="15">
        <v>457085904</v>
      </c>
      <c r="E3257" t="s">
        <v>5914</v>
      </c>
      <c r="F3257" s="15" t="s">
        <v>264</v>
      </c>
      <c r="G3257" s="15" t="s">
        <v>85</v>
      </c>
      <c r="H3257" s="16" t="s">
        <v>5915</v>
      </c>
      <c r="I3257" s="16" t="s">
        <v>31</v>
      </c>
      <c r="J3257" s="36">
        <v>54.4</v>
      </c>
      <c r="K3257" t="str">
        <f t="shared" si="101"/>
        <v>，1674715</v>
      </c>
      <c r="L3257" s="37" t="str">
        <f>VLOOKUP(E3257,[3]应付款管理!$A$1:$I$842,9,0)</f>
        <v>54.4</v>
      </c>
      <c r="M3257">
        <f t="shared" si="102"/>
        <v>0</v>
      </c>
    </row>
    <row r="3258" spans="2:13">
      <c r="B3258" s="14" t="s">
        <v>5886</v>
      </c>
      <c r="C3258" s="15">
        <v>457083288</v>
      </c>
      <c r="E3258" t="s">
        <v>5916</v>
      </c>
      <c r="F3258" s="15" t="s">
        <v>1603</v>
      </c>
      <c r="G3258" s="15" t="s">
        <v>1314</v>
      </c>
      <c r="H3258" s="16" t="s">
        <v>5917</v>
      </c>
      <c r="I3258" s="16" t="s">
        <v>31</v>
      </c>
      <c r="J3258" s="36">
        <v>197.6</v>
      </c>
      <c r="K3258" t="str">
        <f t="shared" si="101"/>
        <v>，1674708</v>
      </c>
      <c r="L3258" s="37" t="str">
        <f>VLOOKUP(E3258,[3]应付款管理!$A$1:$I$842,9,0)</f>
        <v>197.6</v>
      </c>
      <c r="M3258">
        <f t="shared" si="102"/>
        <v>0</v>
      </c>
    </row>
    <row r="3259" spans="2:13">
      <c r="B3259" s="14" t="s">
        <v>5886</v>
      </c>
      <c r="C3259" s="15">
        <v>457060428</v>
      </c>
      <c r="E3259" t="s">
        <v>5918</v>
      </c>
      <c r="F3259" s="15" t="s">
        <v>43</v>
      </c>
      <c r="G3259" s="15" t="s">
        <v>27</v>
      </c>
      <c r="H3259" s="16" t="s">
        <v>5919</v>
      </c>
      <c r="I3259" s="16" t="s">
        <v>31</v>
      </c>
      <c r="J3259" s="36">
        <v>114.66</v>
      </c>
      <c r="K3259" t="str">
        <f t="shared" si="101"/>
        <v>，1674628</v>
      </c>
      <c r="L3259" s="37" t="str">
        <f>VLOOKUP(E3259,[3]应付款管理!$A$1:$I$842,9,0)</f>
        <v>114.66</v>
      </c>
      <c r="M3259">
        <f t="shared" si="102"/>
        <v>0</v>
      </c>
    </row>
    <row r="3260" spans="2:13">
      <c r="B3260" s="14" t="s">
        <v>5886</v>
      </c>
      <c r="C3260" s="15">
        <v>457046816</v>
      </c>
      <c r="F3260" s="15" t="s">
        <v>2563</v>
      </c>
      <c r="G3260" s="15" t="s">
        <v>1314</v>
      </c>
      <c r="H3260" s="16" t="s">
        <v>5920</v>
      </c>
      <c r="I3260" s="16" t="s">
        <v>31</v>
      </c>
      <c r="J3260" s="20">
        <v>458.99</v>
      </c>
      <c r="K3260" t="str">
        <f t="shared" si="101"/>
        <v>，</v>
      </c>
      <c r="L3260" s="37" t="e">
        <f>VLOOKUP(E3260,[3]应付款管理!$A$1:$I$842,9,0)</f>
        <v>#N/A</v>
      </c>
      <c r="M3260" t="e">
        <f t="shared" si="102"/>
        <v>#N/A</v>
      </c>
    </row>
    <row r="3261" spans="2:13">
      <c r="B3261" s="14" t="s">
        <v>5886</v>
      </c>
      <c r="C3261" s="15">
        <v>457046816</v>
      </c>
      <c r="F3261" s="15" t="s">
        <v>2563</v>
      </c>
      <c r="G3261" s="15" t="s">
        <v>1314</v>
      </c>
      <c r="H3261" s="16" t="s">
        <v>5921</v>
      </c>
      <c r="I3261" s="16" t="s">
        <v>31</v>
      </c>
      <c r="J3261" s="20">
        <v>-458.99</v>
      </c>
      <c r="K3261" t="str">
        <f t="shared" si="101"/>
        <v>，</v>
      </c>
      <c r="L3261" s="37" t="e">
        <f>VLOOKUP(E3261,[3]应付款管理!$A$1:$I$842,9,0)</f>
        <v>#N/A</v>
      </c>
      <c r="M3261" t="e">
        <f t="shared" si="102"/>
        <v>#N/A</v>
      </c>
    </row>
    <row r="3262" spans="2:13">
      <c r="B3262" s="14" t="s">
        <v>5886</v>
      </c>
      <c r="C3262" s="15">
        <v>457046792</v>
      </c>
      <c r="F3262" s="15" t="s">
        <v>2563</v>
      </c>
      <c r="G3262" s="15" t="s">
        <v>1314</v>
      </c>
      <c r="H3262" s="16" t="s">
        <v>5920</v>
      </c>
      <c r="I3262" s="16" t="s">
        <v>31</v>
      </c>
      <c r="J3262" s="20">
        <v>458.99</v>
      </c>
      <c r="K3262" t="str">
        <f t="shared" si="101"/>
        <v>，</v>
      </c>
      <c r="L3262" s="37" t="e">
        <f>VLOOKUP(E3262,[3]应付款管理!$A$1:$I$842,9,0)</f>
        <v>#N/A</v>
      </c>
      <c r="M3262" t="e">
        <f t="shared" si="102"/>
        <v>#N/A</v>
      </c>
    </row>
    <row r="3263" spans="2:13">
      <c r="B3263" s="14" t="s">
        <v>5886</v>
      </c>
      <c r="C3263" s="15">
        <v>457046792</v>
      </c>
      <c r="F3263" s="15" t="s">
        <v>2563</v>
      </c>
      <c r="G3263" s="15" t="s">
        <v>1314</v>
      </c>
      <c r="H3263" s="16" t="s">
        <v>5921</v>
      </c>
      <c r="I3263" s="16" t="s">
        <v>31</v>
      </c>
      <c r="J3263" s="20">
        <v>-458.99</v>
      </c>
      <c r="K3263" t="str">
        <f t="shared" si="101"/>
        <v>，</v>
      </c>
      <c r="L3263" s="37" t="e">
        <f>VLOOKUP(E3263,[3]应付款管理!$A$1:$I$842,9,0)</f>
        <v>#N/A</v>
      </c>
      <c r="M3263" t="e">
        <f t="shared" si="102"/>
        <v>#N/A</v>
      </c>
    </row>
    <row r="3264" spans="2:13">
      <c r="B3264" s="14" t="s">
        <v>5886</v>
      </c>
      <c r="C3264" s="15">
        <v>457046780</v>
      </c>
      <c r="F3264" s="15" t="s">
        <v>2563</v>
      </c>
      <c r="G3264" s="15" t="s">
        <v>1314</v>
      </c>
      <c r="H3264" s="16" t="s">
        <v>5920</v>
      </c>
      <c r="I3264" s="16" t="s">
        <v>31</v>
      </c>
      <c r="J3264" s="20">
        <v>458.99</v>
      </c>
      <c r="K3264" t="str">
        <f t="shared" si="101"/>
        <v>，</v>
      </c>
      <c r="L3264" s="37" t="e">
        <f>VLOOKUP(E3264,[3]应付款管理!$A$1:$I$842,9,0)</f>
        <v>#N/A</v>
      </c>
      <c r="M3264" t="e">
        <f t="shared" si="102"/>
        <v>#N/A</v>
      </c>
    </row>
    <row r="3265" spans="2:13">
      <c r="B3265" s="14" t="s">
        <v>5886</v>
      </c>
      <c r="C3265" s="15">
        <v>457046780</v>
      </c>
      <c r="F3265" s="15" t="s">
        <v>2563</v>
      </c>
      <c r="G3265" s="15" t="s">
        <v>1314</v>
      </c>
      <c r="H3265" s="16" t="s">
        <v>5921</v>
      </c>
      <c r="I3265" s="16" t="s">
        <v>31</v>
      </c>
      <c r="J3265" s="20">
        <v>-458.99</v>
      </c>
      <c r="K3265" t="str">
        <f t="shared" si="101"/>
        <v>，</v>
      </c>
      <c r="L3265" s="37" t="e">
        <f>VLOOKUP(E3265,[3]应付款管理!$A$1:$I$842,9,0)</f>
        <v>#N/A</v>
      </c>
      <c r="M3265" t="e">
        <f t="shared" si="102"/>
        <v>#N/A</v>
      </c>
    </row>
    <row r="3266" spans="2:13">
      <c r="B3266" s="14" t="s">
        <v>5886</v>
      </c>
      <c r="C3266" s="15">
        <v>457046768</v>
      </c>
      <c r="E3266" t="s">
        <v>5922</v>
      </c>
      <c r="F3266" s="15" t="s">
        <v>2563</v>
      </c>
      <c r="G3266" s="15" t="s">
        <v>1314</v>
      </c>
      <c r="H3266" s="16" t="s">
        <v>5920</v>
      </c>
      <c r="I3266" s="16" t="s">
        <v>31</v>
      </c>
      <c r="J3266" s="36">
        <v>458.99</v>
      </c>
      <c r="K3266" t="str">
        <f t="shared" si="101"/>
        <v>，1674570</v>
      </c>
      <c r="L3266" s="37" t="str">
        <f>VLOOKUP(E3266,[3]应付款管理!$A$1:$I$842,9,0)</f>
        <v>459</v>
      </c>
      <c r="M3266">
        <f t="shared" si="102"/>
        <v>0.00999999999999091</v>
      </c>
    </row>
    <row r="3267" spans="2:13">
      <c r="B3267" s="14" t="s">
        <v>5886</v>
      </c>
      <c r="C3267" s="15">
        <v>457045984</v>
      </c>
      <c r="E3267" t="s">
        <v>5923</v>
      </c>
      <c r="F3267" s="15" t="s">
        <v>2563</v>
      </c>
      <c r="G3267" s="15" t="s">
        <v>1314</v>
      </c>
      <c r="H3267" s="16" t="s">
        <v>5920</v>
      </c>
      <c r="I3267" s="16" t="s">
        <v>31</v>
      </c>
      <c r="J3267" s="36">
        <v>458.99</v>
      </c>
      <c r="K3267" t="str">
        <f t="shared" si="101"/>
        <v>，1674568</v>
      </c>
      <c r="L3267" s="37" t="str">
        <f>VLOOKUP(E3267,[3]应付款管理!$A$1:$I$842,9,0)</f>
        <v>459</v>
      </c>
      <c r="M3267">
        <f t="shared" si="102"/>
        <v>0.00999999999999091</v>
      </c>
    </row>
    <row r="3268" spans="2:13">
      <c r="B3268" s="14" t="s">
        <v>5886</v>
      </c>
      <c r="C3268" s="15">
        <v>457030792</v>
      </c>
      <c r="E3268" t="s">
        <v>5924</v>
      </c>
      <c r="F3268" s="15" t="s">
        <v>161</v>
      </c>
      <c r="G3268" s="15" t="s">
        <v>85</v>
      </c>
      <c r="H3268" s="16" t="s">
        <v>5925</v>
      </c>
      <c r="I3268" s="16" t="s">
        <v>31</v>
      </c>
      <c r="J3268" s="36">
        <v>75.06</v>
      </c>
      <c r="K3268" t="str">
        <f t="shared" si="101"/>
        <v>，1674502</v>
      </c>
      <c r="L3268" s="37" t="str">
        <f>VLOOKUP(E3268,[3]应付款管理!$A$1:$I$842,9,0)</f>
        <v>75.06</v>
      </c>
      <c r="M3268">
        <f t="shared" si="102"/>
        <v>0</v>
      </c>
    </row>
    <row r="3269" spans="2:13">
      <c r="B3269" s="14" t="s">
        <v>5886</v>
      </c>
      <c r="C3269" s="15">
        <v>457028932</v>
      </c>
      <c r="E3269" t="s">
        <v>5926</v>
      </c>
      <c r="F3269" s="15" t="s">
        <v>264</v>
      </c>
      <c r="G3269" s="15" t="s">
        <v>161</v>
      </c>
      <c r="H3269" s="16" t="s">
        <v>1923</v>
      </c>
      <c r="I3269" s="16" t="s">
        <v>31</v>
      </c>
      <c r="J3269" s="36">
        <v>165.92</v>
      </c>
      <c r="K3269" t="str">
        <f t="shared" si="101"/>
        <v>，1674499</v>
      </c>
      <c r="L3269" s="37" t="str">
        <f>VLOOKUP(E3269,[3]应付款管理!$A$1:$I$842,9,0)</f>
        <v>165.92</v>
      </c>
      <c r="M3269">
        <f t="shared" si="102"/>
        <v>0</v>
      </c>
    </row>
    <row r="3270" spans="2:13">
      <c r="B3270" s="14" t="s">
        <v>5886</v>
      </c>
      <c r="C3270" s="15">
        <v>457022700</v>
      </c>
      <c r="E3270" t="s">
        <v>5927</v>
      </c>
      <c r="F3270" s="15" t="s">
        <v>2563</v>
      </c>
      <c r="G3270" s="15" t="s">
        <v>1314</v>
      </c>
      <c r="H3270" s="16" t="s">
        <v>5928</v>
      </c>
      <c r="I3270" s="16" t="s">
        <v>31</v>
      </c>
      <c r="J3270" s="36">
        <v>327.26</v>
      </c>
      <c r="K3270" t="str">
        <f t="shared" si="101"/>
        <v>，1674485</v>
      </c>
      <c r="L3270" s="37" t="str">
        <f>VLOOKUP(E3270,[3]应付款管理!$A$1:$I$842,9,0)</f>
        <v>327.28</v>
      </c>
      <c r="M3270">
        <f t="shared" si="102"/>
        <v>0.0199999999999818</v>
      </c>
    </row>
    <row r="3271" spans="2:13">
      <c r="B3271" s="14" t="s">
        <v>5886</v>
      </c>
      <c r="C3271" s="15">
        <v>456989980</v>
      </c>
      <c r="E3271" t="s">
        <v>5929</v>
      </c>
      <c r="F3271" s="15" t="s">
        <v>3806</v>
      </c>
      <c r="G3271" s="15" t="s">
        <v>2958</v>
      </c>
      <c r="H3271" s="16" t="s">
        <v>5930</v>
      </c>
      <c r="I3271" s="16" t="s">
        <v>31</v>
      </c>
      <c r="J3271" s="36">
        <v>637.65</v>
      </c>
      <c r="K3271" t="str">
        <f t="shared" si="101"/>
        <v>，1674399</v>
      </c>
      <c r="L3271" s="37" t="str">
        <f>VLOOKUP(E3271,[3]应付款管理!$A$1:$I$842,9,0)</f>
        <v>637.64</v>
      </c>
      <c r="M3271">
        <f t="shared" si="102"/>
        <v>-0.00999999999999091</v>
      </c>
    </row>
    <row r="3272" spans="2:13">
      <c r="B3272" s="14" t="s">
        <v>5931</v>
      </c>
      <c r="C3272" s="15">
        <v>456956400</v>
      </c>
      <c r="E3272" t="s">
        <v>5932</v>
      </c>
      <c r="F3272" s="15" t="s">
        <v>1941</v>
      </c>
      <c r="G3272" s="15" t="s">
        <v>1603</v>
      </c>
      <c r="H3272" s="16" t="s">
        <v>5933</v>
      </c>
      <c r="I3272" s="16" t="s">
        <v>31</v>
      </c>
      <c r="J3272" s="40">
        <v>196.34</v>
      </c>
      <c r="K3272" t="str">
        <f t="shared" si="101"/>
        <v>，1674290</v>
      </c>
      <c r="L3272" s="37" t="str">
        <f>VLOOKUP(E3272,[3]应付款管理!$A$1:$I$842,9,0)</f>
        <v>196.34</v>
      </c>
      <c r="M3272">
        <f t="shared" si="102"/>
        <v>0</v>
      </c>
    </row>
    <row r="3273" spans="2:13">
      <c r="B3273" s="14" t="s">
        <v>5931</v>
      </c>
      <c r="C3273" s="15">
        <v>456956400</v>
      </c>
      <c r="E3273" t="s">
        <v>5932</v>
      </c>
      <c r="F3273" s="15" t="s">
        <v>1941</v>
      </c>
      <c r="G3273" s="15" t="s">
        <v>1603</v>
      </c>
      <c r="H3273" s="16" t="s">
        <v>31</v>
      </c>
      <c r="I3273" s="16" t="s">
        <v>31</v>
      </c>
      <c r="J3273" s="40">
        <v>0</v>
      </c>
      <c r="K3273" t="str">
        <f t="shared" si="101"/>
        <v>，1674290</v>
      </c>
      <c r="L3273" s="37" t="str">
        <f>VLOOKUP(E3273,[3]应付款管理!$A$1:$I$842,9,0)</f>
        <v>196.34</v>
      </c>
      <c r="M3273">
        <f t="shared" si="102"/>
        <v>196.34</v>
      </c>
    </row>
    <row r="3274" spans="2:13">
      <c r="B3274" s="14" t="s">
        <v>5931</v>
      </c>
      <c r="C3274" s="15">
        <v>456919348</v>
      </c>
      <c r="E3274" t="s">
        <v>5934</v>
      </c>
      <c r="F3274" s="15" t="s">
        <v>2563</v>
      </c>
      <c r="G3274" s="15" t="s">
        <v>2234</v>
      </c>
      <c r="H3274" s="16" t="s">
        <v>5935</v>
      </c>
      <c r="I3274" s="16" t="s">
        <v>31</v>
      </c>
      <c r="J3274" s="36">
        <v>210.86</v>
      </c>
      <c r="K3274" t="str">
        <f t="shared" si="101"/>
        <v>，1674208</v>
      </c>
      <c r="L3274" s="37" t="str">
        <f>VLOOKUP(E3274,[3]应付款管理!$A$1:$I$842,9,0)</f>
        <v>210.86</v>
      </c>
      <c r="M3274">
        <f t="shared" si="102"/>
        <v>0</v>
      </c>
    </row>
    <row r="3275" spans="2:13">
      <c r="B3275" s="14" t="s">
        <v>5931</v>
      </c>
      <c r="C3275" s="15">
        <v>456876860</v>
      </c>
      <c r="F3275" s="15" t="s">
        <v>3806</v>
      </c>
      <c r="G3275" s="15" t="s">
        <v>3255</v>
      </c>
      <c r="H3275" s="16" t="s">
        <v>5936</v>
      </c>
      <c r="I3275" s="16" t="s">
        <v>31</v>
      </c>
      <c r="J3275" s="20">
        <v>470.93</v>
      </c>
      <c r="K3275" t="str">
        <f t="shared" si="101"/>
        <v>，</v>
      </c>
      <c r="L3275" s="37" t="e">
        <f>VLOOKUP(E3275,[3]应付款管理!$A$1:$I$842,9,0)</f>
        <v>#N/A</v>
      </c>
      <c r="M3275" t="e">
        <f t="shared" si="102"/>
        <v>#N/A</v>
      </c>
    </row>
    <row r="3276" spans="2:13">
      <c r="B3276" s="14" t="s">
        <v>5931</v>
      </c>
      <c r="C3276" s="15">
        <v>456876860</v>
      </c>
      <c r="F3276" s="15" t="s">
        <v>3806</v>
      </c>
      <c r="G3276" s="15" t="s">
        <v>3255</v>
      </c>
      <c r="H3276" s="16" t="s">
        <v>5937</v>
      </c>
      <c r="I3276" s="16" t="s">
        <v>31</v>
      </c>
      <c r="J3276" s="20">
        <v>-470.93</v>
      </c>
      <c r="K3276" t="str">
        <f t="shared" si="101"/>
        <v>，</v>
      </c>
      <c r="L3276" s="37" t="e">
        <f>VLOOKUP(E3276,[3]应付款管理!$A$1:$I$842,9,0)</f>
        <v>#N/A</v>
      </c>
      <c r="M3276" t="e">
        <f t="shared" si="102"/>
        <v>#N/A</v>
      </c>
    </row>
    <row r="3277" spans="2:13">
      <c r="B3277" s="14" t="s">
        <v>5931</v>
      </c>
      <c r="C3277" s="15">
        <v>456803984</v>
      </c>
      <c r="E3277" t="s">
        <v>5938</v>
      </c>
      <c r="F3277" s="15" t="s">
        <v>264</v>
      </c>
      <c r="G3277" s="15" t="s">
        <v>85</v>
      </c>
      <c r="H3277" s="16" t="s">
        <v>5939</v>
      </c>
      <c r="I3277" s="16" t="s">
        <v>31</v>
      </c>
      <c r="J3277" s="36">
        <v>310.2</v>
      </c>
      <c r="K3277" t="str">
        <f t="shared" si="101"/>
        <v>，1673838</v>
      </c>
      <c r="L3277" s="37" t="str">
        <f>VLOOKUP(E3277,[3]应付款管理!$A$1:$I$842,9,0)</f>
        <v>310.2</v>
      </c>
      <c r="M3277">
        <f t="shared" si="102"/>
        <v>0</v>
      </c>
    </row>
    <row r="3278" spans="2:13">
      <c r="B3278" s="14" t="s">
        <v>5931</v>
      </c>
      <c r="C3278" s="15">
        <v>456783892</v>
      </c>
      <c r="E3278" t="s">
        <v>5940</v>
      </c>
      <c r="F3278" s="15" t="s">
        <v>1314</v>
      </c>
      <c r="G3278" s="15" t="s">
        <v>264</v>
      </c>
      <c r="H3278" s="16" t="s">
        <v>5941</v>
      </c>
      <c r="I3278" s="16" t="s">
        <v>31</v>
      </c>
      <c r="J3278" s="36">
        <v>945.09</v>
      </c>
      <c r="K3278" t="str">
        <f t="shared" si="101"/>
        <v>，1673725</v>
      </c>
      <c r="L3278" s="37" t="str">
        <f>VLOOKUP(E3278,[3]应付款管理!$A$1:$I$842,9,0)</f>
        <v>945.09</v>
      </c>
      <c r="M3278">
        <f t="shared" si="102"/>
        <v>0</v>
      </c>
    </row>
    <row r="3279" spans="2:13">
      <c r="B3279" s="14" t="s">
        <v>5931</v>
      </c>
      <c r="C3279" s="15">
        <v>456780800</v>
      </c>
      <c r="E3279" t="s">
        <v>5942</v>
      </c>
      <c r="F3279" s="15" t="s">
        <v>1314</v>
      </c>
      <c r="G3279" s="15" t="s">
        <v>264</v>
      </c>
      <c r="H3279" s="16" t="s">
        <v>5943</v>
      </c>
      <c r="I3279" s="16" t="s">
        <v>31</v>
      </c>
      <c r="J3279" s="38">
        <v>1575.15</v>
      </c>
      <c r="K3279" t="str">
        <f t="shared" si="101"/>
        <v>，1673709</v>
      </c>
      <c r="L3279" s="37" t="str">
        <f>VLOOKUP(E3279,[3]应付款管理!$A$1:$I$842,9,0)</f>
        <v>1575.15</v>
      </c>
      <c r="M3279">
        <f t="shared" si="102"/>
        <v>0</v>
      </c>
    </row>
    <row r="3280" spans="2:13">
      <c r="B3280" s="14" t="s">
        <v>5931</v>
      </c>
      <c r="C3280" s="15">
        <v>456763392</v>
      </c>
      <c r="E3280" t="s">
        <v>5944</v>
      </c>
      <c r="F3280" s="15" t="s">
        <v>264</v>
      </c>
      <c r="G3280" s="15" t="s">
        <v>27</v>
      </c>
      <c r="H3280" s="16" t="s">
        <v>5945</v>
      </c>
      <c r="I3280" s="16" t="s">
        <v>31</v>
      </c>
      <c r="J3280" s="36">
        <v>460.52</v>
      </c>
      <c r="K3280" t="str">
        <f t="shared" si="101"/>
        <v>，1673628</v>
      </c>
      <c r="L3280" s="37" t="str">
        <f>VLOOKUP(E3280,[3]应付款管理!$A$1:$I$842,9,0)</f>
        <v>460.52</v>
      </c>
      <c r="M3280">
        <f t="shared" si="102"/>
        <v>0</v>
      </c>
    </row>
    <row r="3281" spans="2:13">
      <c r="B3281" s="14" t="s">
        <v>5931</v>
      </c>
      <c r="C3281" s="15">
        <v>456758788</v>
      </c>
      <c r="E3281" t="s">
        <v>5946</v>
      </c>
      <c r="F3281" s="15" t="s">
        <v>1314</v>
      </c>
      <c r="G3281" s="15" t="s">
        <v>264</v>
      </c>
      <c r="H3281" s="16" t="s">
        <v>5947</v>
      </c>
      <c r="I3281" s="16" t="s">
        <v>31</v>
      </c>
      <c r="J3281" s="36">
        <v>420.68</v>
      </c>
      <c r="K3281" t="str">
        <f t="shared" si="101"/>
        <v>，1673601</v>
      </c>
      <c r="L3281" s="37" t="str">
        <f>VLOOKUP(E3281,[3]应付款管理!$A$1:$I$842,9,0)</f>
        <v>420.69</v>
      </c>
      <c r="M3281">
        <f t="shared" si="102"/>
        <v>0.00999999999999091</v>
      </c>
    </row>
    <row r="3282" spans="2:13">
      <c r="B3282" s="14" t="s">
        <v>5931</v>
      </c>
      <c r="C3282" s="15">
        <v>456671216</v>
      </c>
      <c r="E3282" t="s">
        <v>5948</v>
      </c>
      <c r="F3282" s="15" t="s">
        <v>2563</v>
      </c>
      <c r="G3282" s="15" t="s">
        <v>1941</v>
      </c>
      <c r="H3282" s="16" t="s">
        <v>5949</v>
      </c>
      <c r="I3282" s="16" t="s">
        <v>31</v>
      </c>
      <c r="J3282" s="36">
        <v>385.58</v>
      </c>
      <c r="K3282" t="str">
        <f t="shared" si="101"/>
        <v>，1673234</v>
      </c>
      <c r="L3282" s="37" t="str">
        <f>VLOOKUP(E3282,[3]应付款管理!$A$1:$I$842,9,0)</f>
        <v>385.58</v>
      </c>
      <c r="M3282">
        <f t="shared" si="102"/>
        <v>0</v>
      </c>
    </row>
    <row r="3283" spans="2:13">
      <c r="B3283" s="14" t="s">
        <v>5931</v>
      </c>
      <c r="C3283" s="15">
        <v>456670684</v>
      </c>
      <c r="F3283" s="15" t="s">
        <v>85</v>
      </c>
      <c r="G3283" s="15" t="s">
        <v>29</v>
      </c>
      <c r="H3283" s="16" t="s">
        <v>5950</v>
      </c>
      <c r="I3283" s="16" t="s">
        <v>31</v>
      </c>
      <c r="J3283" s="20">
        <v>432.06</v>
      </c>
      <c r="K3283" t="str">
        <f t="shared" si="101"/>
        <v>，</v>
      </c>
      <c r="L3283" s="37" t="e">
        <f>VLOOKUP(E3283,[3]应付款管理!$A$1:$I$842,9,0)</f>
        <v>#N/A</v>
      </c>
      <c r="M3283" t="e">
        <f t="shared" si="102"/>
        <v>#N/A</v>
      </c>
    </row>
    <row r="3284" spans="2:13">
      <c r="B3284" s="14" t="s">
        <v>5931</v>
      </c>
      <c r="C3284" s="15">
        <v>456670684</v>
      </c>
      <c r="F3284" s="15" t="s">
        <v>85</v>
      </c>
      <c r="G3284" s="15" t="s">
        <v>29</v>
      </c>
      <c r="H3284" s="16" t="s">
        <v>5951</v>
      </c>
      <c r="I3284" s="16" t="s">
        <v>31</v>
      </c>
      <c r="J3284" s="20">
        <v>-432.06</v>
      </c>
      <c r="K3284" t="str">
        <f t="shared" si="101"/>
        <v>，</v>
      </c>
      <c r="L3284" s="37" t="e">
        <f>VLOOKUP(E3284,[3]应付款管理!$A$1:$I$842,9,0)</f>
        <v>#N/A</v>
      </c>
      <c r="M3284" t="e">
        <f t="shared" si="102"/>
        <v>#N/A</v>
      </c>
    </row>
    <row r="3285" spans="2:13">
      <c r="B3285" s="14" t="s">
        <v>5931</v>
      </c>
      <c r="C3285" s="15">
        <v>456652980</v>
      </c>
      <c r="E3285" t="s">
        <v>5952</v>
      </c>
      <c r="F3285" s="15" t="s">
        <v>1603</v>
      </c>
      <c r="G3285" s="15" t="s">
        <v>508</v>
      </c>
      <c r="H3285" s="16" t="s">
        <v>5953</v>
      </c>
      <c r="I3285" s="16" t="s">
        <v>31</v>
      </c>
      <c r="J3285" s="39">
        <v>147.75</v>
      </c>
      <c r="K3285" t="str">
        <f t="shared" ref="K3285:K3348" si="103">$K$20&amp;E3285</f>
        <v>，1673137</v>
      </c>
      <c r="L3285" s="37" t="str">
        <f>VLOOKUP(E3285,[3]应付款管理!$A$1:$I$842,9,0)</f>
        <v>147.75</v>
      </c>
      <c r="M3285">
        <f t="shared" ref="M3285:M3348" si="104">L3285-J3285</f>
        <v>0</v>
      </c>
    </row>
    <row r="3286" spans="2:13">
      <c r="B3286" s="14" t="s">
        <v>5931</v>
      </c>
      <c r="C3286" s="15">
        <v>456625316</v>
      </c>
      <c r="E3286" t="s">
        <v>5954</v>
      </c>
      <c r="F3286" s="15" t="s">
        <v>2234</v>
      </c>
      <c r="G3286" s="15" t="s">
        <v>1941</v>
      </c>
      <c r="H3286" s="16" t="s">
        <v>5955</v>
      </c>
      <c r="I3286" s="16" t="s">
        <v>31</v>
      </c>
      <c r="J3286" s="36">
        <v>368.05</v>
      </c>
      <c r="K3286" t="str">
        <f t="shared" si="103"/>
        <v>，1673033</v>
      </c>
      <c r="L3286" s="37" t="str">
        <f>VLOOKUP(E3286,[3]应付款管理!$A$1:$I$842,9,0)</f>
        <v>368.05</v>
      </c>
      <c r="M3286">
        <f t="shared" si="104"/>
        <v>0</v>
      </c>
    </row>
    <row r="3287" spans="2:13">
      <c r="B3287" s="14" t="s">
        <v>5931</v>
      </c>
      <c r="C3287" s="15">
        <v>456624344</v>
      </c>
      <c r="E3287" t="s">
        <v>5956</v>
      </c>
      <c r="F3287" s="15" t="s">
        <v>1941</v>
      </c>
      <c r="G3287" s="15" t="s">
        <v>43</v>
      </c>
      <c r="H3287" s="16" t="s">
        <v>5957</v>
      </c>
      <c r="I3287" s="16" t="s">
        <v>31</v>
      </c>
      <c r="J3287" s="36">
        <v>994.48</v>
      </c>
      <c r="K3287" t="str">
        <f t="shared" si="103"/>
        <v>，1673031</v>
      </c>
      <c r="L3287" s="37" t="str">
        <f>VLOOKUP(E3287,[3]应付款管理!$A$1:$I$842,9,0)</f>
        <v>994.48</v>
      </c>
      <c r="M3287">
        <f t="shared" si="104"/>
        <v>0</v>
      </c>
    </row>
    <row r="3288" spans="2:13">
      <c r="B3288" s="14" t="s">
        <v>5931</v>
      </c>
      <c r="C3288" s="15">
        <v>456603956</v>
      </c>
      <c r="E3288" t="s">
        <v>5958</v>
      </c>
      <c r="F3288" s="15" t="s">
        <v>3438</v>
      </c>
      <c r="G3288" s="15" t="s">
        <v>2958</v>
      </c>
      <c r="H3288" s="16" t="s">
        <v>5959</v>
      </c>
      <c r="I3288" s="16" t="s">
        <v>31</v>
      </c>
      <c r="J3288" s="36">
        <v>435.57</v>
      </c>
      <c r="K3288" t="str">
        <f t="shared" si="103"/>
        <v>，1672962</v>
      </c>
      <c r="L3288" s="37" t="str">
        <f>VLOOKUP(E3288,[3]应付款管理!$A$1:$I$842,9,0)</f>
        <v>435.58</v>
      </c>
      <c r="M3288">
        <f t="shared" si="104"/>
        <v>0.00999999999999091</v>
      </c>
    </row>
    <row r="3289" spans="2:13">
      <c r="B3289" s="14" t="s">
        <v>5931</v>
      </c>
      <c r="C3289" s="15">
        <v>456586988</v>
      </c>
      <c r="E3289" t="s">
        <v>5960</v>
      </c>
      <c r="F3289" s="15" t="s">
        <v>3992</v>
      </c>
      <c r="G3289" s="15" t="s">
        <v>2563</v>
      </c>
      <c r="H3289" s="16" t="s">
        <v>5961</v>
      </c>
      <c r="I3289" s="16" t="s">
        <v>31</v>
      </c>
      <c r="J3289" s="36">
        <v>932.92</v>
      </c>
      <c r="K3289" t="str">
        <f t="shared" si="103"/>
        <v>，1672899</v>
      </c>
      <c r="L3289" s="37" t="str">
        <f>VLOOKUP(E3289,[3]应付款管理!$A$1:$I$842,9,0)</f>
        <v>932.94</v>
      </c>
      <c r="M3289">
        <f t="shared" si="104"/>
        <v>0.0200000000000955</v>
      </c>
    </row>
    <row r="3290" spans="2:13">
      <c r="B3290" s="14" t="s">
        <v>5962</v>
      </c>
      <c r="C3290" s="15">
        <v>456544320</v>
      </c>
      <c r="E3290" t="s">
        <v>5963</v>
      </c>
      <c r="F3290" s="15" t="s">
        <v>2563</v>
      </c>
      <c r="G3290" s="15" t="s">
        <v>2234</v>
      </c>
      <c r="H3290" s="16" t="s">
        <v>5964</v>
      </c>
      <c r="I3290" s="16" t="s">
        <v>31</v>
      </c>
      <c r="J3290" s="36">
        <v>103.24</v>
      </c>
      <c r="K3290" t="str">
        <f t="shared" si="103"/>
        <v>，1672774</v>
      </c>
      <c r="L3290" s="37" t="str">
        <f>VLOOKUP(E3290,[3]应付款管理!$A$1:$I$842,9,0)</f>
        <v>103.24</v>
      </c>
      <c r="M3290">
        <f t="shared" si="104"/>
        <v>0</v>
      </c>
    </row>
    <row r="3291" spans="2:13">
      <c r="B3291" s="14" t="s">
        <v>5962</v>
      </c>
      <c r="C3291" s="15">
        <v>456543792</v>
      </c>
      <c r="E3291" t="s">
        <v>5965</v>
      </c>
      <c r="F3291" s="15" t="s">
        <v>3255</v>
      </c>
      <c r="G3291" s="15" t="s">
        <v>2234</v>
      </c>
      <c r="H3291" s="16" t="s">
        <v>5966</v>
      </c>
      <c r="I3291" s="16" t="s">
        <v>31</v>
      </c>
      <c r="J3291" s="36">
        <v>136.89</v>
      </c>
      <c r="K3291" t="str">
        <f t="shared" si="103"/>
        <v>，1672768</v>
      </c>
      <c r="L3291" s="37" t="str">
        <f>VLOOKUP(E3291,[3]应付款管理!$A$1:$I$842,9,0)</f>
        <v>136.89</v>
      </c>
      <c r="M3291">
        <f t="shared" si="104"/>
        <v>0</v>
      </c>
    </row>
    <row r="3292" spans="2:13">
      <c r="B3292" s="14" t="s">
        <v>5962</v>
      </c>
      <c r="C3292" s="15">
        <v>456500780</v>
      </c>
      <c r="E3292" t="s">
        <v>5967</v>
      </c>
      <c r="F3292" s="15" t="s">
        <v>2958</v>
      </c>
      <c r="G3292" s="15" t="s">
        <v>2563</v>
      </c>
      <c r="H3292" s="16" t="s">
        <v>5968</v>
      </c>
      <c r="I3292" s="16" t="s">
        <v>31</v>
      </c>
      <c r="J3292" s="36">
        <v>114.07</v>
      </c>
      <c r="K3292" t="str">
        <f t="shared" si="103"/>
        <v>，1672633</v>
      </c>
      <c r="L3292" s="37" t="str">
        <f>VLOOKUP(E3292,[3]应付款管理!$A$1:$I$842,9,0)</f>
        <v>114.07</v>
      </c>
      <c r="M3292">
        <f t="shared" si="104"/>
        <v>0</v>
      </c>
    </row>
    <row r="3293" spans="2:13">
      <c r="B3293" s="14" t="s">
        <v>5962</v>
      </c>
      <c r="C3293" s="15">
        <v>456414412</v>
      </c>
      <c r="E3293" t="s">
        <v>5969</v>
      </c>
      <c r="F3293" s="15" t="s">
        <v>1603</v>
      </c>
      <c r="G3293" s="15" t="s">
        <v>508</v>
      </c>
      <c r="H3293" s="16" t="s">
        <v>5970</v>
      </c>
      <c r="I3293" s="16" t="s">
        <v>31</v>
      </c>
      <c r="J3293" s="36">
        <v>379.43</v>
      </c>
      <c r="K3293" t="str">
        <f t="shared" si="103"/>
        <v>，1672344</v>
      </c>
      <c r="L3293" s="37" t="str">
        <f>VLOOKUP(E3293,[3]应付款管理!$A$1:$I$842,9,0)</f>
        <v>379.44</v>
      </c>
      <c r="M3293">
        <f t="shared" si="104"/>
        <v>0.00999999999999091</v>
      </c>
    </row>
    <row r="3294" spans="2:13">
      <c r="B3294" s="14" t="s">
        <v>5962</v>
      </c>
      <c r="C3294" s="15">
        <v>456368436</v>
      </c>
      <c r="E3294" t="s">
        <v>5971</v>
      </c>
      <c r="F3294" s="15" t="s">
        <v>3255</v>
      </c>
      <c r="G3294" s="15" t="s">
        <v>2958</v>
      </c>
      <c r="H3294" s="16" t="s">
        <v>5972</v>
      </c>
      <c r="I3294" s="16" t="s">
        <v>31</v>
      </c>
      <c r="J3294" s="36">
        <v>31.73</v>
      </c>
      <c r="K3294" t="str">
        <f t="shared" si="103"/>
        <v>，1672179</v>
      </c>
      <c r="L3294" s="37" t="str">
        <f>VLOOKUP(E3294,[3]应付款管理!$A$1:$I$842,9,0)</f>
        <v>31.73</v>
      </c>
      <c r="M3294">
        <f t="shared" si="104"/>
        <v>0</v>
      </c>
    </row>
    <row r="3295" spans="2:13">
      <c r="B3295" s="14" t="s">
        <v>5962</v>
      </c>
      <c r="C3295" s="15">
        <v>456344580</v>
      </c>
      <c r="E3295" t="s">
        <v>5973</v>
      </c>
      <c r="F3295" s="15" t="s">
        <v>264</v>
      </c>
      <c r="G3295" s="15" t="s">
        <v>161</v>
      </c>
      <c r="H3295" s="16" t="s">
        <v>5974</v>
      </c>
      <c r="I3295" s="16" t="s">
        <v>31</v>
      </c>
      <c r="J3295" s="36">
        <v>43.87</v>
      </c>
      <c r="K3295" t="str">
        <f t="shared" si="103"/>
        <v>，1672092</v>
      </c>
      <c r="L3295" s="37" t="str">
        <f>VLOOKUP(E3295,[3]应付款管理!$A$1:$I$842,9,0)</f>
        <v>43.87</v>
      </c>
      <c r="M3295">
        <f t="shared" si="104"/>
        <v>0</v>
      </c>
    </row>
    <row r="3296" spans="2:13">
      <c r="B3296" s="14" t="s">
        <v>5962</v>
      </c>
      <c r="C3296" s="15">
        <v>456323488</v>
      </c>
      <c r="F3296" s="15" t="s">
        <v>2234</v>
      </c>
      <c r="G3296" s="15" t="s">
        <v>161</v>
      </c>
      <c r="H3296" s="16" t="s">
        <v>5975</v>
      </c>
      <c r="I3296" s="16" t="s">
        <v>31</v>
      </c>
      <c r="J3296" s="42">
        <v>3911.76</v>
      </c>
      <c r="K3296" t="str">
        <f t="shared" si="103"/>
        <v>，</v>
      </c>
      <c r="L3296" s="37" t="e">
        <f>VLOOKUP(E3296,[3]应付款管理!$A$1:$I$842,9,0)</f>
        <v>#N/A</v>
      </c>
      <c r="M3296" t="e">
        <f t="shared" si="104"/>
        <v>#N/A</v>
      </c>
    </row>
    <row r="3297" spans="2:13">
      <c r="B3297" s="14" t="s">
        <v>5962</v>
      </c>
      <c r="C3297" s="15">
        <v>456323488</v>
      </c>
      <c r="F3297" s="15" t="s">
        <v>2234</v>
      </c>
      <c r="G3297" s="15" t="s">
        <v>161</v>
      </c>
      <c r="H3297" s="16" t="s">
        <v>5976</v>
      </c>
      <c r="I3297" s="16" t="s">
        <v>31</v>
      </c>
      <c r="J3297" s="42">
        <v>-3911.76</v>
      </c>
      <c r="K3297" t="str">
        <f t="shared" si="103"/>
        <v>，</v>
      </c>
      <c r="L3297" s="37" t="e">
        <f>VLOOKUP(E3297,[3]应付款管理!$A$1:$I$842,9,0)</f>
        <v>#N/A</v>
      </c>
      <c r="M3297" t="e">
        <f t="shared" si="104"/>
        <v>#N/A</v>
      </c>
    </row>
    <row r="3298" spans="2:13">
      <c r="B3298" s="14" t="s">
        <v>5962</v>
      </c>
      <c r="C3298" s="15">
        <v>456266440</v>
      </c>
      <c r="E3298" t="s">
        <v>5977</v>
      </c>
      <c r="F3298" s="15" t="s">
        <v>3255</v>
      </c>
      <c r="G3298" s="15" t="s">
        <v>2958</v>
      </c>
      <c r="H3298" s="16" t="s">
        <v>5978</v>
      </c>
      <c r="I3298" s="16" t="s">
        <v>31</v>
      </c>
      <c r="J3298" s="36">
        <v>98.44</v>
      </c>
      <c r="K3298" t="str">
        <f t="shared" si="103"/>
        <v>，1671770</v>
      </c>
      <c r="L3298" s="37" t="str">
        <f>VLOOKUP(E3298,[3]应付款管理!$A$1:$I$842,9,0)</f>
        <v>98.44</v>
      </c>
      <c r="M3298">
        <f t="shared" si="104"/>
        <v>0</v>
      </c>
    </row>
    <row r="3299" spans="2:13">
      <c r="B3299" s="14" t="s">
        <v>5962</v>
      </c>
      <c r="C3299" s="15">
        <v>456253120</v>
      </c>
      <c r="E3299" t="s">
        <v>5979</v>
      </c>
      <c r="F3299" s="15" t="s">
        <v>958</v>
      </c>
      <c r="G3299" s="15" t="s">
        <v>85</v>
      </c>
      <c r="H3299" s="16" t="s">
        <v>5980</v>
      </c>
      <c r="I3299" s="16" t="s">
        <v>31</v>
      </c>
      <c r="J3299" s="36">
        <v>195.32</v>
      </c>
      <c r="K3299" t="str">
        <f t="shared" si="103"/>
        <v>，1671582</v>
      </c>
      <c r="L3299" s="37" t="str">
        <f>VLOOKUP(E3299,[3]应付款管理!$A$1:$I$842,9,0)</f>
        <v>195.32</v>
      </c>
      <c r="M3299">
        <f t="shared" si="104"/>
        <v>0</v>
      </c>
    </row>
    <row r="3300" spans="2:13">
      <c r="B3300" s="14" t="s">
        <v>5981</v>
      </c>
      <c r="C3300" s="15">
        <v>456175932</v>
      </c>
      <c r="E3300" t="s">
        <v>5982</v>
      </c>
      <c r="F3300" s="15" t="s">
        <v>958</v>
      </c>
      <c r="G3300" s="15" t="s">
        <v>264</v>
      </c>
      <c r="H3300" s="16" t="s">
        <v>5983</v>
      </c>
      <c r="I3300" s="16" t="s">
        <v>31</v>
      </c>
      <c r="J3300" s="36">
        <v>45.88</v>
      </c>
      <c r="K3300" t="str">
        <f t="shared" si="103"/>
        <v>，1671312</v>
      </c>
      <c r="L3300" s="37" t="str">
        <f>VLOOKUP(E3300,[3]应付款管理!$A$1:$I$842,9,0)</f>
        <v>45.88</v>
      </c>
      <c r="M3300">
        <f t="shared" si="104"/>
        <v>0</v>
      </c>
    </row>
    <row r="3301" spans="2:13">
      <c r="B3301" s="14" t="s">
        <v>5981</v>
      </c>
      <c r="C3301" s="15">
        <v>456075252</v>
      </c>
      <c r="F3301" s="15" t="s">
        <v>161</v>
      </c>
      <c r="G3301" s="15" t="s">
        <v>85</v>
      </c>
      <c r="H3301" s="16" t="s">
        <v>5984</v>
      </c>
      <c r="I3301" s="16" t="s">
        <v>31</v>
      </c>
      <c r="J3301" s="20">
        <v>75.18</v>
      </c>
      <c r="K3301" t="str">
        <f t="shared" si="103"/>
        <v>，</v>
      </c>
      <c r="L3301" s="37" t="e">
        <f>VLOOKUP(E3301,[3]应付款管理!$A$1:$I$842,9,0)</f>
        <v>#N/A</v>
      </c>
      <c r="M3301" t="e">
        <f t="shared" si="104"/>
        <v>#N/A</v>
      </c>
    </row>
    <row r="3302" spans="2:13">
      <c r="B3302" s="14" t="s">
        <v>5981</v>
      </c>
      <c r="C3302" s="15">
        <v>456075252</v>
      </c>
      <c r="F3302" s="15" t="s">
        <v>161</v>
      </c>
      <c r="G3302" s="15" t="s">
        <v>85</v>
      </c>
      <c r="H3302" s="16" t="s">
        <v>5985</v>
      </c>
      <c r="I3302" s="16" t="s">
        <v>31</v>
      </c>
      <c r="J3302" s="20">
        <v>-75.18</v>
      </c>
      <c r="K3302" t="str">
        <f t="shared" si="103"/>
        <v>，</v>
      </c>
      <c r="L3302" s="37" t="e">
        <f>VLOOKUP(E3302,[3]应付款管理!$A$1:$I$842,9,0)</f>
        <v>#N/A</v>
      </c>
      <c r="M3302" t="e">
        <f t="shared" si="104"/>
        <v>#N/A</v>
      </c>
    </row>
    <row r="3303" spans="2:13">
      <c r="B3303" s="14" t="s">
        <v>5981</v>
      </c>
      <c r="C3303" s="15">
        <v>456027604</v>
      </c>
      <c r="E3303" t="s">
        <v>5986</v>
      </c>
      <c r="F3303" s="15" t="s">
        <v>508</v>
      </c>
      <c r="G3303" s="15" t="s">
        <v>161</v>
      </c>
      <c r="H3303" s="16" t="s">
        <v>5987</v>
      </c>
      <c r="I3303" s="16" t="s">
        <v>31</v>
      </c>
      <c r="J3303" s="36">
        <v>181.82</v>
      </c>
      <c r="K3303" t="str">
        <f t="shared" si="103"/>
        <v>，1670933</v>
      </c>
      <c r="L3303" s="37" t="str">
        <f>VLOOKUP(E3303,[3]应付款管理!$A$1:$I$842,9,0)</f>
        <v>181.82</v>
      </c>
      <c r="M3303">
        <f t="shared" si="104"/>
        <v>0</v>
      </c>
    </row>
    <row r="3304" spans="2:13">
      <c r="B3304" s="14" t="s">
        <v>5981</v>
      </c>
      <c r="C3304" s="15">
        <v>455971768</v>
      </c>
      <c r="E3304" t="s">
        <v>5988</v>
      </c>
      <c r="F3304" s="15" t="s">
        <v>2958</v>
      </c>
      <c r="G3304" s="15" t="s">
        <v>1603</v>
      </c>
      <c r="H3304" s="16" t="s">
        <v>5989</v>
      </c>
      <c r="I3304" s="16" t="s">
        <v>31</v>
      </c>
      <c r="J3304" s="36">
        <v>197.64</v>
      </c>
      <c r="K3304" t="str">
        <f t="shared" si="103"/>
        <v>，1670721</v>
      </c>
      <c r="L3304" s="37" t="str">
        <f>VLOOKUP(E3304,[3]应付款管理!$A$1:$I$842,9,0)</f>
        <v>197.64</v>
      </c>
      <c r="M3304">
        <f t="shared" si="104"/>
        <v>0</v>
      </c>
    </row>
    <row r="3305" spans="2:13">
      <c r="B3305" s="14" t="s">
        <v>5981</v>
      </c>
      <c r="C3305" s="15">
        <v>455938596</v>
      </c>
      <c r="F3305" s="15" t="s">
        <v>4320</v>
      </c>
      <c r="G3305" s="15" t="s">
        <v>2958</v>
      </c>
      <c r="H3305" s="16" t="s">
        <v>5990</v>
      </c>
      <c r="I3305" s="16" t="s">
        <v>31</v>
      </c>
      <c r="J3305" s="20">
        <v>396.14</v>
      </c>
      <c r="K3305" t="str">
        <f t="shared" si="103"/>
        <v>，</v>
      </c>
      <c r="L3305" s="37" t="e">
        <f>VLOOKUP(E3305,[3]应付款管理!$A$1:$I$842,9,0)</f>
        <v>#N/A</v>
      </c>
      <c r="M3305" t="e">
        <f t="shared" si="104"/>
        <v>#N/A</v>
      </c>
    </row>
    <row r="3306" spans="2:13">
      <c r="B3306" s="14" t="s">
        <v>5981</v>
      </c>
      <c r="C3306" s="15">
        <v>455938596</v>
      </c>
      <c r="F3306" s="15" t="s">
        <v>4320</v>
      </c>
      <c r="G3306" s="15" t="s">
        <v>2958</v>
      </c>
      <c r="H3306" s="16" t="s">
        <v>5991</v>
      </c>
      <c r="I3306" s="16" t="s">
        <v>31</v>
      </c>
      <c r="J3306" s="20">
        <v>-396.14</v>
      </c>
      <c r="K3306" t="str">
        <f t="shared" si="103"/>
        <v>，</v>
      </c>
      <c r="L3306" s="37" t="e">
        <f>VLOOKUP(E3306,[3]应付款管理!$A$1:$I$842,9,0)</f>
        <v>#N/A</v>
      </c>
      <c r="M3306" t="e">
        <f t="shared" si="104"/>
        <v>#N/A</v>
      </c>
    </row>
    <row r="3307" spans="2:13">
      <c r="B3307" s="14" t="s">
        <v>5981</v>
      </c>
      <c r="C3307" s="15">
        <v>455880844</v>
      </c>
      <c r="E3307" t="s">
        <v>5992</v>
      </c>
      <c r="F3307" s="15" t="s">
        <v>2958</v>
      </c>
      <c r="G3307" s="15" t="s">
        <v>2234</v>
      </c>
      <c r="H3307" s="16" t="s">
        <v>5993</v>
      </c>
      <c r="I3307" s="16" t="s">
        <v>31</v>
      </c>
      <c r="J3307" s="36">
        <v>174.02</v>
      </c>
      <c r="K3307" t="str">
        <f t="shared" si="103"/>
        <v>，1670363</v>
      </c>
      <c r="L3307" s="37" t="str">
        <f>VLOOKUP(E3307,[3]应付款管理!$A$1:$I$842,9,0)</f>
        <v>174.02</v>
      </c>
      <c r="M3307">
        <f t="shared" si="104"/>
        <v>0</v>
      </c>
    </row>
    <row r="3308" spans="2:13">
      <c r="B3308" s="14" t="s">
        <v>5981</v>
      </c>
      <c r="C3308" s="15">
        <v>455878708</v>
      </c>
      <c r="E3308" t="s">
        <v>5994</v>
      </c>
      <c r="F3308" s="15" t="s">
        <v>3668</v>
      </c>
      <c r="G3308" s="15" t="s">
        <v>3255</v>
      </c>
      <c r="H3308" s="16" t="s">
        <v>5995</v>
      </c>
      <c r="I3308" s="16" t="s">
        <v>31</v>
      </c>
      <c r="J3308" s="36">
        <v>324.51</v>
      </c>
      <c r="K3308" t="str">
        <f t="shared" si="103"/>
        <v>，1670355</v>
      </c>
      <c r="L3308" s="37" t="str">
        <f>VLOOKUP(E3308,[3]应付款管理!$A$1:$I$842,9,0)</f>
        <v>324.52</v>
      </c>
      <c r="M3308">
        <f t="shared" si="104"/>
        <v>0.00999999999999091</v>
      </c>
    </row>
    <row r="3309" spans="2:13">
      <c r="B3309" s="14" t="s">
        <v>5981</v>
      </c>
      <c r="C3309" s="15">
        <v>455872388</v>
      </c>
      <c r="E3309" t="s">
        <v>5996</v>
      </c>
      <c r="F3309" s="15" t="s">
        <v>2958</v>
      </c>
      <c r="G3309" s="15" t="s">
        <v>2234</v>
      </c>
      <c r="H3309" s="16" t="s">
        <v>5993</v>
      </c>
      <c r="I3309" s="16" t="s">
        <v>31</v>
      </c>
      <c r="J3309" s="36">
        <v>174.02</v>
      </c>
      <c r="K3309" t="str">
        <f t="shared" si="103"/>
        <v>，1670330</v>
      </c>
      <c r="L3309" s="37" t="str">
        <f>VLOOKUP(E3309,[3]应付款管理!$A$1:$I$842,9,0)</f>
        <v>174.02</v>
      </c>
      <c r="M3309">
        <f t="shared" si="104"/>
        <v>0</v>
      </c>
    </row>
    <row r="3310" spans="2:13">
      <c r="B3310" s="14" t="s">
        <v>5981</v>
      </c>
      <c r="C3310" s="15">
        <v>455861516</v>
      </c>
      <c r="F3310" s="15" t="s">
        <v>3668</v>
      </c>
      <c r="G3310" s="15" t="s">
        <v>3255</v>
      </c>
      <c r="H3310" s="16" t="s">
        <v>358</v>
      </c>
      <c r="I3310" s="16" t="s">
        <v>31</v>
      </c>
      <c r="J3310" s="20">
        <v>107.52</v>
      </c>
      <c r="K3310" t="str">
        <f t="shared" si="103"/>
        <v>，</v>
      </c>
      <c r="L3310" s="37" t="e">
        <f>VLOOKUP(E3310,[3]应付款管理!$A$1:$I$842,9,0)</f>
        <v>#N/A</v>
      </c>
      <c r="M3310" t="e">
        <f t="shared" si="104"/>
        <v>#N/A</v>
      </c>
    </row>
    <row r="3311" spans="2:13">
      <c r="B3311" s="14" t="s">
        <v>5981</v>
      </c>
      <c r="C3311" s="15">
        <v>455861516</v>
      </c>
      <c r="F3311" s="15" t="s">
        <v>3668</v>
      </c>
      <c r="G3311" s="15" t="s">
        <v>3255</v>
      </c>
      <c r="H3311" s="16" t="s">
        <v>5997</v>
      </c>
      <c r="I3311" s="16" t="s">
        <v>31</v>
      </c>
      <c r="J3311" s="20">
        <v>-107.52</v>
      </c>
      <c r="K3311" t="str">
        <f t="shared" si="103"/>
        <v>，</v>
      </c>
      <c r="L3311" s="37" t="e">
        <f>VLOOKUP(E3311,[3]应付款管理!$A$1:$I$842,9,0)</f>
        <v>#N/A</v>
      </c>
      <c r="M3311" t="e">
        <f t="shared" si="104"/>
        <v>#N/A</v>
      </c>
    </row>
    <row r="3312" spans="2:13">
      <c r="B3312" s="14" t="s">
        <v>5981</v>
      </c>
      <c r="C3312" s="15">
        <v>455856028</v>
      </c>
      <c r="F3312" s="15" t="s">
        <v>3255</v>
      </c>
      <c r="G3312" s="15" t="s">
        <v>2563</v>
      </c>
      <c r="H3312" s="16" t="s">
        <v>5998</v>
      </c>
      <c r="I3312" s="16" t="s">
        <v>31</v>
      </c>
      <c r="J3312" s="20">
        <v>259.54</v>
      </c>
      <c r="K3312" t="str">
        <f t="shared" si="103"/>
        <v>，</v>
      </c>
      <c r="L3312" s="37" t="e">
        <f>VLOOKUP(E3312,[3]应付款管理!$A$1:$I$842,9,0)</f>
        <v>#N/A</v>
      </c>
      <c r="M3312" t="e">
        <f t="shared" si="104"/>
        <v>#N/A</v>
      </c>
    </row>
    <row r="3313" spans="2:13">
      <c r="B3313" s="14" t="s">
        <v>5981</v>
      </c>
      <c r="C3313" s="15">
        <v>455856028</v>
      </c>
      <c r="F3313" s="15" t="s">
        <v>3255</v>
      </c>
      <c r="G3313" s="15" t="s">
        <v>2563</v>
      </c>
      <c r="H3313" s="16" t="s">
        <v>5999</v>
      </c>
      <c r="I3313" s="16" t="s">
        <v>31</v>
      </c>
      <c r="J3313" s="20">
        <v>-259.54</v>
      </c>
      <c r="K3313" t="str">
        <f t="shared" si="103"/>
        <v>，</v>
      </c>
      <c r="L3313" s="37" t="e">
        <f>VLOOKUP(E3313,[3]应付款管理!$A$1:$I$842,9,0)</f>
        <v>#N/A</v>
      </c>
      <c r="M3313" t="e">
        <f t="shared" si="104"/>
        <v>#N/A</v>
      </c>
    </row>
    <row r="3314" spans="2:13">
      <c r="B3314" s="14" t="s">
        <v>5981</v>
      </c>
      <c r="C3314" s="15">
        <v>455842304</v>
      </c>
      <c r="E3314" t="s">
        <v>6000</v>
      </c>
      <c r="F3314" s="15" t="s">
        <v>3668</v>
      </c>
      <c r="G3314" s="15" t="s">
        <v>2234</v>
      </c>
      <c r="H3314" s="16" t="s">
        <v>6001</v>
      </c>
      <c r="I3314" s="16" t="s">
        <v>31</v>
      </c>
      <c r="J3314" s="36">
        <v>660.07</v>
      </c>
      <c r="K3314" t="str">
        <f t="shared" si="103"/>
        <v>，1670206</v>
      </c>
      <c r="L3314" s="37" t="str">
        <f>VLOOKUP(E3314,[3]应付款管理!$A$1:$I$842,9,0)</f>
        <v>660.05</v>
      </c>
      <c r="M3314">
        <f t="shared" si="104"/>
        <v>-0.0200000000000955</v>
      </c>
    </row>
    <row r="3315" spans="2:13">
      <c r="B3315" s="14" t="s">
        <v>5981</v>
      </c>
      <c r="C3315" s="15">
        <v>455840884</v>
      </c>
      <c r="E3315" t="s">
        <v>6002</v>
      </c>
      <c r="F3315" s="15" t="s">
        <v>1314</v>
      </c>
      <c r="G3315" s="15" t="s">
        <v>958</v>
      </c>
      <c r="H3315" s="16" t="s">
        <v>6003</v>
      </c>
      <c r="I3315" s="16" t="s">
        <v>31</v>
      </c>
      <c r="J3315" s="40">
        <v>285.33</v>
      </c>
      <c r="K3315" t="str">
        <f t="shared" si="103"/>
        <v>，1670194</v>
      </c>
      <c r="L3315" s="37" t="str">
        <f>VLOOKUP(E3315,[3]应付款管理!$A$1:$I$842,9,0)</f>
        <v>285.33</v>
      </c>
      <c r="M3315">
        <f t="shared" si="104"/>
        <v>0</v>
      </c>
    </row>
    <row r="3316" spans="2:13">
      <c r="B3316" s="14" t="s">
        <v>5981</v>
      </c>
      <c r="C3316" s="15">
        <v>455840884</v>
      </c>
      <c r="E3316" t="s">
        <v>6002</v>
      </c>
      <c r="F3316" s="15" t="s">
        <v>1314</v>
      </c>
      <c r="G3316" s="15" t="s">
        <v>958</v>
      </c>
      <c r="H3316" s="16" t="s">
        <v>31</v>
      </c>
      <c r="I3316" s="16" t="s">
        <v>31</v>
      </c>
      <c r="J3316" s="40">
        <v>0</v>
      </c>
      <c r="K3316" t="str">
        <f t="shared" si="103"/>
        <v>，1670194</v>
      </c>
      <c r="L3316" s="37" t="str">
        <f>VLOOKUP(E3316,[3]应付款管理!$A$1:$I$842,9,0)</f>
        <v>285.33</v>
      </c>
      <c r="M3316">
        <f t="shared" si="104"/>
        <v>285.33</v>
      </c>
    </row>
    <row r="3317" spans="2:13">
      <c r="B3317" s="14" t="s">
        <v>5981</v>
      </c>
      <c r="C3317" s="15">
        <v>455829612</v>
      </c>
      <c r="E3317" t="s">
        <v>6004</v>
      </c>
      <c r="F3317" s="15" t="s">
        <v>3668</v>
      </c>
      <c r="G3317" s="15" t="s">
        <v>2958</v>
      </c>
      <c r="H3317" s="16" t="s">
        <v>6005</v>
      </c>
      <c r="I3317" s="16" t="s">
        <v>31</v>
      </c>
      <c r="J3317" s="36">
        <v>396.66</v>
      </c>
      <c r="K3317" t="str">
        <f t="shared" si="103"/>
        <v>，1669855</v>
      </c>
      <c r="L3317" s="37" t="str">
        <f>VLOOKUP(E3317,[3]应付款管理!$A$1:$I$842,9,0)</f>
        <v>396.66</v>
      </c>
      <c r="M3317">
        <f t="shared" si="104"/>
        <v>0</v>
      </c>
    </row>
    <row r="3318" spans="2:13">
      <c r="B3318" s="14" t="s">
        <v>6006</v>
      </c>
      <c r="C3318" s="15">
        <v>455775156</v>
      </c>
      <c r="F3318" s="15" t="s">
        <v>3668</v>
      </c>
      <c r="G3318" s="15" t="s">
        <v>3255</v>
      </c>
      <c r="H3318" s="16" t="s">
        <v>6007</v>
      </c>
      <c r="I3318" s="16" t="s">
        <v>31</v>
      </c>
      <c r="J3318" s="20">
        <v>304.76</v>
      </c>
      <c r="K3318" t="str">
        <f t="shared" si="103"/>
        <v>，</v>
      </c>
      <c r="L3318" s="37" t="e">
        <f>VLOOKUP(E3318,[3]应付款管理!$A$1:$I$842,9,0)</f>
        <v>#N/A</v>
      </c>
      <c r="M3318" t="e">
        <f t="shared" si="104"/>
        <v>#N/A</v>
      </c>
    </row>
    <row r="3319" spans="2:13">
      <c r="B3319" s="14" t="s">
        <v>6006</v>
      </c>
      <c r="C3319" s="15">
        <v>455775156</v>
      </c>
      <c r="F3319" s="15" t="s">
        <v>3668</v>
      </c>
      <c r="G3319" s="15" t="s">
        <v>3255</v>
      </c>
      <c r="H3319" s="16" t="s">
        <v>6008</v>
      </c>
      <c r="I3319" s="16" t="s">
        <v>31</v>
      </c>
      <c r="J3319" s="20">
        <v>-304.76</v>
      </c>
      <c r="K3319" t="str">
        <f t="shared" si="103"/>
        <v>，</v>
      </c>
      <c r="L3319" s="37" t="e">
        <f>VLOOKUP(E3319,[3]应付款管理!$A$1:$I$842,9,0)</f>
        <v>#N/A</v>
      </c>
      <c r="M3319" t="e">
        <f t="shared" si="104"/>
        <v>#N/A</v>
      </c>
    </row>
    <row r="3320" spans="2:13">
      <c r="B3320" s="14" t="s">
        <v>6006</v>
      </c>
      <c r="C3320" s="15">
        <v>455771368</v>
      </c>
      <c r="E3320" t="s">
        <v>6009</v>
      </c>
      <c r="F3320" s="15" t="s">
        <v>2958</v>
      </c>
      <c r="G3320" s="15" t="s">
        <v>2563</v>
      </c>
      <c r="H3320" s="16" t="s">
        <v>6010</v>
      </c>
      <c r="I3320" s="16" t="s">
        <v>31</v>
      </c>
      <c r="J3320" s="36">
        <v>224.73</v>
      </c>
      <c r="K3320" t="str">
        <f t="shared" si="103"/>
        <v>，1669904</v>
      </c>
      <c r="L3320" s="37" t="str">
        <f>VLOOKUP(E3320,[3]应付款管理!$A$1:$I$842,9,0)</f>
        <v>224.73</v>
      </c>
      <c r="M3320">
        <f t="shared" si="104"/>
        <v>0</v>
      </c>
    </row>
    <row r="3321" spans="2:13">
      <c r="B3321" s="14" t="s">
        <v>6006</v>
      </c>
      <c r="C3321" s="15">
        <v>455762156</v>
      </c>
      <c r="E3321" t="s">
        <v>6011</v>
      </c>
      <c r="F3321" s="15" t="s">
        <v>3255</v>
      </c>
      <c r="G3321" s="15" t="s">
        <v>2958</v>
      </c>
      <c r="H3321" s="16" t="s">
        <v>6012</v>
      </c>
      <c r="I3321" s="16" t="s">
        <v>31</v>
      </c>
      <c r="J3321" s="36">
        <v>78.87</v>
      </c>
      <c r="K3321" t="str">
        <f t="shared" si="103"/>
        <v>，1669882</v>
      </c>
      <c r="L3321" s="37" t="str">
        <f>VLOOKUP(E3321,[3]应付款管理!$A$1:$I$842,9,0)</f>
        <v>78.87</v>
      </c>
      <c r="M3321">
        <f t="shared" si="104"/>
        <v>0</v>
      </c>
    </row>
    <row r="3322" spans="2:13">
      <c r="B3322" s="14" t="s">
        <v>6006</v>
      </c>
      <c r="C3322" s="15">
        <v>455740424</v>
      </c>
      <c r="E3322" t="s">
        <v>6013</v>
      </c>
      <c r="F3322" s="15" t="s">
        <v>958</v>
      </c>
      <c r="G3322" s="15" t="s">
        <v>161</v>
      </c>
      <c r="H3322" s="16" t="s">
        <v>6014</v>
      </c>
      <c r="I3322" s="16" t="s">
        <v>31</v>
      </c>
      <c r="J3322" s="36">
        <v>565.29</v>
      </c>
      <c r="K3322" t="str">
        <f t="shared" si="103"/>
        <v>，1669820</v>
      </c>
      <c r="L3322" s="37" t="str">
        <f>VLOOKUP(E3322,[3]应付款管理!$A$1:$I$842,9,0)</f>
        <v>565.29</v>
      </c>
      <c r="M3322">
        <f t="shared" si="104"/>
        <v>0</v>
      </c>
    </row>
    <row r="3323" spans="2:13">
      <c r="B3323" s="14" t="s">
        <v>6006</v>
      </c>
      <c r="C3323" s="15">
        <v>455738444</v>
      </c>
      <c r="E3323" t="s">
        <v>6015</v>
      </c>
      <c r="F3323" s="15" t="s">
        <v>1603</v>
      </c>
      <c r="G3323" s="15" t="s">
        <v>264</v>
      </c>
      <c r="H3323" s="16" t="s">
        <v>6016</v>
      </c>
      <c r="I3323" s="16" t="s">
        <v>31</v>
      </c>
      <c r="J3323" s="36">
        <v>250.43</v>
      </c>
      <c r="K3323" t="str">
        <f t="shared" si="103"/>
        <v>，1669817</v>
      </c>
      <c r="L3323" s="37" t="str">
        <f>VLOOKUP(E3323,[3]应付款管理!$A$1:$I$842,9,0)</f>
        <v>250.44</v>
      </c>
      <c r="M3323">
        <f t="shared" si="104"/>
        <v>0.00999999999999091</v>
      </c>
    </row>
    <row r="3324" spans="2:13">
      <c r="B3324" s="14" t="s">
        <v>6006</v>
      </c>
      <c r="C3324" s="15">
        <v>455721320</v>
      </c>
      <c r="E3324" t="s">
        <v>6017</v>
      </c>
      <c r="F3324" s="15" t="s">
        <v>2563</v>
      </c>
      <c r="G3324" s="15" t="s">
        <v>1603</v>
      </c>
      <c r="H3324" s="16" t="s">
        <v>6018</v>
      </c>
      <c r="I3324" s="16" t="s">
        <v>31</v>
      </c>
      <c r="J3324" s="36">
        <v>405.8</v>
      </c>
      <c r="K3324" t="str">
        <f t="shared" si="103"/>
        <v>，1669774</v>
      </c>
      <c r="L3324" s="37" t="str">
        <f>VLOOKUP(E3324,[3]应付款管理!$A$1:$I$842,9,0)</f>
        <v>405.81</v>
      </c>
      <c r="M3324">
        <f t="shared" si="104"/>
        <v>0.00999999999999091</v>
      </c>
    </row>
    <row r="3325" spans="2:13">
      <c r="B3325" s="14" t="s">
        <v>6006</v>
      </c>
      <c r="C3325" s="15">
        <v>455716912</v>
      </c>
      <c r="E3325" t="s">
        <v>6019</v>
      </c>
      <c r="F3325" s="15" t="s">
        <v>1603</v>
      </c>
      <c r="G3325" s="15" t="s">
        <v>264</v>
      </c>
      <c r="H3325" s="16" t="s">
        <v>6020</v>
      </c>
      <c r="I3325" s="16" t="s">
        <v>31</v>
      </c>
      <c r="J3325" s="36">
        <v>447.04</v>
      </c>
      <c r="K3325" t="str">
        <f t="shared" si="103"/>
        <v>，1669760</v>
      </c>
      <c r="L3325" s="37" t="str">
        <f>VLOOKUP(E3325,[3]应付款管理!$A$1:$I$842,9,0)</f>
        <v>447.04</v>
      </c>
      <c r="M3325">
        <f t="shared" si="104"/>
        <v>0</v>
      </c>
    </row>
    <row r="3326" spans="2:13">
      <c r="B3326" s="14" t="s">
        <v>6006</v>
      </c>
      <c r="C3326" s="15">
        <v>455706240</v>
      </c>
      <c r="F3326" s="15" t="s">
        <v>43</v>
      </c>
      <c r="G3326" s="15" t="s">
        <v>27</v>
      </c>
      <c r="H3326" s="16" t="s">
        <v>5591</v>
      </c>
      <c r="I3326" s="16" t="s">
        <v>31</v>
      </c>
      <c r="J3326" s="20">
        <v>139.53</v>
      </c>
      <c r="K3326" t="str">
        <f t="shared" si="103"/>
        <v>，</v>
      </c>
      <c r="L3326" s="37" t="e">
        <f>VLOOKUP(E3326,[3]应付款管理!$A$1:$I$842,9,0)</f>
        <v>#N/A</v>
      </c>
      <c r="M3326" t="e">
        <f t="shared" si="104"/>
        <v>#N/A</v>
      </c>
    </row>
    <row r="3327" spans="2:13">
      <c r="B3327" s="14" t="s">
        <v>6006</v>
      </c>
      <c r="C3327" s="15">
        <v>455706240</v>
      </c>
      <c r="F3327" s="15" t="s">
        <v>43</v>
      </c>
      <c r="G3327" s="15" t="s">
        <v>27</v>
      </c>
      <c r="H3327" s="16" t="s">
        <v>5592</v>
      </c>
      <c r="I3327" s="16" t="s">
        <v>31</v>
      </c>
      <c r="J3327" s="20">
        <v>-139.53</v>
      </c>
      <c r="K3327" t="str">
        <f t="shared" si="103"/>
        <v>，</v>
      </c>
      <c r="L3327" s="37" t="e">
        <f>VLOOKUP(E3327,[3]应付款管理!$A$1:$I$842,9,0)</f>
        <v>#N/A</v>
      </c>
      <c r="M3327" t="e">
        <f t="shared" si="104"/>
        <v>#N/A</v>
      </c>
    </row>
    <row r="3328" spans="2:13">
      <c r="B3328" s="14" t="s">
        <v>6006</v>
      </c>
      <c r="C3328" s="15">
        <v>455685884</v>
      </c>
      <c r="E3328" t="s">
        <v>6021</v>
      </c>
      <c r="F3328" s="15" t="s">
        <v>958</v>
      </c>
      <c r="G3328" s="15" t="s">
        <v>508</v>
      </c>
      <c r="H3328" s="16" t="s">
        <v>6022</v>
      </c>
      <c r="I3328" s="16" t="s">
        <v>31</v>
      </c>
      <c r="J3328" s="36">
        <v>125</v>
      </c>
      <c r="K3328" t="str">
        <f t="shared" si="103"/>
        <v>，1669676</v>
      </c>
      <c r="L3328" s="37" t="str">
        <f>VLOOKUP(E3328,[3]应付款管理!$A$1:$I$842,9,0)</f>
        <v>125</v>
      </c>
      <c r="M3328">
        <f t="shared" si="104"/>
        <v>0</v>
      </c>
    </row>
    <row r="3329" spans="2:13">
      <c r="B3329" s="14" t="s">
        <v>6006</v>
      </c>
      <c r="C3329" s="15">
        <v>455670208</v>
      </c>
      <c r="E3329" t="s">
        <v>6023</v>
      </c>
      <c r="F3329" s="15" t="s">
        <v>2563</v>
      </c>
      <c r="G3329" s="15" t="s">
        <v>1941</v>
      </c>
      <c r="H3329" s="16" t="s">
        <v>6024</v>
      </c>
      <c r="I3329" s="16" t="s">
        <v>31</v>
      </c>
      <c r="J3329" s="36">
        <v>62.59</v>
      </c>
      <c r="K3329" t="str">
        <f t="shared" si="103"/>
        <v>，1669638</v>
      </c>
      <c r="L3329" s="37" t="str">
        <f>VLOOKUP(E3329,[3]应付款管理!$A$1:$I$842,9,0)</f>
        <v>62.6</v>
      </c>
      <c r="M3329">
        <f t="shared" si="104"/>
        <v>0.00999999999999801</v>
      </c>
    </row>
    <row r="3330" spans="2:13">
      <c r="B3330" s="14" t="s">
        <v>6006</v>
      </c>
      <c r="C3330" s="15">
        <v>455660952</v>
      </c>
      <c r="E3330" t="s">
        <v>6025</v>
      </c>
      <c r="F3330" s="15" t="s">
        <v>508</v>
      </c>
      <c r="G3330" s="15" t="s">
        <v>161</v>
      </c>
      <c r="H3330" s="16" t="s">
        <v>6026</v>
      </c>
      <c r="I3330" s="16" t="s">
        <v>31</v>
      </c>
      <c r="J3330" s="36">
        <v>363.56</v>
      </c>
      <c r="K3330" t="str">
        <f t="shared" si="103"/>
        <v>，1669611</v>
      </c>
      <c r="L3330" s="37" t="str">
        <f>VLOOKUP(E3330,[3]应付款管理!$A$1:$I$842,9,0)</f>
        <v>363.56</v>
      </c>
      <c r="M3330">
        <f t="shared" si="104"/>
        <v>0</v>
      </c>
    </row>
    <row r="3331" spans="2:13">
      <c r="B3331" s="14" t="s">
        <v>6006</v>
      </c>
      <c r="C3331" s="15">
        <v>455659244</v>
      </c>
      <c r="E3331" t="s">
        <v>6027</v>
      </c>
      <c r="F3331" s="15" t="s">
        <v>3255</v>
      </c>
      <c r="G3331" s="15" t="s">
        <v>2234</v>
      </c>
      <c r="H3331" s="16" t="s">
        <v>6028</v>
      </c>
      <c r="I3331" s="16" t="s">
        <v>31</v>
      </c>
      <c r="J3331" s="36">
        <v>506.25</v>
      </c>
      <c r="K3331" t="str">
        <f t="shared" si="103"/>
        <v>，1669606</v>
      </c>
      <c r="L3331" s="37" t="str">
        <f>VLOOKUP(E3331,[3]应付款管理!$A$1:$I$842,9,0)</f>
        <v>506.25</v>
      </c>
      <c r="M3331">
        <f t="shared" si="104"/>
        <v>0</v>
      </c>
    </row>
    <row r="3332" spans="2:13">
      <c r="B3332" s="14" t="s">
        <v>6006</v>
      </c>
      <c r="C3332" s="15">
        <v>455504228</v>
      </c>
      <c r="E3332" t="s">
        <v>6029</v>
      </c>
      <c r="F3332" s="15" t="s">
        <v>85</v>
      </c>
      <c r="G3332" s="15" t="s">
        <v>27</v>
      </c>
      <c r="H3332" s="16" t="s">
        <v>6030</v>
      </c>
      <c r="I3332" s="16" t="s">
        <v>31</v>
      </c>
      <c r="J3332" s="36">
        <v>190.8</v>
      </c>
      <c r="K3332" t="str">
        <f t="shared" si="103"/>
        <v>，1669034</v>
      </c>
      <c r="L3332" s="37" t="str">
        <f>VLOOKUP(E3332,[3]应付款管理!$A$1:$I$842,9,0)</f>
        <v>190.8</v>
      </c>
      <c r="M3332">
        <f t="shared" si="104"/>
        <v>0</v>
      </c>
    </row>
    <row r="3333" spans="2:13">
      <c r="B3333" s="14" t="s">
        <v>6006</v>
      </c>
      <c r="C3333" s="15">
        <v>455491472</v>
      </c>
      <c r="E3333" t="s">
        <v>6031</v>
      </c>
      <c r="F3333" s="15" t="s">
        <v>3438</v>
      </c>
      <c r="G3333" s="15" t="s">
        <v>3255</v>
      </c>
      <c r="H3333" s="16" t="s">
        <v>6032</v>
      </c>
      <c r="I3333" s="16" t="s">
        <v>31</v>
      </c>
      <c r="J3333" s="36">
        <v>103.83</v>
      </c>
      <c r="K3333" t="str">
        <f t="shared" si="103"/>
        <v>，1668978</v>
      </c>
      <c r="L3333" s="37" t="str">
        <f>VLOOKUP(E3333,[3]应付款管理!$A$1:$I$842,9,0)</f>
        <v>103.83</v>
      </c>
      <c r="M3333">
        <f t="shared" si="104"/>
        <v>0</v>
      </c>
    </row>
    <row r="3334" spans="2:13">
      <c r="B3334" s="14" t="s">
        <v>6006</v>
      </c>
      <c r="C3334" s="15">
        <v>455482268</v>
      </c>
      <c r="E3334" t="s">
        <v>6033</v>
      </c>
      <c r="F3334" s="15" t="s">
        <v>3255</v>
      </c>
      <c r="G3334" s="15" t="s">
        <v>1603</v>
      </c>
      <c r="H3334" s="16" t="s">
        <v>6034</v>
      </c>
      <c r="I3334" s="16" t="s">
        <v>31</v>
      </c>
      <c r="J3334" s="36">
        <v>736.64</v>
      </c>
      <c r="K3334" t="str">
        <f t="shared" si="103"/>
        <v>，1668949</v>
      </c>
      <c r="L3334" s="37" t="str">
        <f>VLOOKUP(E3334,[3]应付款管理!$A$1:$I$842,9,0)</f>
        <v>736.65</v>
      </c>
      <c r="M3334">
        <f t="shared" si="104"/>
        <v>0.00999999999999091</v>
      </c>
    </row>
    <row r="3335" spans="2:13">
      <c r="B3335" s="14" t="s">
        <v>6006</v>
      </c>
      <c r="C3335" s="15">
        <v>455462360</v>
      </c>
      <c r="F3335" s="15" t="s">
        <v>2958</v>
      </c>
      <c r="G3335" s="15" t="s">
        <v>1941</v>
      </c>
      <c r="H3335" s="16" t="s">
        <v>6035</v>
      </c>
      <c r="I3335" s="16" t="s">
        <v>31</v>
      </c>
      <c r="J3335" s="20">
        <v>354.18</v>
      </c>
      <c r="K3335" t="str">
        <f t="shared" si="103"/>
        <v>，</v>
      </c>
      <c r="L3335" s="37" t="e">
        <f>VLOOKUP(E3335,[3]应付款管理!$A$1:$I$842,9,0)</f>
        <v>#N/A</v>
      </c>
      <c r="M3335" t="e">
        <f t="shared" si="104"/>
        <v>#N/A</v>
      </c>
    </row>
    <row r="3336" spans="2:13">
      <c r="B3336" s="14" t="s">
        <v>6006</v>
      </c>
      <c r="C3336" s="15">
        <v>455462360</v>
      </c>
      <c r="F3336" s="15" t="s">
        <v>2958</v>
      </c>
      <c r="G3336" s="15" t="s">
        <v>1941</v>
      </c>
      <c r="H3336" s="16" t="s">
        <v>6036</v>
      </c>
      <c r="I3336" s="16" t="s">
        <v>31</v>
      </c>
      <c r="J3336" s="20">
        <v>-354.18</v>
      </c>
      <c r="K3336" t="str">
        <f t="shared" si="103"/>
        <v>，</v>
      </c>
      <c r="L3336" s="37" t="e">
        <f>VLOOKUP(E3336,[3]应付款管理!$A$1:$I$842,9,0)</f>
        <v>#N/A</v>
      </c>
      <c r="M3336" t="e">
        <f t="shared" si="104"/>
        <v>#N/A</v>
      </c>
    </row>
    <row r="3337" spans="2:13">
      <c r="B3337" s="14" t="s">
        <v>6006</v>
      </c>
      <c r="C3337" s="15">
        <v>455393404</v>
      </c>
      <c r="E3337" t="s">
        <v>6037</v>
      </c>
      <c r="F3337" s="15" t="s">
        <v>1941</v>
      </c>
      <c r="G3337" s="15" t="s">
        <v>1314</v>
      </c>
      <c r="H3337" s="16" t="s">
        <v>3048</v>
      </c>
      <c r="I3337" s="16" t="s">
        <v>31</v>
      </c>
      <c r="J3337" s="36">
        <v>55.54</v>
      </c>
      <c r="K3337" t="str">
        <f t="shared" si="103"/>
        <v>，1668612</v>
      </c>
      <c r="L3337" s="37" t="str">
        <f>VLOOKUP(E3337,[3]应付款管理!$A$1:$I$842,9,0)</f>
        <v>55.54</v>
      </c>
      <c r="M3337">
        <f t="shared" si="104"/>
        <v>0</v>
      </c>
    </row>
    <row r="3338" spans="2:13">
      <c r="B3338" s="14" t="s">
        <v>6006</v>
      </c>
      <c r="C3338" s="15">
        <v>455384868</v>
      </c>
      <c r="E3338" t="s">
        <v>6038</v>
      </c>
      <c r="F3338" s="15" t="s">
        <v>161</v>
      </c>
      <c r="G3338" s="15" t="s">
        <v>43</v>
      </c>
      <c r="H3338" s="16" t="s">
        <v>6039</v>
      </c>
      <c r="I3338" s="16" t="s">
        <v>31</v>
      </c>
      <c r="J3338" s="36">
        <v>150.4</v>
      </c>
      <c r="K3338" t="str">
        <f t="shared" si="103"/>
        <v>，1668575</v>
      </c>
      <c r="L3338" s="37" t="str">
        <f>VLOOKUP(E3338,[3]应付款管理!$A$1:$I$842,9,0)</f>
        <v>150.4</v>
      </c>
      <c r="M3338">
        <f t="shared" si="104"/>
        <v>0</v>
      </c>
    </row>
    <row r="3339" spans="2:13">
      <c r="B3339" s="14" t="s">
        <v>6040</v>
      </c>
      <c r="C3339" s="15">
        <v>455379652</v>
      </c>
      <c r="E3339" t="s">
        <v>6041</v>
      </c>
      <c r="F3339" s="15" t="s">
        <v>3438</v>
      </c>
      <c r="G3339" s="15" t="s">
        <v>3255</v>
      </c>
      <c r="H3339" s="16" t="s">
        <v>335</v>
      </c>
      <c r="I3339" s="16" t="s">
        <v>31</v>
      </c>
      <c r="J3339" s="36">
        <v>25.84</v>
      </c>
      <c r="K3339" t="str">
        <f t="shared" si="103"/>
        <v>，1668552</v>
      </c>
      <c r="L3339" s="37" t="str">
        <f>VLOOKUP(E3339,[3]应付款管理!$A$1:$I$842,9,0)</f>
        <v>25.84</v>
      </c>
      <c r="M3339">
        <f t="shared" si="104"/>
        <v>0</v>
      </c>
    </row>
    <row r="3340" spans="2:13">
      <c r="B3340" s="14" t="s">
        <v>6040</v>
      </c>
      <c r="C3340" s="15">
        <v>455367720</v>
      </c>
      <c r="E3340" t="s">
        <v>6042</v>
      </c>
      <c r="F3340" s="15" t="s">
        <v>3255</v>
      </c>
      <c r="G3340" s="15" t="s">
        <v>2563</v>
      </c>
      <c r="H3340" s="16" t="s">
        <v>6043</v>
      </c>
      <c r="I3340" s="16" t="s">
        <v>31</v>
      </c>
      <c r="J3340" s="36">
        <v>281.23</v>
      </c>
      <c r="K3340" t="str">
        <f t="shared" si="103"/>
        <v>，1668491</v>
      </c>
      <c r="L3340" s="37" t="str">
        <f>VLOOKUP(E3340,[3]应付款管理!$A$1:$I$842,9,0)</f>
        <v>281.22</v>
      </c>
      <c r="M3340">
        <f t="shared" si="104"/>
        <v>-0.00999999999999091</v>
      </c>
    </row>
    <row r="3341" spans="2:13">
      <c r="B3341" s="14" t="s">
        <v>6040</v>
      </c>
      <c r="C3341" s="15">
        <v>455362600</v>
      </c>
      <c r="E3341" t="s">
        <v>6044</v>
      </c>
      <c r="F3341" s="15" t="s">
        <v>264</v>
      </c>
      <c r="G3341" s="15" t="s">
        <v>85</v>
      </c>
      <c r="H3341" s="16" t="s">
        <v>6045</v>
      </c>
      <c r="I3341" s="16" t="s">
        <v>31</v>
      </c>
      <c r="J3341" s="36">
        <v>203.9</v>
      </c>
      <c r="K3341" t="str">
        <f t="shared" si="103"/>
        <v>，1668462</v>
      </c>
      <c r="L3341" s="37" t="str">
        <f>VLOOKUP(E3341,[3]应付款管理!$A$1:$I$842,9,0)</f>
        <v>203.9</v>
      </c>
      <c r="M3341">
        <f t="shared" si="104"/>
        <v>0</v>
      </c>
    </row>
    <row r="3342" spans="2:13">
      <c r="B3342" s="14" t="s">
        <v>6040</v>
      </c>
      <c r="C3342" s="15">
        <v>455358144</v>
      </c>
      <c r="E3342" t="s">
        <v>6046</v>
      </c>
      <c r="F3342" s="15" t="s">
        <v>3255</v>
      </c>
      <c r="G3342" s="15" t="s">
        <v>2234</v>
      </c>
      <c r="H3342" s="16" t="s">
        <v>6047</v>
      </c>
      <c r="I3342" s="16" t="s">
        <v>31</v>
      </c>
      <c r="J3342" s="36">
        <v>173.93</v>
      </c>
      <c r="K3342" t="str">
        <f t="shared" si="103"/>
        <v>，1668407</v>
      </c>
      <c r="L3342" s="37" t="str">
        <f>VLOOKUP(E3342,[3]应付款管理!$A$1:$I$842,9,0)</f>
        <v>173.94</v>
      </c>
      <c r="M3342">
        <f t="shared" si="104"/>
        <v>0.00999999999999091</v>
      </c>
    </row>
    <row r="3343" spans="2:13">
      <c r="B3343" s="14" t="s">
        <v>6040</v>
      </c>
      <c r="C3343" s="15">
        <v>455355304</v>
      </c>
      <c r="E3343" t="s">
        <v>6048</v>
      </c>
      <c r="F3343" s="15" t="s">
        <v>2234</v>
      </c>
      <c r="G3343" s="15" t="s">
        <v>1314</v>
      </c>
      <c r="H3343" s="16" t="s">
        <v>6049</v>
      </c>
      <c r="I3343" s="16" t="s">
        <v>31</v>
      </c>
      <c r="J3343" s="36">
        <v>168</v>
      </c>
      <c r="K3343" t="str">
        <f t="shared" si="103"/>
        <v>，1668366</v>
      </c>
      <c r="L3343" s="37" t="str">
        <f>VLOOKUP(E3343,[3]应付款管理!$A$1:$I$842,9,0)</f>
        <v>168</v>
      </c>
      <c r="M3343">
        <f t="shared" si="104"/>
        <v>0</v>
      </c>
    </row>
    <row r="3344" spans="2:13">
      <c r="B3344" s="14" t="s">
        <v>6040</v>
      </c>
      <c r="C3344" s="15">
        <v>455339636</v>
      </c>
      <c r="E3344" t="s">
        <v>6050</v>
      </c>
      <c r="F3344" s="15" t="s">
        <v>3668</v>
      </c>
      <c r="G3344" s="15" t="s">
        <v>2563</v>
      </c>
      <c r="H3344" s="16" t="s">
        <v>6051</v>
      </c>
      <c r="I3344" s="16" t="s">
        <v>31</v>
      </c>
      <c r="J3344" s="36">
        <v>248.6</v>
      </c>
      <c r="K3344" t="str">
        <f t="shared" si="103"/>
        <v>，1668221</v>
      </c>
      <c r="L3344" s="37" t="str">
        <f>VLOOKUP(E3344,[3]应付款管理!$A$1:$I$842,9,0)</f>
        <v>248.6</v>
      </c>
      <c r="M3344">
        <f t="shared" si="104"/>
        <v>0</v>
      </c>
    </row>
    <row r="3345" spans="2:13">
      <c r="B3345" s="14" t="s">
        <v>6040</v>
      </c>
      <c r="C3345" s="15">
        <v>455330780</v>
      </c>
      <c r="E3345" t="s">
        <v>6052</v>
      </c>
      <c r="F3345" s="15" t="s">
        <v>2234</v>
      </c>
      <c r="G3345" s="15" t="s">
        <v>1603</v>
      </c>
      <c r="H3345" s="16" t="s">
        <v>6053</v>
      </c>
      <c r="I3345" s="16" t="s">
        <v>31</v>
      </c>
      <c r="J3345" s="36">
        <v>101.3</v>
      </c>
      <c r="K3345" t="str">
        <f t="shared" si="103"/>
        <v>，1668133</v>
      </c>
      <c r="L3345" s="37" t="str">
        <f>VLOOKUP(E3345,[3]应付款管理!$A$1:$I$842,9,0)</f>
        <v>101.3</v>
      </c>
      <c r="M3345">
        <f t="shared" si="104"/>
        <v>0</v>
      </c>
    </row>
    <row r="3346" spans="2:13">
      <c r="B3346" s="14" t="s">
        <v>6040</v>
      </c>
      <c r="C3346" s="15">
        <v>455303448</v>
      </c>
      <c r="E3346" t="s">
        <v>6054</v>
      </c>
      <c r="F3346" s="15" t="s">
        <v>2234</v>
      </c>
      <c r="G3346" s="15" t="s">
        <v>1603</v>
      </c>
      <c r="H3346" s="16" t="s">
        <v>6055</v>
      </c>
      <c r="I3346" s="16" t="s">
        <v>31</v>
      </c>
      <c r="J3346" s="36">
        <v>250.25</v>
      </c>
      <c r="K3346" t="str">
        <f t="shared" si="103"/>
        <v>，1667922</v>
      </c>
      <c r="L3346" s="37" t="str">
        <f>VLOOKUP(E3346,[3]应付款管理!$A$1:$I$842,9,0)</f>
        <v>250.26</v>
      </c>
      <c r="M3346">
        <f t="shared" si="104"/>
        <v>0.00999999999999091</v>
      </c>
    </row>
    <row r="3347" spans="2:13">
      <c r="B3347" s="14" t="s">
        <v>6040</v>
      </c>
      <c r="C3347" s="15">
        <v>455302128</v>
      </c>
      <c r="F3347" s="15" t="s">
        <v>1314</v>
      </c>
      <c r="G3347" s="15" t="s">
        <v>264</v>
      </c>
      <c r="H3347" s="16" t="s">
        <v>5454</v>
      </c>
      <c r="I3347" s="16" t="s">
        <v>31</v>
      </c>
      <c r="J3347" s="20">
        <v>265.53</v>
      </c>
      <c r="K3347" t="str">
        <f t="shared" si="103"/>
        <v>，</v>
      </c>
      <c r="L3347" s="37" t="e">
        <f>VLOOKUP(E3347,[3]应付款管理!$A$1:$I$842,9,0)</f>
        <v>#N/A</v>
      </c>
      <c r="M3347" t="e">
        <f t="shared" si="104"/>
        <v>#N/A</v>
      </c>
    </row>
    <row r="3348" spans="2:13">
      <c r="B3348" s="14" t="s">
        <v>6040</v>
      </c>
      <c r="C3348" s="15">
        <v>455302128</v>
      </c>
      <c r="F3348" s="15" t="s">
        <v>1314</v>
      </c>
      <c r="G3348" s="15" t="s">
        <v>264</v>
      </c>
      <c r="H3348" s="16" t="s">
        <v>6056</v>
      </c>
      <c r="I3348" s="16" t="s">
        <v>31</v>
      </c>
      <c r="J3348" s="20">
        <v>-265.53</v>
      </c>
      <c r="K3348" t="str">
        <f t="shared" si="103"/>
        <v>，</v>
      </c>
      <c r="L3348" s="37" t="e">
        <f>VLOOKUP(E3348,[3]应付款管理!$A$1:$I$842,9,0)</f>
        <v>#N/A</v>
      </c>
      <c r="M3348" t="e">
        <f t="shared" si="104"/>
        <v>#N/A</v>
      </c>
    </row>
    <row r="3349" spans="2:13">
      <c r="B3349" s="14" t="s">
        <v>6040</v>
      </c>
      <c r="C3349" s="15">
        <v>455292340</v>
      </c>
      <c r="E3349" t="s">
        <v>6057</v>
      </c>
      <c r="F3349" s="15" t="s">
        <v>3438</v>
      </c>
      <c r="G3349" s="15" t="s">
        <v>2958</v>
      </c>
      <c r="H3349" s="16" t="s">
        <v>3940</v>
      </c>
      <c r="I3349" s="16" t="s">
        <v>31</v>
      </c>
      <c r="J3349" s="36">
        <v>212.4</v>
      </c>
      <c r="K3349" t="str">
        <f t="shared" ref="K3349:K3412" si="105">$K$20&amp;E3349</f>
        <v>，1667847</v>
      </c>
      <c r="L3349" s="37" t="str">
        <f>VLOOKUP(E3349,[3]应付款管理!$A$1:$I$842,9,0)</f>
        <v>212.4</v>
      </c>
      <c r="M3349">
        <f t="shared" ref="M3349:M3412" si="106">L3349-J3349</f>
        <v>0</v>
      </c>
    </row>
    <row r="3350" spans="2:13">
      <c r="B3350" s="14" t="s">
        <v>6040</v>
      </c>
      <c r="C3350" s="15">
        <v>455275048</v>
      </c>
      <c r="E3350" t="s">
        <v>6058</v>
      </c>
      <c r="F3350" s="15" t="s">
        <v>264</v>
      </c>
      <c r="G3350" s="15" t="s">
        <v>85</v>
      </c>
      <c r="H3350" s="16" t="s">
        <v>6059</v>
      </c>
      <c r="I3350" s="16" t="s">
        <v>31</v>
      </c>
      <c r="J3350" s="36">
        <v>104.43</v>
      </c>
      <c r="K3350" t="str">
        <f t="shared" si="105"/>
        <v>，1667739</v>
      </c>
      <c r="L3350" s="37" t="str">
        <f>VLOOKUP(E3350,[3]应付款管理!$A$1:$I$842,9,0)</f>
        <v>104.44</v>
      </c>
      <c r="M3350">
        <f t="shared" si="106"/>
        <v>0.00999999999999091</v>
      </c>
    </row>
    <row r="3351" spans="2:13">
      <c r="B3351" s="14" t="s">
        <v>6040</v>
      </c>
      <c r="C3351" s="15">
        <v>455272864</v>
      </c>
      <c r="E3351" t="s">
        <v>6060</v>
      </c>
      <c r="F3351" s="15" t="s">
        <v>264</v>
      </c>
      <c r="G3351" s="15" t="s">
        <v>161</v>
      </c>
      <c r="H3351" s="16" t="s">
        <v>6061</v>
      </c>
      <c r="I3351" s="16" t="s">
        <v>31</v>
      </c>
      <c r="J3351" s="36">
        <v>208.85</v>
      </c>
      <c r="K3351" t="str">
        <f t="shared" si="105"/>
        <v>，1667728</v>
      </c>
      <c r="L3351" s="37" t="str">
        <f>VLOOKUP(E3351,[3]应付款管理!$A$1:$I$842,9,0)</f>
        <v>208.85</v>
      </c>
      <c r="M3351">
        <f t="shared" si="106"/>
        <v>0</v>
      </c>
    </row>
    <row r="3352" spans="2:13">
      <c r="B3352" s="14" t="s">
        <v>6040</v>
      </c>
      <c r="C3352" s="15">
        <v>455267720</v>
      </c>
      <c r="F3352" s="15" t="s">
        <v>3668</v>
      </c>
      <c r="G3352" s="15" t="s">
        <v>3255</v>
      </c>
      <c r="H3352" s="16" t="s">
        <v>6062</v>
      </c>
      <c r="I3352" s="16" t="s">
        <v>31</v>
      </c>
      <c r="J3352" s="20">
        <v>123.06</v>
      </c>
      <c r="K3352" t="str">
        <f t="shared" si="105"/>
        <v>，</v>
      </c>
      <c r="L3352" s="37" t="e">
        <f>VLOOKUP(E3352,[3]应付款管理!$A$1:$I$842,9,0)</f>
        <v>#N/A</v>
      </c>
      <c r="M3352" t="e">
        <f t="shared" si="106"/>
        <v>#N/A</v>
      </c>
    </row>
    <row r="3353" spans="2:13">
      <c r="B3353" s="14" t="s">
        <v>6040</v>
      </c>
      <c r="C3353" s="15">
        <v>455267720</v>
      </c>
      <c r="F3353" s="15" t="s">
        <v>3668</v>
      </c>
      <c r="G3353" s="15" t="s">
        <v>3255</v>
      </c>
      <c r="H3353" s="16" t="s">
        <v>6063</v>
      </c>
      <c r="I3353" s="16" t="s">
        <v>31</v>
      </c>
      <c r="J3353" s="20">
        <v>-123.06</v>
      </c>
      <c r="K3353" t="str">
        <f t="shared" si="105"/>
        <v>，</v>
      </c>
      <c r="L3353" s="37" t="e">
        <f>VLOOKUP(E3353,[3]应付款管理!$A$1:$I$842,9,0)</f>
        <v>#N/A</v>
      </c>
      <c r="M3353" t="e">
        <f t="shared" si="106"/>
        <v>#N/A</v>
      </c>
    </row>
    <row r="3354" spans="2:13">
      <c r="B3354" s="14" t="s">
        <v>6040</v>
      </c>
      <c r="C3354" s="15">
        <v>455259668</v>
      </c>
      <c r="E3354" t="s">
        <v>6064</v>
      </c>
      <c r="F3354" s="15" t="s">
        <v>1314</v>
      </c>
      <c r="G3354" s="15" t="s">
        <v>958</v>
      </c>
      <c r="H3354" s="16" t="s">
        <v>6065</v>
      </c>
      <c r="I3354" s="16" t="s">
        <v>31</v>
      </c>
      <c r="J3354" s="36">
        <v>65.4</v>
      </c>
      <c r="K3354" t="str">
        <f t="shared" si="105"/>
        <v>，1667652</v>
      </c>
      <c r="L3354" s="37" t="str">
        <f>VLOOKUP(E3354,[3]应付款管理!$A$1:$I$842,9,0)</f>
        <v>65.4</v>
      </c>
      <c r="M3354">
        <f t="shared" si="106"/>
        <v>0</v>
      </c>
    </row>
    <row r="3355" spans="2:13">
      <c r="B3355" s="14" t="s">
        <v>6040</v>
      </c>
      <c r="C3355" s="15">
        <v>455259644</v>
      </c>
      <c r="E3355" t="s">
        <v>6066</v>
      </c>
      <c r="F3355" s="15" t="s">
        <v>161</v>
      </c>
      <c r="G3355" s="15" t="s">
        <v>43</v>
      </c>
      <c r="H3355" s="16" t="s">
        <v>6067</v>
      </c>
      <c r="I3355" s="16" t="s">
        <v>31</v>
      </c>
      <c r="J3355" s="36">
        <v>224.4</v>
      </c>
      <c r="K3355" t="str">
        <f t="shared" si="105"/>
        <v>，1667651</v>
      </c>
      <c r="L3355" s="37" t="str">
        <f>VLOOKUP(E3355,[3]应付款管理!$A$1:$I$842,9,0)</f>
        <v>224.4</v>
      </c>
      <c r="M3355">
        <f t="shared" si="106"/>
        <v>0</v>
      </c>
    </row>
    <row r="3356" spans="2:13">
      <c r="B3356" s="14" t="s">
        <v>6040</v>
      </c>
      <c r="C3356" s="15">
        <v>455246616</v>
      </c>
      <c r="E3356" t="s">
        <v>6068</v>
      </c>
      <c r="F3356" s="15" t="s">
        <v>2234</v>
      </c>
      <c r="G3356" s="15" t="s">
        <v>1941</v>
      </c>
      <c r="H3356" s="16" t="s">
        <v>6069</v>
      </c>
      <c r="I3356" s="16" t="s">
        <v>31</v>
      </c>
      <c r="J3356" s="36">
        <v>86.92</v>
      </c>
      <c r="K3356" t="str">
        <f t="shared" si="105"/>
        <v>，1667586</v>
      </c>
      <c r="L3356" s="37" t="str">
        <f>VLOOKUP(E3356,[3]应付款管理!$A$1:$I$842,9,0)</f>
        <v>86.92</v>
      </c>
      <c r="M3356">
        <f t="shared" si="106"/>
        <v>0</v>
      </c>
    </row>
    <row r="3357" spans="2:13">
      <c r="B3357" s="14" t="s">
        <v>6040</v>
      </c>
      <c r="C3357" s="15">
        <v>455231372</v>
      </c>
      <c r="E3357" t="s">
        <v>6070</v>
      </c>
      <c r="F3357" s="15" t="s">
        <v>3438</v>
      </c>
      <c r="G3357" s="15" t="s">
        <v>1941</v>
      </c>
      <c r="H3357" s="16" t="s">
        <v>6071</v>
      </c>
      <c r="I3357" s="16" t="s">
        <v>31</v>
      </c>
      <c r="J3357" s="36">
        <v>545.17</v>
      </c>
      <c r="K3357" t="str">
        <f t="shared" si="105"/>
        <v>，1667506</v>
      </c>
      <c r="L3357" s="37" t="str">
        <f>VLOOKUP(E3357,[3]应付款管理!$A$1:$I$842,9,0)</f>
        <v>545.15</v>
      </c>
      <c r="M3357">
        <f t="shared" si="106"/>
        <v>-0.0199999999999818</v>
      </c>
    </row>
    <row r="3358" spans="2:13">
      <c r="B3358" s="14" t="s">
        <v>6040</v>
      </c>
      <c r="C3358" s="15">
        <v>455226904</v>
      </c>
      <c r="E3358" t="s">
        <v>6072</v>
      </c>
      <c r="F3358" s="15" t="s">
        <v>3255</v>
      </c>
      <c r="G3358" s="15" t="s">
        <v>2563</v>
      </c>
      <c r="H3358" s="16" t="s">
        <v>6073</v>
      </c>
      <c r="I3358" s="16" t="s">
        <v>31</v>
      </c>
      <c r="J3358" s="36">
        <v>112</v>
      </c>
      <c r="K3358" t="str">
        <f t="shared" si="105"/>
        <v>，1667474</v>
      </c>
      <c r="L3358" s="37" t="str">
        <f>VLOOKUP(E3358,[3]应付款管理!$A$1:$I$842,9,0)</f>
        <v>112</v>
      </c>
      <c r="M3358">
        <f t="shared" si="106"/>
        <v>0</v>
      </c>
    </row>
    <row r="3359" spans="2:13">
      <c r="B3359" s="14" t="s">
        <v>6040</v>
      </c>
      <c r="C3359" s="15">
        <v>455210084</v>
      </c>
      <c r="E3359" t="s">
        <v>6074</v>
      </c>
      <c r="F3359" s="15" t="s">
        <v>1314</v>
      </c>
      <c r="G3359" s="15" t="s">
        <v>43</v>
      </c>
      <c r="H3359" s="16" t="s">
        <v>6075</v>
      </c>
      <c r="I3359" s="16" t="s">
        <v>31</v>
      </c>
      <c r="J3359" s="36">
        <v>523.17</v>
      </c>
      <c r="K3359" t="str">
        <f t="shared" si="105"/>
        <v>，1667370</v>
      </c>
      <c r="L3359" s="37" t="str">
        <f>VLOOKUP(E3359,[3]应付款管理!$A$1:$I$842,9,0)</f>
        <v>523.2</v>
      </c>
      <c r="M3359">
        <f t="shared" si="106"/>
        <v>0.0300000000000864</v>
      </c>
    </row>
    <row r="3360" spans="2:13">
      <c r="B3360" s="14" t="s">
        <v>6040</v>
      </c>
      <c r="C3360" s="15">
        <v>455201812</v>
      </c>
      <c r="E3360" t="s">
        <v>6076</v>
      </c>
      <c r="F3360" s="15" t="s">
        <v>3438</v>
      </c>
      <c r="G3360" s="15" t="s">
        <v>1941</v>
      </c>
      <c r="H3360" s="16" t="s">
        <v>6071</v>
      </c>
      <c r="I3360" s="16" t="s">
        <v>31</v>
      </c>
      <c r="J3360" s="36">
        <v>545.17</v>
      </c>
      <c r="K3360" t="str">
        <f t="shared" si="105"/>
        <v>，1667327</v>
      </c>
      <c r="L3360" s="37" t="str">
        <f>VLOOKUP(E3360,[3]应付款管理!$A$1:$I$842,9,0)</f>
        <v>545.15</v>
      </c>
      <c r="M3360">
        <f t="shared" si="106"/>
        <v>-0.0199999999999818</v>
      </c>
    </row>
    <row r="3361" spans="2:13">
      <c r="B3361" s="14" t="s">
        <v>6040</v>
      </c>
      <c r="C3361" s="15">
        <v>455168436</v>
      </c>
      <c r="E3361" t="s">
        <v>6077</v>
      </c>
      <c r="F3361" s="15" t="s">
        <v>3806</v>
      </c>
      <c r="G3361" s="15" t="s">
        <v>3255</v>
      </c>
      <c r="H3361" s="16" t="s">
        <v>6078</v>
      </c>
      <c r="I3361" s="16" t="s">
        <v>31</v>
      </c>
      <c r="J3361" s="36">
        <v>433.36</v>
      </c>
      <c r="K3361" t="str">
        <f t="shared" si="105"/>
        <v>，1667122</v>
      </c>
      <c r="L3361" s="37" t="str">
        <f>VLOOKUP(E3361,[3]应付款管理!$A$1:$I$842,9,0)</f>
        <v>433.35</v>
      </c>
      <c r="M3361">
        <f t="shared" si="106"/>
        <v>-0.00999999999999091</v>
      </c>
    </row>
    <row r="3362" spans="2:13">
      <c r="B3362" s="14" t="s">
        <v>6040</v>
      </c>
      <c r="C3362" s="15">
        <v>455147604</v>
      </c>
      <c r="E3362" t="s">
        <v>6079</v>
      </c>
      <c r="F3362" s="15" t="s">
        <v>3438</v>
      </c>
      <c r="G3362" s="15" t="s">
        <v>3255</v>
      </c>
      <c r="H3362" s="16" t="s">
        <v>6080</v>
      </c>
      <c r="I3362" s="16" t="s">
        <v>31</v>
      </c>
      <c r="J3362" s="36">
        <v>132.1</v>
      </c>
      <c r="K3362" t="str">
        <f t="shared" si="105"/>
        <v>，1666969</v>
      </c>
      <c r="L3362" s="37" t="str">
        <f>VLOOKUP(E3362,[3]应付款管理!$A$1:$I$842,9,0)</f>
        <v>132.1</v>
      </c>
      <c r="M3362">
        <f t="shared" si="106"/>
        <v>0</v>
      </c>
    </row>
    <row r="3363" spans="2:13">
      <c r="B3363" s="14" t="s">
        <v>6040</v>
      </c>
      <c r="C3363" s="15">
        <v>455146036</v>
      </c>
      <c r="E3363" t="s">
        <v>6081</v>
      </c>
      <c r="F3363" s="15" t="s">
        <v>2563</v>
      </c>
      <c r="G3363" s="15" t="s">
        <v>2234</v>
      </c>
      <c r="H3363" s="16" t="s">
        <v>1044</v>
      </c>
      <c r="I3363" s="16" t="s">
        <v>31</v>
      </c>
      <c r="J3363" s="36">
        <v>50.65</v>
      </c>
      <c r="K3363" t="str">
        <f t="shared" si="105"/>
        <v>，1666987</v>
      </c>
      <c r="L3363" s="37" t="str">
        <f>VLOOKUP(E3363,[3]应付款管理!$A$1:$I$842,9,0)</f>
        <v>50.65</v>
      </c>
      <c r="M3363">
        <f t="shared" si="106"/>
        <v>0</v>
      </c>
    </row>
    <row r="3364" spans="2:13">
      <c r="B3364" s="14" t="s">
        <v>6040</v>
      </c>
      <c r="C3364" s="15">
        <v>455138572</v>
      </c>
      <c r="E3364" t="s">
        <v>6082</v>
      </c>
      <c r="F3364" s="15" t="s">
        <v>2234</v>
      </c>
      <c r="G3364" s="15" t="s">
        <v>508</v>
      </c>
      <c r="H3364" s="16" t="s">
        <v>6083</v>
      </c>
      <c r="I3364" s="16" t="s">
        <v>31</v>
      </c>
      <c r="J3364" s="36">
        <v>837.4</v>
      </c>
      <c r="K3364" t="str">
        <f t="shared" si="105"/>
        <v>，1666936</v>
      </c>
      <c r="L3364" s="37" t="str">
        <f>VLOOKUP(E3364,[3]应付款管理!$A$1:$I$842,9,0)</f>
        <v>837.4</v>
      </c>
      <c r="M3364">
        <f t="shared" si="106"/>
        <v>0</v>
      </c>
    </row>
    <row r="3365" spans="2:13">
      <c r="B3365" s="14" t="s">
        <v>6040</v>
      </c>
      <c r="C3365" s="15">
        <v>455123684</v>
      </c>
      <c r="E3365" t="s">
        <v>6084</v>
      </c>
      <c r="F3365" s="15" t="s">
        <v>43</v>
      </c>
      <c r="G3365" s="15" t="s">
        <v>27</v>
      </c>
      <c r="H3365" s="16" t="s">
        <v>6085</v>
      </c>
      <c r="I3365" s="16" t="s">
        <v>31</v>
      </c>
      <c r="J3365" s="36">
        <v>69.72</v>
      </c>
      <c r="K3365" t="str">
        <f t="shared" si="105"/>
        <v>，1666856</v>
      </c>
      <c r="L3365" s="37" t="str">
        <f>VLOOKUP(E3365,[3]应付款管理!$A$1:$I$842,9,0)</f>
        <v>69.72</v>
      </c>
      <c r="M3365">
        <f t="shared" si="106"/>
        <v>0</v>
      </c>
    </row>
    <row r="3366" spans="2:13">
      <c r="B3366" s="14" t="s">
        <v>6040</v>
      </c>
      <c r="C3366" s="15">
        <v>455111820</v>
      </c>
      <c r="E3366" t="s">
        <v>6086</v>
      </c>
      <c r="F3366" s="15" t="s">
        <v>161</v>
      </c>
      <c r="G3366" s="15" t="s">
        <v>29</v>
      </c>
      <c r="H3366" s="16" t="s">
        <v>6087</v>
      </c>
      <c r="I3366" s="16" t="s">
        <v>31</v>
      </c>
      <c r="J3366" s="36">
        <v>311.01</v>
      </c>
      <c r="K3366" t="str">
        <f t="shared" si="105"/>
        <v>，1666792</v>
      </c>
      <c r="L3366" s="37" t="str">
        <f>VLOOKUP(E3366,[3]应付款管理!$A$1:$I$842,9,0)</f>
        <v>311</v>
      </c>
      <c r="M3366">
        <f t="shared" si="106"/>
        <v>-0.00999999999999091</v>
      </c>
    </row>
    <row r="3367" spans="2:13">
      <c r="B3367" s="14" t="s">
        <v>6040</v>
      </c>
      <c r="C3367" s="15">
        <v>455096048</v>
      </c>
      <c r="E3367" t="s">
        <v>6088</v>
      </c>
      <c r="F3367" s="15" t="s">
        <v>2958</v>
      </c>
      <c r="G3367" s="15" t="s">
        <v>1941</v>
      </c>
      <c r="H3367" s="16" t="s">
        <v>6089</v>
      </c>
      <c r="I3367" s="16" t="s">
        <v>31</v>
      </c>
      <c r="J3367" s="36">
        <v>212.47</v>
      </c>
      <c r="K3367" t="str">
        <f t="shared" si="105"/>
        <v>，1666715</v>
      </c>
      <c r="L3367" s="37" t="str">
        <f>VLOOKUP(E3367,[3]应付款管理!$A$1:$I$842,9,0)</f>
        <v>212.46</v>
      </c>
      <c r="M3367">
        <f t="shared" si="106"/>
        <v>-0.00999999999999091</v>
      </c>
    </row>
    <row r="3368" spans="2:13">
      <c r="B3368" s="14" t="s">
        <v>6040</v>
      </c>
      <c r="C3368" s="15">
        <v>455093640</v>
      </c>
      <c r="F3368" s="15" t="s">
        <v>85</v>
      </c>
      <c r="G3368" s="15" t="s">
        <v>43</v>
      </c>
      <c r="H3368" s="16" t="s">
        <v>6090</v>
      </c>
      <c r="I3368" s="16" t="s">
        <v>31</v>
      </c>
      <c r="J3368" s="20">
        <v>110.53</v>
      </c>
      <c r="K3368" t="str">
        <f t="shared" si="105"/>
        <v>，</v>
      </c>
      <c r="L3368" s="37" t="e">
        <f>VLOOKUP(E3368,[3]应付款管理!$A$1:$I$842,9,0)</f>
        <v>#N/A</v>
      </c>
      <c r="M3368" t="e">
        <f t="shared" si="106"/>
        <v>#N/A</v>
      </c>
    </row>
    <row r="3369" spans="2:13">
      <c r="B3369" s="14" t="s">
        <v>6040</v>
      </c>
      <c r="C3369" s="15">
        <v>455093640</v>
      </c>
      <c r="F3369" s="15" t="s">
        <v>85</v>
      </c>
      <c r="G3369" s="15" t="s">
        <v>43</v>
      </c>
      <c r="H3369" s="16" t="s">
        <v>6091</v>
      </c>
      <c r="I3369" s="16" t="s">
        <v>31</v>
      </c>
      <c r="J3369" s="20">
        <v>-110.53</v>
      </c>
      <c r="K3369" t="str">
        <f t="shared" si="105"/>
        <v>，</v>
      </c>
      <c r="L3369" s="37" t="e">
        <f>VLOOKUP(E3369,[3]应付款管理!$A$1:$I$842,9,0)</f>
        <v>#N/A</v>
      </c>
      <c r="M3369" t="e">
        <f t="shared" si="106"/>
        <v>#N/A</v>
      </c>
    </row>
    <row r="3370" spans="2:13">
      <c r="B3370" s="14" t="s">
        <v>6040</v>
      </c>
      <c r="C3370" s="15">
        <v>455085552</v>
      </c>
      <c r="E3370" t="s">
        <v>6092</v>
      </c>
      <c r="F3370" s="15" t="s">
        <v>3255</v>
      </c>
      <c r="G3370" s="15" t="s">
        <v>2563</v>
      </c>
      <c r="H3370" s="16" t="s">
        <v>6093</v>
      </c>
      <c r="I3370" s="16" t="s">
        <v>31</v>
      </c>
      <c r="J3370" s="36">
        <v>99.08</v>
      </c>
      <c r="K3370" t="str">
        <f t="shared" si="105"/>
        <v>，1666657</v>
      </c>
      <c r="L3370" s="37" t="str">
        <f>VLOOKUP(E3370,[3]应付款管理!$A$1:$I$842,9,0)</f>
        <v>99.08</v>
      </c>
      <c r="M3370">
        <f t="shared" si="106"/>
        <v>0</v>
      </c>
    </row>
    <row r="3371" spans="2:13">
      <c r="B3371" s="14" t="s">
        <v>6040</v>
      </c>
      <c r="C3371" s="15">
        <v>455074408</v>
      </c>
      <c r="E3371" t="s">
        <v>6094</v>
      </c>
      <c r="F3371" s="15" t="s">
        <v>3255</v>
      </c>
      <c r="G3371" s="15" t="s">
        <v>2958</v>
      </c>
      <c r="H3371" s="16" t="s">
        <v>4810</v>
      </c>
      <c r="I3371" s="16" t="s">
        <v>31</v>
      </c>
      <c r="J3371" s="36">
        <v>43.4</v>
      </c>
      <c r="K3371" t="str">
        <f t="shared" si="105"/>
        <v>，1666597</v>
      </c>
      <c r="L3371" s="37" t="str">
        <f>VLOOKUP(E3371,[3]应付款管理!$A$1:$I$842,9,0)</f>
        <v>43.4</v>
      </c>
      <c r="M3371">
        <f t="shared" si="106"/>
        <v>0</v>
      </c>
    </row>
    <row r="3372" spans="2:13">
      <c r="B3372" s="14" t="s">
        <v>6040</v>
      </c>
      <c r="C3372" s="15">
        <v>455072760</v>
      </c>
      <c r="E3372" t="s">
        <v>6095</v>
      </c>
      <c r="F3372" s="15" t="s">
        <v>2234</v>
      </c>
      <c r="G3372" s="15" t="s">
        <v>1603</v>
      </c>
      <c r="H3372" s="16" t="s">
        <v>6096</v>
      </c>
      <c r="I3372" s="16" t="s">
        <v>31</v>
      </c>
      <c r="J3372" s="36">
        <v>98.6</v>
      </c>
      <c r="K3372" t="str">
        <f t="shared" si="105"/>
        <v>，1666592</v>
      </c>
      <c r="L3372" s="37" t="str">
        <f>VLOOKUP(E3372,[3]应付款管理!$A$1:$I$842,9,0)</f>
        <v>98.6</v>
      </c>
      <c r="M3372">
        <f t="shared" si="106"/>
        <v>0</v>
      </c>
    </row>
    <row r="3373" spans="2:13">
      <c r="B3373" s="14" t="s">
        <v>6040</v>
      </c>
      <c r="C3373" s="15">
        <v>455072716</v>
      </c>
      <c r="E3373" t="s">
        <v>6097</v>
      </c>
      <c r="F3373" s="15" t="s">
        <v>2958</v>
      </c>
      <c r="G3373" s="15" t="s">
        <v>1603</v>
      </c>
      <c r="H3373" s="16" t="s">
        <v>6098</v>
      </c>
      <c r="I3373" s="16" t="s">
        <v>31</v>
      </c>
      <c r="J3373" s="36">
        <v>324.38</v>
      </c>
      <c r="K3373" t="str">
        <f t="shared" si="105"/>
        <v>，1666591</v>
      </c>
      <c r="L3373" s="37" t="str">
        <f>VLOOKUP(E3373,[3]应付款管理!$A$1:$I$842,9,0)</f>
        <v>324.4</v>
      </c>
      <c r="M3373">
        <f t="shared" si="106"/>
        <v>0.0199999999999818</v>
      </c>
    </row>
    <row r="3374" spans="2:13">
      <c r="B3374" s="14" t="s">
        <v>6040</v>
      </c>
      <c r="C3374" s="15">
        <v>455065540</v>
      </c>
      <c r="E3374" t="s">
        <v>6099</v>
      </c>
      <c r="F3374" s="15" t="s">
        <v>3438</v>
      </c>
      <c r="G3374" s="15" t="s">
        <v>3255</v>
      </c>
      <c r="H3374" s="16" t="s">
        <v>6100</v>
      </c>
      <c r="I3374" s="16" t="s">
        <v>31</v>
      </c>
      <c r="J3374" s="36">
        <v>426.55</v>
      </c>
      <c r="K3374" t="str">
        <f t="shared" si="105"/>
        <v>，1666552</v>
      </c>
      <c r="L3374" s="37" t="str">
        <f>VLOOKUP(E3374,[3]应付款管理!$A$1:$I$842,9,0)</f>
        <v>426.55</v>
      </c>
      <c r="M3374">
        <f t="shared" si="106"/>
        <v>0</v>
      </c>
    </row>
    <row r="3375" spans="2:13">
      <c r="B3375" s="14" t="s">
        <v>6040</v>
      </c>
      <c r="C3375" s="15">
        <v>455062132</v>
      </c>
      <c r="E3375" t="s">
        <v>6101</v>
      </c>
      <c r="F3375" s="15" t="s">
        <v>3255</v>
      </c>
      <c r="G3375" s="15" t="s">
        <v>2958</v>
      </c>
      <c r="H3375" s="16" t="s">
        <v>6102</v>
      </c>
      <c r="I3375" s="16" t="s">
        <v>31</v>
      </c>
      <c r="J3375" s="36">
        <v>239.24</v>
      </c>
      <c r="K3375" t="str">
        <f t="shared" si="105"/>
        <v>，1666538</v>
      </c>
      <c r="L3375" s="37" t="str">
        <f>VLOOKUP(E3375,[3]应付款管理!$A$1:$I$842,9,0)</f>
        <v>239.24</v>
      </c>
      <c r="M3375">
        <f t="shared" si="106"/>
        <v>0</v>
      </c>
    </row>
    <row r="3376" spans="2:13">
      <c r="B3376" s="14" t="s">
        <v>6040</v>
      </c>
      <c r="C3376" s="15">
        <v>455056556</v>
      </c>
      <c r="E3376" t="s">
        <v>6103</v>
      </c>
      <c r="F3376" s="15" t="s">
        <v>3438</v>
      </c>
      <c r="G3376" s="15" t="s">
        <v>2958</v>
      </c>
      <c r="H3376" s="16" t="s">
        <v>6104</v>
      </c>
      <c r="I3376" s="16" t="s">
        <v>31</v>
      </c>
      <c r="J3376" s="36">
        <v>275.53</v>
      </c>
      <c r="K3376" t="str">
        <f t="shared" si="105"/>
        <v>，1666518</v>
      </c>
      <c r="L3376" s="37" t="str">
        <f>VLOOKUP(E3376,[3]应付款管理!$A$1:$I$842,9,0)</f>
        <v>275.52</v>
      </c>
      <c r="M3376">
        <f t="shared" si="106"/>
        <v>-0.00999999999999091</v>
      </c>
    </row>
    <row r="3377" spans="2:13">
      <c r="B3377" s="14" t="s">
        <v>6040</v>
      </c>
      <c r="C3377" s="15">
        <v>455045900</v>
      </c>
      <c r="E3377" t="s">
        <v>6105</v>
      </c>
      <c r="F3377" s="15" t="s">
        <v>2563</v>
      </c>
      <c r="G3377" s="15" t="s">
        <v>2234</v>
      </c>
      <c r="H3377" s="16" t="s">
        <v>6106</v>
      </c>
      <c r="I3377" s="16" t="s">
        <v>31</v>
      </c>
      <c r="J3377" s="36">
        <v>89.44</v>
      </c>
      <c r="K3377" t="str">
        <f t="shared" si="105"/>
        <v>，1666478</v>
      </c>
      <c r="L3377" s="37" t="str">
        <f>VLOOKUP(E3377,[3]应付款管理!$A$1:$I$842,9,0)</f>
        <v>89.44</v>
      </c>
      <c r="M3377">
        <f t="shared" si="106"/>
        <v>0</v>
      </c>
    </row>
    <row r="3378" spans="2:13">
      <c r="B3378" s="14" t="s">
        <v>6040</v>
      </c>
      <c r="C3378" s="15">
        <v>455026844</v>
      </c>
      <c r="E3378" t="s">
        <v>6107</v>
      </c>
      <c r="F3378" s="15" t="s">
        <v>2234</v>
      </c>
      <c r="G3378" s="15" t="s">
        <v>1603</v>
      </c>
      <c r="H3378" s="16" t="s">
        <v>6108</v>
      </c>
      <c r="I3378" s="16" t="s">
        <v>31</v>
      </c>
      <c r="J3378" s="36">
        <v>273.77</v>
      </c>
      <c r="K3378" t="str">
        <f t="shared" si="105"/>
        <v>，1666394</v>
      </c>
      <c r="L3378" s="37" t="str">
        <f>VLOOKUP(E3378,[3]应付款管理!$A$1:$I$842,9,0)</f>
        <v>273.78</v>
      </c>
      <c r="M3378">
        <f t="shared" si="106"/>
        <v>0.00999999999999091</v>
      </c>
    </row>
    <row r="3379" spans="2:13">
      <c r="B3379" s="14" t="s">
        <v>6040</v>
      </c>
      <c r="C3379" s="15">
        <v>455025576</v>
      </c>
      <c r="E3379" t="s">
        <v>6109</v>
      </c>
      <c r="F3379" s="15" t="s">
        <v>161</v>
      </c>
      <c r="G3379" s="15" t="s">
        <v>29</v>
      </c>
      <c r="H3379" s="16" t="s">
        <v>6110</v>
      </c>
      <c r="I3379" s="16" t="s">
        <v>31</v>
      </c>
      <c r="J3379" s="36">
        <v>834.98</v>
      </c>
      <c r="K3379" t="str">
        <f t="shared" si="105"/>
        <v>，1666386</v>
      </c>
      <c r="L3379" s="37" t="str">
        <f>VLOOKUP(E3379,[3]应付款管理!$A$1:$I$842,9,0)</f>
        <v>835</v>
      </c>
      <c r="M3379">
        <f t="shared" si="106"/>
        <v>0.0199999999999818</v>
      </c>
    </row>
    <row r="3380" spans="2:13">
      <c r="B3380" s="14" t="s">
        <v>6040</v>
      </c>
      <c r="C3380" s="15">
        <v>455020736</v>
      </c>
      <c r="E3380" t="s">
        <v>6111</v>
      </c>
      <c r="F3380" s="15" t="s">
        <v>3438</v>
      </c>
      <c r="G3380" s="15" t="s">
        <v>3255</v>
      </c>
      <c r="H3380" s="16" t="s">
        <v>6102</v>
      </c>
      <c r="I3380" s="16" t="s">
        <v>31</v>
      </c>
      <c r="J3380" s="36">
        <v>239.24</v>
      </c>
      <c r="K3380" t="str">
        <f t="shared" si="105"/>
        <v>，1666351</v>
      </c>
      <c r="L3380" s="37" t="str">
        <f>VLOOKUP(E3380,[3]应付款管理!$A$1:$I$842,9,0)</f>
        <v>239.24</v>
      </c>
      <c r="M3380">
        <f t="shared" si="106"/>
        <v>0</v>
      </c>
    </row>
    <row r="3381" spans="2:13">
      <c r="B3381" s="14" t="s">
        <v>6040</v>
      </c>
      <c r="C3381" s="15">
        <v>455020324</v>
      </c>
      <c r="E3381" t="s">
        <v>6112</v>
      </c>
      <c r="F3381" s="15" t="s">
        <v>85</v>
      </c>
      <c r="G3381" s="15" t="s">
        <v>43</v>
      </c>
      <c r="H3381" s="16" t="s">
        <v>6113</v>
      </c>
      <c r="I3381" s="16" t="s">
        <v>31</v>
      </c>
      <c r="J3381" s="36">
        <v>73.4</v>
      </c>
      <c r="K3381" t="str">
        <f t="shared" si="105"/>
        <v>，1666346</v>
      </c>
      <c r="L3381" s="37" t="str">
        <f>VLOOKUP(E3381,[3]应付款管理!$A$1:$I$842,9,0)</f>
        <v>73.4</v>
      </c>
      <c r="M3381">
        <f t="shared" si="106"/>
        <v>0</v>
      </c>
    </row>
    <row r="3382" spans="2:13">
      <c r="B3382" s="14" t="s">
        <v>6040</v>
      </c>
      <c r="C3382" s="15">
        <v>455012064</v>
      </c>
      <c r="E3382" t="s">
        <v>6114</v>
      </c>
      <c r="F3382" s="15" t="s">
        <v>3438</v>
      </c>
      <c r="G3382" s="15" t="s">
        <v>2958</v>
      </c>
      <c r="H3382" s="16" t="s">
        <v>6115</v>
      </c>
      <c r="I3382" s="16" t="s">
        <v>31</v>
      </c>
      <c r="J3382" s="36">
        <v>358.9</v>
      </c>
      <c r="K3382" t="str">
        <f t="shared" si="105"/>
        <v>，1666294</v>
      </c>
      <c r="L3382" s="37" t="str">
        <f>VLOOKUP(E3382,[3]应付款管理!$A$1:$I$842,9,0)</f>
        <v>358.92</v>
      </c>
      <c r="M3382">
        <f t="shared" si="106"/>
        <v>0.0200000000000387</v>
      </c>
    </row>
    <row r="3383" spans="2:13">
      <c r="B3383" s="14" t="s">
        <v>6040</v>
      </c>
      <c r="C3383" s="15">
        <v>454927496</v>
      </c>
      <c r="E3383" t="s">
        <v>6116</v>
      </c>
      <c r="F3383" s="15" t="s">
        <v>2563</v>
      </c>
      <c r="G3383" s="15" t="s">
        <v>2234</v>
      </c>
      <c r="H3383" s="16" t="s">
        <v>6117</v>
      </c>
      <c r="I3383" s="16" t="s">
        <v>31</v>
      </c>
      <c r="J3383" s="36">
        <v>50.86</v>
      </c>
      <c r="K3383" t="str">
        <f t="shared" si="105"/>
        <v>，1665788</v>
      </c>
      <c r="L3383" s="37" t="str">
        <f>VLOOKUP(E3383,[3]应付款管理!$A$1:$I$842,9,0)</f>
        <v>50.86</v>
      </c>
      <c r="M3383">
        <f t="shared" si="106"/>
        <v>0</v>
      </c>
    </row>
    <row r="3384" spans="2:13">
      <c r="B3384" s="14" t="s">
        <v>6118</v>
      </c>
      <c r="C3384" s="15">
        <v>454903148</v>
      </c>
      <c r="E3384" t="s">
        <v>6119</v>
      </c>
      <c r="F3384" s="15" t="s">
        <v>2958</v>
      </c>
      <c r="G3384" s="15" t="s">
        <v>2563</v>
      </c>
      <c r="H3384" s="16" t="s">
        <v>6120</v>
      </c>
      <c r="I3384" s="16" t="s">
        <v>31</v>
      </c>
      <c r="J3384" s="36">
        <v>64.27</v>
      </c>
      <c r="K3384" t="str">
        <f t="shared" si="105"/>
        <v>，1665467</v>
      </c>
      <c r="L3384" s="37" t="str">
        <f>VLOOKUP(E3384,[3]应付款管理!$A$1:$I$842,9,0)</f>
        <v>64.27</v>
      </c>
      <c r="M3384">
        <f t="shared" si="106"/>
        <v>0</v>
      </c>
    </row>
    <row r="3385" spans="2:13">
      <c r="B3385" s="14" t="s">
        <v>6118</v>
      </c>
      <c r="C3385" s="15">
        <v>454900476</v>
      </c>
      <c r="E3385" t="s">
        <v>6121</v>
      </c>
      <c r="F3385" s="15" t="s">
        <v>2234</v>
      </c>
      <c r="G3385" s="15" t="s">
        <v>1603</v>
      </c>
      <c r="H3385" s="16" t="s">
        <v>6122</v>
      </c>
      <c r="I3385" s="16" t="s">
        <v>31</v>
      </c>
      <c r="J3385" s="36">
        <v>170.62</v>
      </c>
      <c r="K3385" t="str">
        <f t="shared" si="105"/>
        <v>，1665418</v>
      </c>
      <c r="L3385" s="37" t="str">
        <f>VLOOKUP(E3385,[3]应付款管理!$A$1:$I$842,9,0)</f>
        <v>170.62</v>
      </c>
      <c r="M3385">
        <f t="shared" si="106"/>
        <v>0</v>
      </c>
    </row>
    <row r="3386" spans="2:13">
      <c r="B3386" s="14" t="s">
        <v>6118</v>
      </c>
      <c r="C3386" s="15">
        <v>454891744</v>
      </c>
      <c r="E3386" t="s">
        <v>6123</v>
      </c>
      <c r="F3386" s="15" t="s">
        <v>3438</v>
      </c>
      <c r="G3386" s="15" t="s">
        <v>3255</v>
      </c>
      <c r="H3386" s="16" t="s">
        <v>6124</v>
      </c>
      <c r="I3386" s="16" t="s">
        <v>31</v>
      </c>
      <c r="J3386" s="36">
        <v>71.15</v>
      </c>
      <c r="K3386" t="str">
        <f t="shared" si="105"/>
        <v>，1665265</v>
      </c>
      <c r="L3386" s="37" t="str">
        <f>VLOOKUP(E3386,[3]应付款管理!$A$1:$I$842,9,0)</f>
        <v>71.15</v>
      </c>
      <c r="M3386">
        <f t="shared" si="106"/>
        <v>0</v>
      </c>
    </row>
    <row r="3387" spans="2:13">
      <c r="B3387" s="14" t="s">
        <v>6118</v>
      </c>
      <c r="C3387" s="15">
        <v>454886524</v>
      </c>
      <c r="E3387" t="s">
        <v>6125</v>
      </c>
      <c r="F3387" s="15" t="s">
        <v>1941</v>
      </c>
      <c r="G3387" s="15" t="s">
        <v>1603</v>
      </c>
      <c r="H3387" s="16" t="s">
        <v>6126</v>
      </c>
      <c r="I3387" s="16" t="s">
        <v>31</v>
      </c>
      <c r="J3387" s="36">
        <v>31.09</v>
      </c>
      <c r="K3387" t="str">
        <f t="shared" si="105"/>
        <v>，1665237</v>
      </c>
      <c r="L3387" s="37" t="str">
        <f>VLOOKUP(E3387,[3]应付款管理!$A$1:$I$842,9,0)</f>
        <v>31.09</v>
      </c>
      <c r="M3387">
        <f t="shared" si="106"/>
        <v>0</v>
      </c>
    </row>
    <row r="3388" spans="2:13">
      <c r="B3388" s="14" t="s">
        <v>6118</v>
      </c>
      <c r="C3388" s="15">
        <v>454882500</v>
      </c>
      <c r="E3388" t="s">
        <v>6127</v>
      </c>
      <c r="F3388" s="15" t="s">
        <v>1941</v>
      </c>
      <c r="G3388" s="15" t="s">
        <v>161</v>
      </c>
      <c r="H3388" s="16" t="s">
        <v>6128</v>
      </c>
      <c r="I3388" s="16" t="s">
        <v>31</v>
      </c>
      <c r="J3388" s="38">
        <v>3171.69</v>
      </c>
      <c r="K3388" t="str">
        <f t="shared" si="105"/>
        <v>，1665205</v>
      </c>
      <c r="L3388" s="37" t="str">
        <f>VLOOKUP(E3388,[3]应付款管理!$A$1:$I$842,9,0)</f>
        <v>3171.78</v>
      </c>
      <c r="M3388">
        <f t="shared" si="106"/>
        <v>0.0900000000001455</v>
      </c>
    </row>
    <row r="3389" spans="2:13">
      <c r="B3389" s="14" t="s">
        <v>6118</v>
      </c>
      <c r="C3389" s="15">
        <v>454834780</v>
      </c>
      <c r="E3389" t="s">
        <v>6129</v>
      </c>
      <c r="F3389" s="15" t="s">
        <v>958</v>
      </c>
      <c r="G3389" s="15" t="s">
        <v>264</v>
      </c>
      <c r="H3389" s="16" t="s">
        <v>6130</v>
      </c>
      <c r="I3389" s="16" t="s">
        <v>31</v>
      </c>
      <c r="J3389" s="36">
        <v>213.19</v>
      </c>
      <c r="K3389" t="str">
        <f t="shared" si="105"/>
        <v>，1665066</v>
      </c>
      <c r="L3389" s="37" t="str">
        <f>VLOOKUP(E3389,[3]应付款管理!$A$1:$I$842,9,0)</f>
        <v>213.2</v>
      </c>
      <c r="M3389">
        <f t="shared" si="106"/>
        <v>0.00999999999999091</v>
      </c>
    </row>
    <row r="3390" spans="2:13">
      <c r="B3390" s="14" t="s">
        <v>6118</v>
      </c>
      <c r="C3390" s="15">
        <v>454783984</v>
      </c>
      <c r="E3390" t="s">
        <v>6131</v>
      </c>
      <c r="F3390" s="15" t="s">
        <v>3806</v>
      </c>
      <c r="G3390" s="15" t="s">
        <v>3255</v>
      </c>
      <c r="H3390" s="16" t="s">
        <v>6132</v>
      </c>
      <c r="I3390" s="16" t="s">
        <v>31</v>
      </c>
      <c r="J3390" s="36">
        <v>983.91</v>
      </c>
      <c r="K3390" t="str">
        <f t="shared" si="105"/>
        <v>，1664931</v>
      </c>
      <c r="L3390" s="37" t="str">
        <f>VLOOKUP(E3390,[3]应付款管理!$A$1:$I$842,9,0)</f>
        <v>983.91</v>
      </c>
      <c r="M3390">
        <f t="shared" si="106"/>
        <v>0</v>
      </c>
    </row>
    <row r="3391" spans="2:13">
      <c r="B3391" s="14" t="s">
        <v>6118</v>
      </c>
      <c r="C3391" s="15">
        <v>454720592</v>
      </c>
      <c r="E3391" t="s">
        <v>6133</v>
      </c>
      <c r="F3391" s="15" t="s">
        <v>3438</v>
      </c>
      <c r="G3391" s="15" t="s">
        <v>2563</v>
      </c>
      <c r="H3391" s="16" t="s">
        <v>6134</v>
      </c>
      <c r="I3391" s="16" t="s">
        <v>31</v>
      </c>
      <c r="J3391" s="36">
        <v>148.62</v>
      </c>
      <c r="K3391" t="str">
        <f t="shared" si="105"/>
        <v>，1664760</v>
      </c>
      <c r="L3391" s="37" t="str">
        <f>VLOOKUP(E3391,[3]应付款管理!$A$1:$I$842,9,0)</f>
        <v>148.62</v>
      </c>
      <c r="M3391">
        <f t="shared" si="106"/>
        <v>0</v>
      </c>
    </row>
    <row r="3392" spans="2:13">
      <c r="B3392" s="14" t="s">
        <v>6118</v>
      </c>
      <c r="C3392" s="15">
        <v>454708596</v>
      </c>
      <c r="E3392" t="s">
        <v>6135</v>
      </c>
      <c r="F3392" s="15" t="s">
        <v>3668</v>
      </c>
      <c r="G3392" s="15" t="s">
        <v>2234</v>
      </c>
      <c r="H3392" s="16" t="s">
        <v>6136</v>
      </c>
      <c r="I3392" s="16" t="s">
        <v>31</v>
      </c>
      <c r="J3392" s="36">
        <v>428.04</v>
      </c>
      <c r="K3392" t="str">
        <f t="shared" si="105"/>
        <v>，1664730</v>
      </c>
      <c r="L3392" s="37" t="str">
        <f>VLOOKUP(E3392,[3]应付款管理!$A$1:$I$842,9,0)</f>
        <v>428.05</v>
      </c>
      <c r="M3392">
        <f t="shared" si="106"/>
        <v>0.00999999999999091</v>
      </c>
    </row>
    <row r="3393" spans="2:13">
      <c r="B3393" s="14" t="s">
        <v>6118</v>
      </c>
      <c r="C3393" s="15">
        <v>454706724</v>
      </c>
      <c r="E3393" t="s">
        <v>6137</v>
      </c>
      <c r="F3393" s="15" t="s">
        <v>3438</v>
      </c>
      <c r="G3393" s="15" t="s">
        <v>3255</v>
      </c>
      <c r="H3393" s="16" t="s">
        <v>6138</v>
      </c>
      <c r="I3393" s="16" t="s">
        <v>31</v>
      </c>
      <c r="J3393" s="36">
        <v>184.23</v>
      </c>
      <c r="K3393" t="str">
        <f t="shared" si="105"/>
        <v>，1664725</v>
      </c>
      <c r="L3393" s="37" t="str">
        <f>VLOOKUP(E3393,[3]应付款管理!$A$1:$I$842,9,0)</f>
        <v>184.23</v>
      </c>
      <c r="M3393">
        <f t="shared" si="106"/>
        <v>0</v>
      </c>
    </row>
    <row r="3394" spans="2:13">
      <c r="B3394" s="14" t="s">
        <v>6118</v>
      </c>
      <c r="C3394" s="15">
        <v>454659840</v>
      </c>
      <c r="E3394" t="s">
        <v>6139</v>
      </c>
      <c r="F3394" s="15" t="s">
        <v>3438</v>
      </c>
      <c r="G3394" s="15" t="s">
        <v>3255</v>
      </c>
      <c r="H3394" s="16" t="s">
        <v>6140</v>
      </c>
      <c r="I3394" s="16" t="s">
        <v>31</v>
      </c>
      <c r="J3394" s="36">
        <v>48.46</v>
      </c>
      <c r="K3394" t="str">
        <f t="shared" si="105"/>
        <v>，1664596</v>
      </c>
      <c r="L3394" s="37" t="str">
        <f>VLOOKUP(E3394,[3]应付款管理!$A$1:$I$842,9,0)</f>
        <v>48.46</v>
      </c>
      <c r="M3394">
        <f t="shared" si="106"/>
        <v>0</v>
      </c>
    </row>
    <row r="3395" spans="2:13">
      <c r="B3395" s="14" t="s">
        <v>6118</v>
      </c>
      <c r="C3395" s="15">
        <v>454589468</v>
      </c>
      <c r="E3395" t="s">
        <v>6141</v>
      </c>
      <c r="F3395" s="15" t="s">
        <v>3806</v>
      </c>
      <c r="G3395" s="15" t="s">
        <v>3255</v>
      </c>
      <c r="H3395" s="16" t="s">
        <v>6142</v>
      </c>
      <c r="I3395" s="16" t="s">
        <v>31</v>
      </c>
      <c r="J3395" s="36">
        <v>606.84</v>
      </c>
      <c r="K3395" t="str">
        <f t="shared" si="105"/>
        <v>，1664329</v>
      </c>
      <c r="L3395" s="37" t="str">
        <f>VLOOKUP(E3395,[3]应付款管理!$A$1:$I$842,9,0)</f>
        <v>606.84</v>
      </c>
      <c r="M3395">
        <f t="shared" si="106"/>
        <v>0</v>
      </c>
    </row>
    <row r="3396" spans="2:13">
      <c r="B3396" s="14" t="s">
        <v>6143</v>
      </c>
      <c r="C3396" s="15">
        <v>454549852</v>
      </c>
      <c r="E3396" t="s">
        <v>6144</v>
      </c>
      <c r="F3396" s="15" t="s">
        <v>1941</v>
      </c>
      <c r="G3396" s="15" t="s">
        <v>1603</v>
      </c>
      <c r="H3396" s="16" t="s">
        <v>3337</v>
      </c>
      <c r="I3396" s="16" t="s">
        <v>31</v>
      </c>
      <c r="J3396" s="36">
        <v>121.09</v>
      </c>
      <c r="K3396" t="str">
        <f t="shared" si="105"/>
        <v>，1664250</v>
      </c>
      <c r="L3396" s="37" t="str">
        <f>VLOOKUP(E3396,[3]应付款管理!$A$1:$I$842,9,0)</f>
        <v>121.09</v>
      </c>
      <c r="M3396">
        <f t="shared" si="106"/>
        <v>0</v>
      </c>
    </row>
    <row r="3397" spans="2:13">
      <c r="B3397" s="14" t="s">
        <v>6143</v>
      </c>
      <c r="C3397" s="15">
        <v>454510924</v>
      </c>
      <c r="E3397" t="s">
        <v>6145</v>
      </c>
      <c r="F3397" s="15" t="s">
        <v>2563</v>
      </c>
      <c r="G3397" s="15" t="s">
        <v>1603</v>
      </c>
      <c r="H3397" s="16" t="s">
        <v>4379</v>
      </c>
      <c r="I3397" s="16" t="s">
        <v>31</v>
      </c>
      <c r="J3397" s="36">
        <v>293.35</v>
      </c>
      <c r="K3397" t="str">
        <f t="shared" si="105"/>
        <v>，1664181</v>
      </c>
      <c r="L3397" s="37" t="str">
        <f>VLOOKUP(E3397,[3]应付款管理!$A$1:$I$842,9,0)</f>
        <v>293.34</v>
      </c>
      <c r="M3397">
        <f t="shared" si="106"/>
        <v>-0.0100000000000477</v>
      </c>
    </row>
    <row r="3398" spans="2:13">
      <c r="B3398" s="14" t="s">
        <v>6143</v>
      </c>
      <c r="C3398" s="15">
        <v>454210704</v>
      </c>
      <c r="F3398" s="15" t="s">
        <v>3255</v>
      </c>
      <c r="G3398" s="15" t="s">
        <v>2234</v>
      </c>
      <c r="H3398" s="16" t="s">
        <v>6146</v>
      </c>
      <c r="I3398" s="16" t="s">
        <v>31</v>
      </c>
      <c r="J3398" s="20">
        <v>198.48</v>
      </c>
      <c r="K3398" t="str">
        <f t="shared" si="105"/>
        <v>，</v>
      </c>
      <c r="L3398" s="37" t="e">
        <f>VLOOKUP(E3398,[3]应付款管理!$A$1:$I$842,9,0)</f>
        <v>#N/A</v>
      </c>
      <c r="M3398" t="e">
        <f t="shared" si="106"/>
        <v>#N/A</v>
      </c>
    </row>
    <row r="3399" spans="2:13">
      <c r="B3399" s="14" t="s">
        <v>6143</v>
      </c>
      <c r="C3399" s="15">
        <v>454210704</v>
      </c>
      <c r="F3399" s="15" t="s">
        <v>3255</v>
      </c>
      <c r="G3399" s="15" t="s">
        <v>2234</v>
      </c>
      <c r="H3399" s="16" t="s">
        <v>6147</v>
      </c>
      <c r="I3399" s="16" t="s">
        <v>31</v>
      </c>
      <c r="J3399" s="20">
        <v>-198.48</v>
      </c>
      <c r="K3399" t="str">
        <f t="shared" si="105"/>
        <v>，</v>
      </c>
      <c r="L3399" s="37" t="e">
        <f>VLOOKUP(E3399,[3]应付款管理!$A$1:$I$842,9,0)</f>
        <v>#N/A</v>
      </c>
      <c r="M3399" t="e">
        <f t="shared" si="106"/>
        <v>#N/A</v>
      </c>
    </row>
    <row r="3400" spans="2:13">
      <c r="B3400" s="14" t="s">
        <v>6148</v>
      </c>
      <c r="C3400" s="15">
        <v>454206772</v>
      </c>
      <c r="E3400" t="s">
        <v>6149</v>
      </c>
      <c r="F3400" s="15" t="s">
        <v>2563</v>
      </c>
      <c r="G3400" s="15" t="s">
        <v>2234</v>
      </c>
      <c r="H3400" s="16" t="s">
        <v>6150</v>
      </c>
      <c r="I3400" s="16" t="s">
        <v>31</v>
      </c>
      <c r="J3400" s="36">
        <v>51.71</v>
      </c>
      <c r="K3400" t="str">
        <f t="shared" si="105"/>
        <v>，1663279</v>
      </c>
      <c r="L3400" s="37" t="str">
        <f>VLOOKUP(E3400,[3]应付款管理!$A$1:$I$842,9,0)</f>
        <v>51.71</v>
      </c>
      <c r="M3400">
        <f t="shared" si="106"/>
        <v>0</v>
      </c>
    </row>
    <row r="3401" spans="2:13">
      <c r="B3401" s="14" t="s">
        <v>6148</v>
      </c>
      <c r="C3401" s="15">
        <v>454162404</v>
      </c>
      <c r="E3401" t="s">
        <v>6151</v>
      </c>
      <c r="F3401" s="15" t="s">
        <v>3255</v>
      </c>
      <c r="G3401" s="15" t="s">
        <v>2958</v>
      </c>
      <c r="H3401" s="16" t="s">
        <v>6152</v>
      </c>
      <c r="I3401" s="16" t="s">
        <v>31</v>
      </c>
      <c r="J3401" s="36">
        <v>69.95</v>
      </c>
      <c r="K3401" t="str">
        <f t="shared" si="105"/>
        <v>，1663175</v>
      </c>
      <c r="L3401" s="37" t="str">
        <f>VLOOKUP(E3401,[3]应付款管理!$A$1:$I$842,9,0)</f>
        <v>69.95</v>
      </c>
      <c r="M3401">
        <f t="shared" si="106"/>
        <v>0</v>
      </c>
    </row>
    <row r="3402" spans="2:13">
      <c r="B3402" s="14" t="s">
        <v>6148</v>
      </c>
      <c r="C3402" s="15">
        <v>454150828</v>
      </c>
      <c r="E3402" t="s">
        <v>6153</v>
      </c>
      <c r="F3402" s="15" t="s">
        <v>3255</v>
      </c>
      <c r="G3402" s="15" t="s">
        <v>1941</v>
      </c>
      <c r="H3402" s="16" t="s">
        <v>6154</v>
      </c>
      <c r="I3402" s="16" t="s">
        <v>31</v>
      </c>
      <c r="J3402" s="36">
        <v>179.39</v>
      </c>
      <c r="K3402" t="str">
        <f t="shared" si="105"/>
        <v>，1663151</v>
      </c>
      <c r="L3402" s="37" t="str">
        <f>VLOOKUP(E3402,[3]应付款管理!$A$1:$I$842,9,0)</f>
        <v>179.4</v>
      </c>
      <c r="M3402">
        <f t="shared" si="106"/>
        <v>0.0100000000000193</v>
      </c>
    </row>
    <row r="3403" spans="2:13">
      <c r="B3403" s="14" t="s">
        <v>6148</v>
      </c>
      <c r="C3403" s="15">
        <v>453845372</v>
      </c>
      <c r="F3403" s="15" t="s">
        <v>1314</v>
      </c>
      <c r="G3403" s="15" t="s">
        <v>264</v>
      </c>
      <c r="H3403" s="16" t="s">
        <v>6155</v>
      </c>
      <c r="I3403" s="16" t="s">
        <v>31</v>
      </c>
      <c r="J3403" s="20">
        <v>264.81</v>
      </c>
      <c r="K3403" t="str">
        <f t="shared" si="105"/>
        <v>，</v>
      </c>
      <c r="L3403" s="37" t="e">
        <f>VLOOKUP(E3403,[3]应付款管理!$A$1:$I$842,9,0)</f>
        <v>#N/A</v>
      </c>
      <c r="M3403" t="e">
        <f t="shared" si="106"/>
        <v>#N/A</v>
      </c>
    </row>
    <row r="3404" spans="2:13">
      <c r="B3404" s="14" t="s">
        <v>6148</v>
      </c>
      <c r="C3404" s="15">
        <v>453845372</v>
      </c>
      <c r="F3404" s="15" t="s">
        <v>1314</v>
      </c>
      <c r="G3404" s="15" t="s">
        <v>264</v>
      </c>
      <c r="H3404" s="16" t="s">
        <v>6156</v>
      </c>
      <c r="I3404" s="16" t="s">
        <v>31</v>
      </c>
      <c r="J3404" s="20">
        <v>-264.81</v>
      </c>
      <c r="K3404" t="str">
        <f t="shared" si="105"/>
        <v>，</v>
      </c>
      <c r="L3404" s="37" t="e">
        <f>VLOOKUP(E3404,[3]应付款管理!$A$1:$I$842,9,0)</f>
        <v>#N/A</v>
      </c>
      <c r="M3404" t="e">
        <f t="shared" si="106"/>
        <v>#N/A</v>
      </c>
    </row>
    <row r="3405" spans="2:13">
      <c r="B3405" s="14" t="s">
        <v>6148</v>
      </c>
      <c r="C3405" s="15">
        <v>453844800</v>
      </c>
      <c r="E3405" t="s">
        <v>6157</v>
      </c>
      <c r="F3405" s="15" t="s">
        <v>264</v>
      </c>
      <c r="G3405" s="15" t="s">
        <v>85</v>
      </c>
      <c r="H3405" s="16" t="s">
        <v>6158</v>
      </c>
      <c r="I3405" s="16" t="s">
        <v>31</v>
      </c>
      <c r="J3405" s="36">
        <v>340.86</v>
      </c>
      <c r="K3405" t="str">
        <f t="shared" si="105"/>
        <v>，1662197</v>
      </c>
      <c r="L3405" s="37" t="str">
        <f>VLOOKUP(E3405,[3]应付款管理!$A$1:$I$842,9,0)</f>
        <v>340.86</v>
      </c>
      <c r="M3405">
        <f t="shared" si="106"/>
        <v>0</v>
      </c>
    </row>
    <row r="3406" spans="2:13">
      <c r="B3406" s="14" t="s">
        <v>6148</v>
      </c>
      <c r="C3406" s="15">
        <v>453832972</v>
      </c>
      <c r="F3406" s="15" t="s">
        <v>3806</v>
      </c>
      <c r="G3406" s="15" t="s">
        <v>3255</v>
      </c>
      <c r="H3406" s="16" t="s">
        <v>6159</v>
      </c>
      <c r="I3406" s="16" t="s">
        <v>31</v>
      </c>
      <c r="J3406" s="20">
        <v>436.31</v>
      </c>
      <c r="K3406" t="str">
        <f t="shared" si="105"/>
        <v>，</v>
      </c>
      <c r="L3406" s="37" t="e">
        <f>VLOOKUP(E3406,[3]应付款管理!$A$1:$I$842,9,0)</f>
        <v>#N/A</v>
      </c>
      <c r="M3406" t="e">
        <f t="shared" si="106"/>
        <v>#N/A</v>
      </c>
    </row>
    <row r="3407" spans="2:13">
      <c r="B3407" s="14" t="s">
        <v>6148</v>
      </c>
      <c r="C3407" s="15">
        <v>453832972</v>
      </c>
      <c r="F3407" s="15" t="s">
        <v>3806</v>
      </c>
      <c r="G3407" s="15" t="s">
        <v>3255</v>
      </c>
      <c r="H3407" s="16" t="s">
        <v>6160</v>
      </c>
      <c r="I3407" s="16" t="s">
        <v>31</v>
      </c>
      <c r="J3407" s="20">
        <v>-436.31</v>
      </c>
      <c r="K3407" t="str">
        <f t="shared" si="105"/>
        <v>，</v>
      </c>
      <c r="L3407" s="37" t="e">
        <f>VLOOKUP(E3407,[3]应付款管理!$A$1:$I$842,9,0)</f>
        <v>#N/A</v>
      </c>
      <c r="M3407" t="e">
        <f t="shared" si="106"/>
        <v>#N/A</v>
      </c>
    </row>
    <row r="3408" spans="2:13">
      <c r="B3408" s="14" t="s">
        <v>6161</v>
      </c>
      <c r="C3408" s="15">
        <v>453600596</v>
      </c>
      <c r="E3408" t="s">
        <v>6162</v>
      </c>
      <c r="F3408" s="15" t="s">
        <v>3438</v>
      </c>
      <c r="G3408" s="15" t="s">
        <v>3255</v>
      </c>
      <c r="H3408" s="16" t="s">
        <v>6163</v>
      </c>
      <c r="I3408" s="16" t="s">
        <v>31</v>
      </c>
      <c r="J3408" s="36">
        <v>114.46</v>
      </c>
      <c r="K3408" t="str">
        <f t="shared" si="105"/>
        <v>，1661529</v>
      </c>
      <c r="L3408" s="37" t="str">
        <f>VLOOKUP(E3408,[3]应付款管理!$A$1:$I$842,9,0)</f>
        <v>114.46</v>
      </c>
      <c r="M3408">
        <f t="shared" si="106"/>
        <v>0</v>
      </c>
    </row>
    <row r="3409" spans="2:13">
      <c r="B3409" s="14" t="s">
        <v>6161</v>
      </c>
      <c r="C3409" s="15">
        <v>453594820</v>
      </c>
      <c r="E3409" t="s">
        <v>6164</v>
      </c>
      <c r="F3409" s="15" t="s">
        <v>27</v>
      </c>
      <c r="G3409" s="15" t="s">
        <v>29</v>
      </c>
      <c r="H3409" s="16" t="s">
        <v>6165</v>
      </c>
      <c r="I3409" s="16" t="s">
        <v>31</v>
      </c>
      <c r="J3409" s="36">
        <v>68.44</v>
      </c>
      <c r="K3409" t="str">
        <f t="shared" si="105"/>
        <v>，1661513</v>
      </c>
      <c r="L3409" s="37" t="str">
        <f>VLOOKUP(E3409,[3]应付款管理!$A$1:$I$842,9,0)</f>
        <v>68.44</v>
      </c>
      <c r="M3409">
        <f t="shared" si="106"/>
        <v>0</v>
      </c>
    </row>
    <row r="3410" spans="2:13">
      <c r="B3410" s="14" t="s">
        <v>6161</v>
      </c>
      <c r="C3410" s="15">
        <v>453571080</v>
      </c>
      <c r="E3410" t="s">
        <v>6166</v>
      </c>
      <c r="F3410" s="15" t="s">
        <v>508</v>
      </c>
      <c r="G3410" s="15" t="s">
        <v>264</v>
      </c>
      <c r="H3410" s="16" t="s">
        <v>6167</v>
      </c>
      <c r="I3410" s="16" t="s">
        <v>31</v>
      </c>
      <c r="J3410" s="36">
        <v>17.33</v>
      </c>
      <c r="K3410" t="str">
        <f t="shared" si="105"/>
        <v>，1661436</v>
      </c>
      <c r="L3410" s="37" t="str">
        <f>VLOOKUP(E3410,[3]应付款管理!$A$1:$I$842,9,0)</f>
        <v>17.33</v>
      </c>
      <c r="M3410">
        <f t="shared" si="106"/>
        <v>0</v>
      </c>
    </row>
    <row r="3411" spans="2:13">
      <c r="B3411" s="14" t="s">
        <v>6168</v>
      </c>
      <c r="C3411" s="15">
        <v>453388164</v>
      </c>
      <c r="F3411" s="15" t="s">
        <v>85</v>
      </c>
      <c r="G3411" s="15" t="s">
        <v>43</v>
      </c>
      <c r="H3411" s="16" t="s">
        <v>6169</v>
      </c>
      <c r="I3411" s="16" t="s">
        <v>31</v>
      </c>
      <c r="J3411" s="20">
        <v>73.48</v>
      </c>
      <c r="K3411" t="str">
        <f t="shared" si="105"/>
        <v>，</v>
      </c>
      <c r="L3411" s="37" t="e">
        <f>VLOOKUP(E3411,[3]应付款管理!$A$1:$I$842,9,0)</f>
        <v>#N/A</v>
      </c>
      <c r="M3411" t="e">
        <f t="shared" si="106"/>
        <v>#N/A</v>
      </c>
    </row>
    <row r="3412" spans="2:13">
      <c r="B3412" s="14" t="s">
        <v>6168</v>
      </c>
      <c r="C3412" s="15">
        <v>453388164</v>
      </c>
      <c r="F3412" s="15" t="s">
        <v>85</v>
      </c>
      <c r="G3412" s="15" t="s">
        <v>43</v>
      </c>
      <c r="H3412" s="16" t="s">
        <v>6170</v>
      </c>
      <c r="I3412" s="16" t="s">
        <v>31</v>
      </c>
      <c r="J3412" s="20">
        <v>-73.48</v>
      </c>
      <c r="K3412" t="str">
        <f t="shared" si="105"/>
        <v>，</v>
      </c>
      <c r="L3412" s="37" t="e">
        <f>VLOOKUP(E3412,[3]应付款管理!$A$1:$I$842,9,0)</f>
        <v>#N/A</v>
      </c>
      <c r="M3412" t="e">
        <f t="shared" si="106"/>
        <v>#N/A</v>
      </c>
    </row>
    <row r="3413" spans="2:13">
      <c r="B3413" s="14" t="s">
        <v>6168</v>
      </c>
      <c r="C3413" s="15">
        <v>453318820</v>
      </c>
      <c r="F3413" s="15" t="s">
        <v>3806</v>
      </c>
      <c r="G3413" s="15" t="s">
        <v>2563</v>
      </c>
      <c r="H3413" s="16" t="s">
        <v>6171</v>
      </c>
      <c r="I3413" s="16" t="s">
        <v>31</v>
      </c>
      <c r="J3413" s="20">
        <v>739.63</v>
      </c>
      <c r="K3413" t="str">
        <f t="shared" ref="K3413:K3476" si="107">$K$20&amp;E3413</f>
        <v>，</v>
      </c>
      <c r="L3413" s="37" t="e">
        <f>VLOOKUP(E3413,[3]应付款管理!$A$1:$I$842,9,0)</f>
        <v>#N/A</v>
      </c>
      <c r="M3413" t="e">
        <f t="shared" ref="M3413:M3476" si="108">L3413-J3413</f>
        <v>#N/A</v>
      </c>
    </row>
    <row r="3414" spans="2:13">
      <c r="B3414" s="14" t="s">
        <v>6168</v>
      </c>
      <c r="C3414" s="15">
        <v>453318820</v>
      </c>
      <c r="F3414" s="15" t="s">
        <v>3806</v>
      </c>
      <c r="G3414" s="15" t="s">
        <v>2563</v>
      </c>
      <c r="H3414" s="16" t="s">
        <v>6172</v>
      </c>
      <c r="I3414" s="16" t="s">
        <v>31</v>
      </c>
      <c r="J3414" s="20">
        <v>-739.63</v>
      </c>
      <c r="K3414" t="str">
        <f t="shared" si="107"/>
        <v>，</v>
      </c>
      <c r="L3414" s="37" t="e">
        <f>VLOOKUP(E3414,[3]应付款管理!$A$1:$I$842,9,0)</f>
        <v>#N/A</v>
      </c>
      <c r="M3414" t="e">
        <f t="shared" si="108"/>
        <v>#N/A</v>
      </c>
    </row>
    <row r="3415" spans="2:13">
      <c r="B3415" s="14" t="s">
        <v>6168</v>
      </c>
      <c r="C3415" s="15">
        <v>453302848</v>
      </c>
      <c r="F3415" s="15" t="s">
        <v>1314</v>
      </c>
      <c r="G3415" s="15" t="s">
        <v>958</v>
      </c>
      <c r="H3415" s="16" t="s">
        <v>6173</v>
      </c>
      <c r="I3415" s="16" t="s">
        <v>31</v>
      </c>
      <c r="J3415" s="20">
        <v>83.46</v>
      </c>
      <c r="K3415" t="str">
        <f t="shared" si="107"/>
        <v>，</v>
      </c>
      <c r="L3415" s="37" t="e">
        <f>VLOOKUP(E3415,[3]应付款管理!$A$1:$I$842,9,0)</f>
        <v>#N/A</v>
      </c>
      <c r="M3415" t="e">
        <f t="shared" si="108"/>
        <v>#N/A</v>
      </c>
    </row>
    <row r="3416" spans="2:13">
      <c r="B3416" s="14" t="s">
        <v>6168</v>
      </c>
      <c r="C3416" s="15">
        <v>453302848</v>
      </c>
      <c r="F3416" s="15" t="s">
        <v>1314</v>
      </c>
      <c r="G3416" s="15" t="s">
        <v>958</v>
      </c>
      <c r="H3416" s="16" t="s">
        <v>6174</v>
      </c>
      <c r="I3416" s="16" t="s">
        <v>31</v>
      </c>
      <c r="J3416" s="20">
        <v>-83.46</v>
      </c>
      <c r="K3416" t="str">
        <f t="shared" si="107"/>
        <v>，</v>
      </c>
      <c r="L3416" s="37" t="e">
        <f>VLOOKUP(E3416,[3]应付款管理!$A$1:$I$842,9,0)</f>
        <v>#N/A</v>
      </c>
      <c r="M3416" t="e">
        <f t="shared" si="108"/>
        <v>#N/A</v>
      </c>
    </row>
    <row r="3417" spans="2:13">
      <c r="B3417" s="14" t="s">
        <v>6168</v>
      </c>
      <c r="C3417" s="15">
        <v>453295532</v>
      </c>
      <c r="E3417" t="s">
        <v>6175</v>
      </c>
      <c r="F3417" s="15" t="s">
        <v>161</v>
      </c>
      <c r="G3417" s="15" t="s">
        <v>29</v>
      </c>
      <c r="H3417" s="16" t="s">
        <v>6176</v>
      </c>
      <c r="I3417" s="16" t="s">
        <v>31</v>
      </c>
      <c r="J3417" s="36">
        <v>102.02</v>
      </c>
      <c r="K3417" t="str">
        <f t="shared" si="107"/>
        <v>，1660623</v>
      </c>
      <c r="L3417" s="37" t="str">
        <f>VLOOKUP(E3417,[3]应付款管理!$A$1:$I$842,9,0)</f>
        <v>102.04</v>
      </c>
      <c r="M3417">
        <f t="shared" si="108"/>
        <v>0.0200000000000102</v>
      </c>
    </row>
    <row r="3418" spans="2:13">
      <c r="B3418" s="14" t="s">
        <v>6168</v>
      </c>
      <c r="C3418" s="15">
        <v>453064864</v>
      </c>
      <c r="E3418" t="s">
        <v>6177</v>
      </c>
      <c r="F3418" s="15" t="s">
        <v>264</v>
      </c>
      <c r="G3418" s="15" t="s">
        <v>161</v>
      </c>
      <c r="H3418" s="16" t="s">
        <v>2174</v>
      </c>
      <c r="I3418" s="16" t="s">
        <v>31</v>
      </c>
      <c r="J3418" s="36">
        <v>95.8</v>
      </c>
      <c r="K3418" t="str">
        <f t="shared" si="107"/>
        <v>，1659863</v>
      </c>
      <c r="L3418" s="37" t="str">
        <f>VLOOKUP(E3418,[3]应付款管理!$A$1:$I$842,9,0)</f>
        <v>95.8</v>
      </c>
      <c r="M3418">
        <f t="shared" si="108"/>
        <v>0</v>
      </c>
    </row>
    <row r="3419" spans="2:13">
      <c r="B3419" s="14" t="s">
        <v>6168</v>
      </c>
      <c r="C3419" s="15">
        <v>453030992</v>
      </c>
      <c r="E3419" t="s">
        <v>6178</v>
      </c>
      <c r="F3419" s="15" t="s">
        <v>3806</v>
      </c>
      <c r="G3419" s="15" t="s">
        <v>2958</v>
      </c>
      <c r="H3419" s="16" t="s">
        <v>6179</v>
      </c>
      <c r="I3419" s="16" t="s">
        <v>31</v>
      </c>
      <c r="J3419" s="36">
        <v>415.72</v>
      </c>
      <c r="K3419" t="str">
        <f t="shared" si="107"/>
        <v>，1659750</v>
      </c>
      <c r="L3419" s="37" t="str">
        <f>VLOOKUP(E3419,[3]应付款管理!$A$1:$I$842,9,0)</f>
        <v>415.72</v>
      </c>
      <c r="M3419">
        <f t="shared" si="108"/>
        <v>0</v>
      </c>
    </row>
    <row r="3420" spans="2:13">
      <c r="B3420" s="14" t="s">
        <v>6180</v>
      </c>
      <c r="C3420" s="15">
        <v>452981860</v>
      </c>
      <c r="F3420" s="15" t="s">
        <v>1603</v>
      </c>
      <c r="G3420" s="15" t="s">
        <v>264</v>
      </c>
      <c r="H3420" s="16" t="s">
        <v>6181</v>
      </c>
      <c r="I3420" s="16" t="s">
        <v>31</v>
      </c>
      <c r="J3420" s="20">
        <v>430.19</v>
      </c>
      <c r="K3420" t="str">
        <f t="shared" si="107"/>
        <v>，</v>
      </c>
      <c r="L3420" s="37" t="e">
        <f>VLOOKUP(E3420,[3]应付款管理!$A$1:$I$842,9,0)</f>
        <v>#N/A</v>
      </c>
      <c r="M3420" t="e">
        <f t="shared" si="108"/>
        <v>#N/A</v>
      </c>
    </row>
    <row r="3421" spans="2:13">
      <c r="B3421" s="14" t="s">
        <v>6180</v>
      </c>
      <c r="C3421" s="15">
        <v>452981860</v>
      </c>
      <c r="F3421" s="15" t="s">
        <v>1603</v>
      </c>
      <c r="G3421" s="15" t="s">
        <v>264</v>
      </c>
      <c r="H3421" s="16" t="s">
        <v>6182</v>
      </c>
      <c r="I3421" s="16" t="s">
        <v>31</v>
      </c>
      <c r="J3421" s="20">
        <v>-430.19</v>
      </c>
      <c r="K3421" t="str">
        <f t="shared" si="107"/>
        <v>，</v>
      </c>
      <c r="L3421" s="37" t="e">
        <f>VLOOKUP(E3421,[3]应付款管理!$A$1:$I$842,9,0)</f>
        <v>#N/A</v>
      </c>
      <c r="M3421" t="e">
        <f t="shared" si="108"/>
        <v>#N/A</v>
      </c>
    </row>
    <row r="3422" spans="2:13">
      <c r="B3422" s="14" t="s">
        <v>6180</v>
      </c>
      <c r="C3422" s="15">
        <v>452977156</v>
      </c>
      <c r="E3422" t="s">
        <v>6183</v>
      </c>
      <c r="F3422" s="15" t="s">
        <v>508</v>
      </c>
      <c r="G3422" s="15" t="s">
        <v>85</v>
      </c>
      <c r="H3422" s="16" t="s">
        <v>6184</v>
      </c>
      <c r="I3422" s="16" t="s">
        <v>31</v>
      </c>
      <c r="J3422" s="36">
        <v>299.41</v>
      </c>
      <c r="K3422" t="str">
        <f t="shared" si="107"/>
        <v>，1659604</v>
      </c>
      <c r="L3422" s="37" t="str">
        <f>VLOOKUP(E3422,[3]应付款管理!$A$1:$I$842,9,0)</f>
        <v>299.4</v>
      </c>
      <c r="M3422">
        <f t="shared" si="108"/>
        <v>-0.0100000000000477</v>
      </c>
    </row>
    <row r="3423" spans="2:13">
      <c r="B3423" s="14" t="s">
        <v>6180</v>
      </c>
      <c r="C3423" s="15">
        <v>452917484</v>
      </c>
      <c r="E3423" t="s">
        <v>6185</v>
      </c>
      <c r="F3423" s="15" t="s">
        <v>161</v>
      </c>
      <c r="G3423" s="15" t="s">
        <v>27</v>
      </c>
      <c r="H3423" s="16" t="s">
        <v>6186</v>
      </c>
      <c r="I3423" s="16" t="s">
        <v>31</v>
      </c>
      <c r="J3423" s="36">
        <v>217.4</v>
      </c>
      <c r="K3423" t="str">
        <f t="shared" si="107"/>
        <v>，1659480</v>
      </c>
      <c r="L3423" s="37" t="str">
        <f>VLOOKUP(E3423,[3]应付款管理!$A$1:$I$842,9,0)</f>
        <v>217.41</v>
      </c>
      <c r="M3423">
        <f t="shared" si="108"/>
        <v>0.00999999999999091</v>
      </c>
    </row>
    <row r="3424" spans="2:13">
      <c r="B3424" s="14" t="s">
        <v>6180</v>
      </c>
      <c r="C3424" s="15">
        <v>452905804</v>
      </c>
      <c r="E3424" t="s">
        <v>6187</v>
      </c>
      <c r="F3424" s="15" t="s">
        <v>1314</v>
      </c>
      <c r="G3424" s="15" t="s">
        <v>161</v>
      </c>
      <c r="H3424" s="16" t="s">
        <v>6188</v>
      </c>
      <c r="I3424" s="16" t="s">
        <v>31</v>
      </c>
      <c r="J3424" s="36">
        <v>222.14</v>
      </c>
      <c r="K3424" t="str">
        <f t="shared" si="107"/>
        <v>，1659456</v>
      </c>
      <c r="L3424" s="37" t="str">
        <f>VLOOKUP(E3424,[3]应付款管理!$A$1:$I$842,9,0)</f>
        <v>222.16</v>
      </c>
      <c r="M3424">
        <f t="shared" si="108"/>
        <v>0.0200000000000102</v>
      </c>
    </row>
    <row r="3425" spans="2:13">
      <c r="B3425" s="14" t="s">
        <v>6180</v>
      </c>
      <c r="C3425" s="15">
        <v>452905232</v>
      </c>
      <c r="F3425" s="15" t="s">
        <v>3668</v>
      </c>
      <c r="G3425" s="15" t="s">
        <v>2563</v>
      </c>
      <c r="H3425" s="16" t="s">
        <v>6189</v>
      </c>
      <c r="I3425" s="16" t="s">
        <v>31</v>
      </c>
      <c r="J3425" s="20">
        <v>661.72</v>
      </c>
      <c r="K3425" t="str">
        <f t="shared" si="107"/>
        <v>，</v>
      </c>
      <c r="L3425" s="37" t="e">
        <f>VLOOKUP(E3425,[3]应付款管理!$A$1:$I$842,9,0)</f>
        <v>#N/A</v>
      </c>
      <c r="M3425" t="e">
        <f t="shared" si="108"/>
        <v>#N/A</v>
      </c>
    </row>
    <row r="3426" spans="2:13">
      <c r="B3426" s="14" t="s">
        <v>6180</v>
      </c>
      <c r="C3426" s="15">
        <v>452905232</v>
      </c>
      <c r="F3426" s="15" t="s">
        <v>3668</v>
      </c>
      <c r="G3426" s="15" t="s">
        <v>2563</v>
      </c>
      <c r="H3426" s="16" t="s">
        <v>6190</v>
      </c>
      <c r="I3426" s="16" t="s">
        <v>31</v>
      </c>
      <c r="J3426" s="20">
        <v>-661.72</v>
      </c>
      <c r="K3426" t="str">
        <f t="shared" si="107"/>
        <v>，</v>
      </c>
      <c r="L3426" s="37" t="e">
        <f>VLOOKUP(E3426,[3]应付款管理!$A$1:$I$842,9,0)</f>
        <v>#N/A</v>
      </c>
      <c r="M3426" t="e">
        <f t="shared" si="108"/>
        <v>#N/A</v>
      </c>
    </row>
    <row r="3427" spans="2:13">
      <c r="B3427" s="14" t="s">
        <v>6180</v>
      </c>
      <c r="C3427" s="15">
        <v>452853008</v>
      </c>
      <c r="E3427" t="s">
        <v>6191</v>
      </c>
      <c r="F3427" s="15" t="s">
        <v>2958</v>
      </c>
      <c r="G3427" s="15" t="s">
        <v>1941</v>
      </c>
      <c r="H3427" s="16" t="s">
        <v>6192</v>
      </c>
      <c r="I3427" s="16" t="s">
        <v>31</v>
      </c>
      <c r="J3427" s="38">
        <v>1296.91</v>
      </c>
      <c r="K3427" t="str">
        <f t="shared" si="107"/>
        <v>，1659342</v>
      </c>
      <c r="L3427" s="37" t="str">
        <f>VLOOKUP(E3427,[3]应付款管理!$A$1:$I$842,9,0)</f>
        <v>1296.9</v>
      </c>
      <c r="M3427">
        <f t="shared" si="108"/>
        <v>-0.00999999999999091</v>
      </c>
    </row>
    <row r="3428" spans="2:13">
      <c r="B3428" s="14" t="s">
        <v>6180</v>
      </c>
      <c r="C3428" s="15">
        <v>452831540</v>
      </c>
      <c r="F3428" s="15" t="s">
        <v>3992</v>
      </c>
      <c r="G3428" s="15" t="s">
        <v>2958</v>
      </c>
      <c r="H3428" s="16" t="s">
        <v>6193</v>
      </c>
      <c r="I3428" s="16" t="s">
        <v>31</v>
      </c>
      <c r="J3428" s="20">
        <v>243.63</v>
      </c>
      <c r="K3428" t="str">
        <f t="shared" si="107"/>
        <v>，</v>
      </c>
      <c r="L3428" s="37" t="e">
        <f>VLOOKUP(E3428,[3]应付款管理!$A$1:$I$842,9,0)</f>
        <v>#N/A</v>
      </c>
      <c r="M3428" t="e">
        <f t="shared" si="108"/>
        <v>#N/A</v>
      </c>
    </row>
    <row r="3429" spans="2:13">
      <c r="B3429" s="14" t="s">
        <v>6180</v>
      </c>
      <c r="C3429" s="15">
        <v>452831540</v>
      </c>
      <c r="F3429" s="15" t="s">
        <v>3992</v>
      </c>
      <c r="G3429" s="15" t="s">
        <v>2958</v>
      </c>
      <c r="H3429" s="16" t="s">
        <v>6194</v>
      </c>
      <c r="I3429" s="16" t="s">
        <v>31</v>
      </c>
      <c r="J3429" s="20">
        <v>-243.63</v>
      </c>
      <c r="K3429" t="str">
        <f t="shared" si="107"/>
        <v>，</v>
      </c>
      <c r="L3429" s="37" t="e">
        <f>VLOOKUP(E3429,[3]应付款管理!$A$1:$I$842,9,0)</f>
        <v>#N/A</v>
      </c>
      <c r="M3429" t="e">
        <f t="shared" si="108"/>
        <v>#N/A</v>
      </c>
    </row>
    <row r="3430" spans="2:13">
      <c r="B3430" s="14" t="s">
        <v>6180</v>
      </c>
      <c r="C3430" s="15">
        <v>452752572</v>
      </c>
      <c r="F3430" s="15" t="s">
        <v>3806</v>
      </c>
      <c r="G3430" s="15" t="s">
        <v>3255</v>
      </c>
      <c r="H3430" s="16" t="s">
        <v>6195</v>
      </c>
      <c r="I3430" s="16" t="s">
        <v>31</v>
      </c>
      <c r="J3430" s="20">
        <v>550.58</v>
      </c>
      <c r="K3430" t="str">
        <f t="shared" si="107"/>
        <v>，</v>
      </c>
      <c r="L3430" s="37" t="e">
        <f>VLOOKUP(E3430,[3]应付款管理!$A$1:$I$842,9,0)</f>
        <v>#N/A</v>
      </c>
      <c r="M3430" t="e">
        <f t="shared" si="108"/>
        <v>#N/A</v>
      </c>
    </row>
    <row r="3431" spans="2:13">
      <c r="B3431" s="14" t="s">
        <v>6180</v>
      </c>
      <c r="C3431" s="15">
        <v>452752572</v>
      </c>
      <c r="F3431" s="15" t="s">
        <v>3806</v>
      </c>
      <c r="G3431" s="15" t="s">
        <v>3255</v>
      </c>
      <c r="H3431" s="16" t="s">
        <v>6196</v>
      </c>
      <c r="I3431" s="16" t="s">
        <v>31</v>
      </c>
      <c r="J3431" s="20">
        <v>-550.58</v>
      </c>
      <c r="K3431" t="str">
        <f t="shared" si="107"/>
        <v>，</v>
      </c>
      <c r="L3431" s="37" t="e">
        <f>VLOOKUP(E3431,[3]应付款管理!$A$1:$I$842,9,0)</f>
        <v>#N/A</v>
      </c>
      <c r="M3431" t="e">
        <f t="shared" si="108"/>
        <v>#N/A</v>
      </c>
    </row>
    <row r="3432" spans="2:13">
      <c r="B3432" s="14" t="s">
        <v>6180</v>
      </c>
      <c r="C3432" s="15">
        <v>452678828</v>
      </c>
      <c r="E3432" t="s">
        <v>6197</v>
      </c>
      <c r="F3432" s="15" t="s">
        <v>1314</v>
      </c>
      <c r="G3432" s="15" t="s">
        <v>264</v>
      </c>
      <c r="H3432" s="16" t="s">
        <v>6198</v>
      </c>
      <c r="I3432" s="16" t="s">
        <v>31</v>
      </c>
      <c r="J3432" s="36">
        <v>356.97</v>
      </c>
      <c r="K3432" t="str">
        <f t="shared" si="107"/>
        <v>，1658788</v>
      </c>
      <c r="L3432" s="37" t="str">
        <f>VLOOKUP(E3432,[3]应付款管理!$A$1:$I$842,9,0)</f>
        <v>356.97</v>
      </c>
      <c r="M3432">
        <f t="shared" si="108"/>
        <v>0</v>
      </c>
    </row>
    <row r="3433" spans="2:13">
      <c r="B3433" s="14" t="s">
        <v>6180</v>
      </c>
      <c r="C3433" s="15">
        <v>452666884</v>
      </c>
      <c r="E3433" t="s">
        <v>6199</v>
      </c>
      <c r="F3433" s="15" t="s">
        <v>3992</v>
      </c>
      <c r="G3433" s="15" t="s">
        <v>3255</v>
      </c>
      <c r="H3433" s="16" t="s">
        <v>6200</v>
      </c>
      <c r="I3433" s="16" t="s">
        <v>31</v>
      </c>
      <c r="J3433" s="36">
        <v>267.89</v>
      </c>
      <c r="K3433" t="str">
        <f t="shared" si="107"/>
        <v>，1658747</v>
      </c>
      <c r="L3433" s="37" t="str">
        <f>VLOOKUP(E3433,[3]应付款管理!$A$1:$I$842,9,0)</f>
        <v>267.88</v>
      </c>
      <c r="M3433">
        <f t="shared" si="108"/>
        <v>-0.00999999999999091</v>
      </c>
    </row>
    <row r="3434" spans="2:13">
      <c r="B3434" s="14" t="s">
        <v>6180</v>
      </c>
      <c r="C3434" s="15">
        <v>452592712</v>
      </c>
      <c r="E3434" t="s">
        <v>6201</v>
      </c>
      <c r="F3434" s="15" t="s">
        <v>3806</v>
      </c>
      <c r="G3434" s="15" t="s">
        <v>2958</v>
      </c>
      <c r="H3434" s="16" t="s">
        <v>6202</v>
      </c>
      <c r="I3434" s="16" t="s">
        <v>31</v>
      </c>
      <c r="J3434" s="38">
        <v>1320.33</v>
      </c>
      <c r="K3434" t="str">
        <f t="shared" si="107"/>
        <v>，1658541</v>
      </c>
      <c r="L3434" s="37" t="str">
        <f>VLOOKUP(E3434,[3]应付款管理!$A$1:$I$842,9,0)</f>
        <v>1320.32</v>
      </c>
      <c r="M3434">
        <f t="shared" si="108"/>
        <v>-0.00999999999999091</v>
      </c>
    </row>
    <row r="3435" spans="2:13">
      <c r="B3435" s="14" t="s">
        <v>6203</v>
      </c>
      <c r="C3435" s="15">
        <v>452484516</v>
      </c>
      <c r="E3435" t="s">
        <v>6204</v>
      </c>
      <c r="F3435" s="15" t="s">
        <v>85</v>
      </c>
      <c r="G3435" s="15" t="s">
        <v>43</v>
      </c>
      <c r="H3435" s="16" t="s">
        <v>6205</v>
      </c>
      <c r="I3435" s="16" t="s">
        <v>31</v>
      </c>
      <c r="J3435" s="36">
        <v>21.68</v>
      </c>
      <c r="K3435" t="str">
        <f t="shared" si="107"/>
        <v>，1658270</v>
      </c>
      <c r="L3435" s="37" t="str">
        <f>VLOOKUP(E3435,[3]应付款管理!$A$1:$I$842,9,0)</f>
        <v>21.68</v>
      </c>
      <c r="M3435">
        <f t="shared" si="108"/>
        <v>0</v>
      </c>
    </row>
    <row r="3436" spans="2:13">
      <c r="B3436" s="14" t="s">
        <v>6203</v>
      </c>
      <c r="C3436" s="15">
        <v>452419024</v>
      </c>
      <c r="E3436" t="s">
        <v>6206</v>
      </c>
      <c r="F3436" s="15" t="s">
        <v>1603</v>
      </c>
      <c r="G3436" s="15" t="s">
        <v>508</v>
      </c>
      <c r="H3436" s="16" t="s">
        <v>6207</v>
      </c>
      <c r="I3436" s="16" t="s">
        <v>31</v>
      </c>
      <c r="J3436" s="36">
        <v>288.81</v>
      </c>
      <c r="K3436" t="str">
        <f t="shared" si="107"/>
        <v>，1658141</v>
      </c>
      <c r="L3436" s="37" t="str">
        <f>VLOOKUP(E3436,[3]应付款管理!$A$1:$I$842,9,0)</f>
        <v>288.81</v>
      </c>
      <c r="M3436">
        <f t="shared" si="108"/>
        <v>0</v>
      </c>
    </row>
    <row r="3437" spans="2:13">
      <c r="B3437" s="14" t="s">
        <v>6203</v>
      </c>
      <c r="C3437" s="15">
        <v>452407216</v>
      </c>
      <c r="E3437" t="s">
        <v>6208</v>
      </c>
      <c r="F3437" s="15" t="s">
        <v>1941</v>
      </c>
      <c r="G3437" s="15" t="s">
        <v>958</v>
      </c>
      <c r="H3437" s="16" t="s">
        <v>6209</v>
      </c>
      <c r="I3437" s="16" t="s">
        <v>31</v>
      </c>
      <c r="J3437" s="36">
        <v>283.5</v>
      </c>
      <c r="K3437" t="str">
        <f t="shared" si="107"/>
        <v>，1658101</v>
      </c>
      <c r="L3437" s="37" t="str">
        <f>VLOOKUP(E3437,[3]应付款管理!$A$1:$I$842,9,0)</f>
        <v>283.5</v>
      </c>
      <c r="M3437">
        <f t="shared" si="108"/>
        <v>0</v>
      </c>
    </row>
    <row r="3438" spans="2:13">
      <c r="B3438" s="14" t="s">
        <v>6203</v>
      </c>
      <c r="C3438" s="15">
        <v>452358700</v>
      </c>
      <c r="F3438" s="15" t="s">
        <v>958</v>
      </c>
      <c r="G3438" s="15" t="s">
        <v>508</v>
      </c>
      <c r="H3438" s="16" t="s">
        <v>6210</v>
      </c>
      <c r="I3438" s="16" t="s">
        <v>31</v>
      </c>
      <c r="J3438" s="20">
        <v>197.71</v>
      </c>
      <c r="K3438" t="str">
        <f t="shared" si="107"/>
        <v>，</v>
      </c>
      <c r="L3438" s="37" t="e">
        <f>VLOOKUP(E3438,[3]应付款管理!$A$1:$I$842,9,0)</f>
        <v>#N/A</v>
      </c>
      <c r="M3438" t="e">
        <f t="shared" si="108"/>
        <v>#N/A</v>
      </c>
    </row>
    <row r="3439" spans="2:13">
      <c r="B3439" s="14" t="s">
        <v>6203</v>
      </c>
      <c r="C3439" s="15">
        <v>452358700</v>
      </c>
      <c r="F3439" s="15" t="s">
        <v>958</v>
      </c>
      <c r="G3439" s="15" t="s">
        <v>508</v>
      </c>
      <c r="H3439" s="16" t="s">
        <v>6211</v>
      </c>
      <c r="I3439" s="16" t="s">
        <v>31</v>
      </c>
      <c r="J3439" s="20">
        <v>-197.71</v>
      </c>
      <c r="K3439" t="str">
        <f t="shared" si="107"/>
        <v>，</v>
      </c>
      <c r="L3439" s="37" t="e">
        <f>VLOOKUP(E3439,[3]应付款管理!$A$1:$I$842,9,0)</f>
        <v>#N/A</v>
      </c>
      <c r="M3439" t="e">
        <f t="shared" si="108"/>
        <v>#N/A</v>
      </c>
    </row>
    <row r="3440" spans="2:13">
      <c r="B3440" s="14" t="s">
        <v>6203</v>
      </c>
      <c r="C3440" s="15">
        <v>452189884</v>
      </c>
      <c r="E3440" t="s">
        <v>6212</v>
      </c>
      <c r="F3440" s="15" t="s">
        <v>3438</v>
      </c>
      <c r="G3440" s="15" t="s">
        <v>3255</v>
      </c>
      <c r="H3440" s="16" t="s">
        <v>6213</v>
      </c>
      <c r="I3440" s="16" t="s">
        <v>31</v>
      </c>
      <c r="J3440" s="36">
        <v>157.7</v>
      </c>
      <c r="K3440" t="str">
        <f t="shared" si="107"/>
        <v>，1657451</v>
      </c>
      <c r="L3440" s="37" t="str">
        <f>VLOOKUP(E3440,[3]应付款管理!$A$1:$I$842,9,0)</f>
        <v>157.7</v>
      </c>
      <c r="M3440">
        <f t="shared" si="108"/>
        <v>0</v>
      </c>
    </row>
    <row r="3441" spans="2:13">
      <c r="B3441" s="14" t="s">
        <v>6203</v>
      </c>
      <c r="C3441" s="15">
        <v>452184832</v>
      </c>
      <c r="F3441" s="15" t="s">
        <v>4107</v>
      </c>
      <c r="G3441" s="15" t="s">
        <v>3255</v>
      </c>
      <c r="H3441" s="16" t="s">
        <v>6214</v>
      </c>
      <c r="I3441" s="16" t="s">
        <v>31</v>
      </c>
      <c r="J3441" s="20">
        <v>439.2</v>
      </c>
      <c r="K3441" t="str">
        <f t="shared" si="107"/>
        <v>，</v>
      </c>
      <c r="L3441" s="37" t="e">
        <f>VLOOKUP(E3441,[3]应付款管理!$A$1:$I$842,9,0)</f>
        <v>#N/A</v>
      </c>
      <c r="M3441" t="e">
        <f t="shared" si="108"/>
        <v>#N/A</v>
      </c>
    </row>
    <row r="3442" spans="2:13">
      <c r="B3442" s="14" t="s">
        <v>6203</v>
      </c>
      <c r="C3442" s="15">
        <v>452184832</v>
      </c>
      <c r="F3442" s="15" t="s">
        <v>4107</v>
      </c>
      <c r="G3442" s="15" t="s">
        <v>3255</v>
      </c>
      <c r="H3442" s="16" t="s">
        <v>6215</v>
      </c>
      <c r="I3442" s="16" t="s">
        <v>31</v>
      </c>
      <c r="J3442" s="20">
        <v>-439.2</v>
      </c>
      <c r="K3442" t="str">
        <f t="shared" si="107"/>
        <v>，</v>
      </c>
      <c r="L3442" s="37" t="e">
        <f>VLOOKUP(E3442,[3]应付款管理!$A$1:$I$842,9,0)</f>
        <v>#N/A</v>
      </c>
      <c r="M3442" t="e">
        <f t="shared" si="108"/>
        <v>#N/A</v>
      </c>
    </row>
    <row r="3443" spans="2:13">
      <c r="B3443" s="14" t="s">
        <v>6216</v>
      </c>
      <c r="C3443" s="15">
        <v>452025252</v>
      </c>
      <c r="E3443" t="s">
        <v>6217</v>
      </c>
      <c r="F3443" s="15" t="s">
        <v>5590</v>
      </c>
      <c r="G3443" s="15" t="s">
        <v>5452</v>
      </c>
      <c r="H3443" s="16" t="s">
        <v>31</v>
      </c>
      <c r="I3443" s="16" t="s">
        <v>31</v>
      </c>
      <c r="J3443" s="39">
        <v>0</v>
      </c>
      <c r="K3443" t="str">
        <f t="shared" si="107"/>
        <v>，1657082</v>
      </c>
      <c r="L3443" s="37" t="e">
        <f>VLOOKUP(E3443,[3]应付款管理!$A$1:$I$842,9,0)</f>
        <v>#N/A</v>
      </c>
      <c r="M3443" t="e">
        <f t="shared" si="108"/>
        <v>#N/A</v>
      </c>
    </row>
    <row r="3444" spans="2:13">
      <c r="B3444" s="14" t="s">
        <v>6216</v>
      </c>
      <c r="C3444" s="15">
        <v>451915992</v>
      </c>
      <c r="E3444" t="s">
        <v>6218</v>
      </c>
      <c r="F3444" s="15" t="s">
        <v>1603</v>
      </c>
      <c r="G3444" s="15" t="s">
        <v>264</v>
      </c>
      <c r="H3444" s="16" t="s">
        <v>6181</v>
      </c>
      <c r="I3444" s="16" t="s">
        <v>31</v>
      </c>
      <c r="J3444" s="36">
        <v>430.19</v>
      </c>
      <c r="K3444" t="str">
        <f t="shared" si="107"/>
        <v>，1656820</v>
      </c>
      <c r="L3444" s="37" t="str">
        <f>VLOOKUP(E3444,[3]应付款管理!$A$1:$I$842,9,0)</f>
        <v>430.2</v>
      </c>
      <c r="M3444">
        <f t="shared" si="108"/>
        <v>0.00999999999999091</v>
      </c>
    </row>
    <row r="3445" spans="2:13">
      <c r="B3445" s="14" t="s">
        <v>6216</v>
      </c>
      <c r="C3445" s="15">
        <v>451832940</v>
      </c>
      <c r="E3445" t="s">
        <v>6219</v>
      </c>
      <c r="F3445" s="15" t="s">
        <v>3668</v>
      </c>
      <c r="G3445" s="15" t="s">
        <v>2958</v>
      </c>
      <c r="H3445" s="16" t="s">
        <v>6220</v>
      </c>
      <c r="I3445" s="16" t="s">
        <v>31</v>
      </c>
      <c r="J3445" s="36">
        <v>332.46</v>
      </c>
      <c r="K3445" t="str">
        <f t="shared" si="107"/>
        <v>，1656570</v>
      </c>
      <c r="L3445" s="37" t="str">
        <f>VLOOKUP(E3445,[3]应付款管理!$A$1:$I$842,9,0)</f>
        <v>332.46</v>
      </c>
      <c r="M3445">
        <f t="shared" si="108"/>
        <v>0</v>
      </c>
    </row>
    <row r="3446" spans="2:13">
      <c r="B3446" s="14" t="s">
        <v>6216</v>
      </c>
      <c r="C3446" s="15">
        <v>451802748</v>
      </c>
      <c r="F3446" s="15" t="s">
        <v>3992</v>
      </c>
      <c r="G3446" s="15" t="s">
        <v>2958</v>
      </c>
      <c r="H3446" s="16" t="s">
        <v>6221</v>
      </c>
      <c r="I3446" s="16" t="s">
        <v>31</v>
      </c>
      <c r="J3446" s="20">
        <v>530.66</v>
      </c>
      <c r="K3446" t="str">
        <f t="shared" si="107"/>
        <v>，</v>
      </c>
      <c r="L3446" s="37" t="e">
        <f>VLOOKUP(E3446,[3]应付款管理!$A$1:$I$842,9,0)</f>
        <v>#N/A</v>
      </c>
      <c r="M3446" t="e">
        <f t="shared" si="108"/>
        <v>#N/A</v>
      </c>
    </row>
    <row r="3447" spans="2:13">
      <c r="B3447" s="14" t="s">
        <v>6216</v>
      </c>
      <c r="C3447" s="15">
        <v>451802748</v>
      </c>
      <c r="F3447" s="15" t="s">
        <v>3992</v>
      </c>
      <c r="G3447" s="15" t="s">
        <v>2958</v>
      </c>
      <c r="H3447" s="16" t="s">
        <v>6222</v>
      </c>
      <c r="I3447" s="16" t="s">
        <v>31</v>
      </c>
      <c r="J3447" s="20">
        <v>-530.66</v>
      </c>
      <c r="K3447" t="str">
        <f t="shared" si="107"/>
        <v>，</v>
      </c>
      <c r="L3447" s="37" t="e">
        <f>VLOOKUP(E3447,[3]应付款管理!$A$1:$I$842,9,0)</f>
        <v>#N/A</v>
      </c>
      <c r="M3447" t="e">
        <f t="shared" si="108"/>
        <v>#N/A</v>
      </c>
    </row>
    <row r="3448" spans="2:13">
      <c r="B3448" s="14" t="s">
        <v>6223</v>
      </c>
      <c r="C3448" s="15">
        <v>451792584</v>
      </c>
      <c r="F3448" s="15" t="s">
        <v>1941</v>
      </c>
      <c r="G3448" s="15" t="s">
        <v>1603</v>
      </c>
      <c r="H3448" s="16" t="s">
        <v>286</v>
      </c>
      <c r="I3448" s="16" t="s">
        <v>31</v>
      </c>
      <c r="J3448" s="20">
        <v>86.96</v>
      </c>
      <c r="K3448" t="str">
        <f t="shared" si="107"/>
        <v>，</v>
      </c>
      <c r="L3448" s="37" t="e">
        <f>VLOOKUP(E3448,[3]应付款管理!$A$1:$I$842,9,0)</f>
        <v>#N/A</v>
      </c>
      <c r="M3448" t="e">
        <f t="shared" si="108"/>
        <v>#N/A</v>
      </c>
    </row>
    <row r="3449" spans="2:13">
      <c r="B3449" s="14" t="s">
        <v>6223</v>
      </c>
      <c r="C3449" s="15">
        <v>451792584</v>
      </c>
      <c r="F3449" s="15" t="s">
        <v>1941</v>
      </c>
      <c r="G3449" s="15" t="s">
        <v>1603</v>
      </c>
      <c r="H3449" s="16" t="s">
        <v>6224</v>
      </c>
      <c r="I3449" s="16" t="s">
        <v>31</v>
      </c>
      <c r="J3449" s="20">
        <v>-86.96</v>
      </c>
      <c r="K3449" t="str">
        <f t="shared" si="107"/>
        <v>，</v>
      </c>
      <c r="L3449" s="37" t="e">
        <f>VLOOKUP(E3449,[3]应付款管理!$A$1:$I$842,9,0)</f>
        <v>#N/A</v>
      </c>
      <c r="M3449" t="e">
        <f t="shared" si="108"/>
        <v>#N/A</v>
      </c>
    </row>
    <row r="3450" spans="2:13">
      <c r="B3450" s="14" t="s">
        <v>6223</v>
      </c>
      <c r="C3450" s="15">
        <v>451724864</v>
      </c>
      <c r="E3450" t="s">
        <v>6225</v>
      </c>
      <c r="F3450" s="15" t="s">
        <v>85</v>
      </c>
      <c r="G3450" s="15" t="s">
        <v>29</v>
      </c>
      <c r="H3450" s="16" t="s">
        <v>6226</v>
      </c>
      <c r="I3450" s="16" t="s">
        <v>31</v>
      </c>
      <c r="J3450" s="36">
        <v>607.56</v>
      </c>
      <c r="K3450" t="str">
        <f t="shared" si="107"/>
        <v>，1656355</v>
      </c>
      <c r="L3450" s="37" t="str">
        <f>VLOOKUP(E3450,[3]应付款管理!$A$1:$I$842,9,0)</f>
        <v>607.56</v>
      </c>
      <c r="M3450">
        <f t="shared" si="108"/>
        <v>0</v>
      </c>
    </row>
    <row r="3451" spans="2:13">
      <c r="B3451" s="14" t="s">
        <v>6223</v>
      </c>
      <c r="C3451" s="15">
        <v>451674000</v>
      </c>
      <c r="E3451" t="s">
        <v>6227</v>
      </c>
      <c r="F3451" s="15" t="s">
        <v>2234</v>
      </c>
      <c r="G3451" s="15" t="s">
        <v>958</v>
      </c>
      <c r="H3451" s="16" t="s">
        <v>6228</v>
      </c>
      <c r="I3451" s="16" t="s">
        <v>31</v>
      </c>
      <c r="J3451" s="36">
        <v>483.62</v>
      </c>
      <c r="K3451" t="str">
        <f t="shared" si="107"/>
        <v>，1656271</v>
      </c>
      <c r="L3451" s="37" t="str">
        <f>VLOOKUP(E3451,[3]应付款管理!$A$1:$I$842,9,0)</f>
        <v>483.64</v>
      </c>
      <c r="M3451">
        <f t="shared" si="108"/>
        <v>0.0199999999999818</v>
      </c>
    </row>
    <row r="3452" spans="2:13">
      <c r="B3452" s="14" t="s">
        <v>6223</v>
      </c>
      <c r="C3452" s="15">
        <v>451652484</v>
      </c>
      <c r="E3452" t="s">
        <v>6229</v>
      </c>
      <c r="F3452" s="15" t="s">
        <v>264</v>
      </c>
      <c r="G3452" s="15" t="s">
        <v>43</v>
      </c>
      <c r="H3452" s="16" t="s">
        <v>6230</v>
      </c>
      <c r="I3452" s="16" t="s">
        <v>31</v>
      </c>
      <c r="J3452" s="36">
        <v>200.52</v>
      </c>
      <c r="K3452" t="str">
        <f t="shared" si="107"/>
        <v>，1656229</v>
      </c>
      <c r="L3452" s="37" t="str">
        <f>VLOOKUP(E3452,[3]应付款管理!$A$1:$I$842,9,0)</f>
        <v>200.52</v>
      </c>
      <c r="M3452">
        <f t="shared" si="108"/>
        <v>0</v>
      </c>
    </row>
    <row r="3453" spans="2:13">
      <c r="B3453" s="14" t="s">
        <v>6223</v>
      </c>
      <c r="C3453" s="15">
        <v>451564064</v>
      </c>
      <c r="F3453" s="15" t="s">
        <v>3255</v>
      </c>
      <c r="G3453" s="15" t="s">
        <v>2958</v>
      </c>
      <c r="H3453" s="16" t="s">
        <v>6231</v>
      </c>
      <c r="I3453" s="16" t="s">
        <v>31</v>
      </c>
      <c r="J3453" s="20">
        <v>442.31</v>
      </c>
      <c r="K3453" t="str">
        <f t="shared" si="107"/>
        <v>，</v>
      </c>
      <c r="L3453" s="37" t="e">
        <f>VLOOKUP(E3453,[3]应付款管理!$A$1:$I$842,9,0)</f>
        <v>#N/A</v>
      </c>
      <c r="M3453" t="e">
        <f t="shared" si="108"/>
        <v>#N/A</v>
      </c>
    </row>
    <row r="3454" spans="2:13">
      <c r="B3454" s="14" t="s">
        <v>6223</v>
      </c>
      <c r="C3454" s="15">
        <v>451564064</v>
      </c>
      <c r="F3454" s="15" t="s">
        <v>3255</v>
      </c>
      <c r="G3454" s="15" t="s">
        <v>2958</v>
      </c>
      <c r="H3454" s="16" t="s">
        <v>6232</v>
      </c>
      <c r="I3454" s="16" t="s">
        <v>31</v>
      </c>
      <c r="J3454" s="20">
        <v>-442.31</v>
      </c>
      <c r="K3454" t="str">
        <f t="shared" si="107"/>
        <v>，</v>
      </c>
      <c r="L3454" s="37" t="e">
        <f>VLOOKUP(E3454,[3]应付款管理!$A$1:$I$842,9,0)</f>
        <v>#N/A</v>
      </c>
      <c r="M3454" t="e">
        <f t="shared" si="108"/>
        <v>#N/A</v>
      </c>
    </row>
    <row r="3455" spans="2:13">
      <c r="B3455" s="14" t="s">
        <v>6233</v>
      </c>
      <c r="C3455" s="15">
        <v>451403368</v>
      </c>
      <c r="F3455" s="15" t="s">
        <v>1314</v>
      </c>
      <c r="G3455" s="15" t="s">
        <v>264</v>
      </c>
      <c r="H3455" s="16" t="s">
        <v>6234</v>
      </c>
      <c r="I3455" s="16" t="s">
        <v>31</v>
      </c>
      <c r="J3455" s="20">
        <v>271.35</v>
      </c>
      <c r="K3455" t="str">
        <f t="shared" si="107"/>
        <v>，</v>
      </c>
      <c r="L3455" s="37" t="e">
        <f>VLOOKUP(E3455,[3]应付款管理!$A$1:$I$842,9,0)</f>
        <v>#N/A</v>
      </c>
      <c r="M3455" t="e">
        <f t="shared" si="108"/>
        <v>#N/A</v>
      </c>
    </row>
    <row r="3456" spans="2:13">
      <c r="B3456" s="14" t="s">
        <v>6233</v>
      </c>
      <c r="C3456" s="15">
        <v>451403368</v>
      </c>
      <c r="F3456" s="15" t="s">
        <v>1314</v>
      </c>
      <c r="G3456" s="15" t="s">
        <v>264</v>
      </c>
      <c r="H3456" s="16" t="s">
        <v>6235</v>
      </c>
      <c r="I3456" s="16" t="s">
        <v>31</v>
      </c>
      <c r="J3456" s="20">
        <v>-271.35</v>
      </c>
      <c r="K3456" t="str">
        <f t="shared" si="107"/>
        <v>，</v>
      </c>
      <c r="L3456" s="37" t="e">
        <f>VLOOKUP(E3456,[3]应付款管理!$A$1:$I$842,9,0)</f>
        <v>#N/A</v>
      </c>
      <c r="M3456" t="e">
        <f t="shared" si="108"/>
        <v>#N/A</v>
      </c>
    </row>
    <row r="3457" spans="2:13">
      <c r="B3457" s="14" t="s">
        <v>6233</v>
      </c>
      <c r="C3457" s="15">
        <v>451320568</v>
      </c>
      <c r="E3457" t="s">
        <v>6236</v>
      </c>
      <c r="F3457" s="15" t="s">
        <v>85</v>
      </c>
      <c r="G3457" s="15" t="s">
        <v>43</v>
      </c>
      <c r="H3457" s="16" t="s">
        <v>6237</v>
      </c>
      <c r="I3457" s="16" t="s">
        <v>31</v>
      </c>
      <c r="J3457" s="36">
        <v>158.25</v>
      </c>
      <c r="K3457" t="str">
        <f t="shared" si="107"/>
        <v>，1655354</v>
      </c>
      <c r="L3457" s="37" t="str">
        <f>VLOOKUP(E3457,[3]应付款管理!$A$1:$I$842,9,0)</f>
        <v>158.25</v>
      </c>
      <c r="M3457">
        <f t="shared" si="108"/>
        <v>0</v>
      </c>
    </row>
    <row r="3458" spans="2:13">
      <c r="B3458" s="14" t="s">
        <v>6233</v>
      </c>
      <c r="C3458" s="15">
        <v>451223692</v>
      </c>
      <c r="F3458" s="15" t="s">
        <v>27</v>
      </c>
      <c r="G3458" s="15" t="s">
        <v>29</v>
      </c>
      <c r="H3458" s="16" t="s">
        <v>6238</v>
      </c>
      <c r="I3458" s="16" t="s">
        <v>31</v>
      </c>
      <c r="J3458" s="20">
        <v>42.12</v>
      </c>
      <c r="K3458" t="str">
        <f t="shared" si="107"/>
        <v>，</v>
      </c>
      <c r="L3458" s="37" t="e">
        <f>VLOOKUP(E3458,[3]应付款管理!$A$1:$I$842,9,0)</f>
        <v>#N/A</v>
      </c>
      <c r="M3458" t="e">
        <f t="shared" si="108"/>
        <v>#N/A</v>
      </c>
    </row>
    <row r="3459" spans="2:13">
      <c r="B3459" s="14" t="s">
        <v>6233</v>
      </c>
      <c r="C3459" s="15">
        <v>451223692</v>
      </c>
      <c r="F3459" s="15" t="s">
        <v>27</v>
      </c>
      <c r="G3459" s="15" t="s">
        <v>29</v>
      </c>
      <c r="H3459" s="16" t="s">
        <v>6239</v>
      </c>
      <c r="I3459" s="16" t="s">
        <v>31</v>
      </c>
      <c r="J3459" s="20">
        <v>-42.12</v>
      </c>
      <c r="K3459" t="str">
        <f t="shared" si="107"/>
        <v>，</v>
      </c>
      <c r="L3459" s="37" t="e">
        <f>VLOOKUP(E3459,[3]应付款管理!$A$1:$I$842,9,0)</f>
        <v>#N/A</v>
      </c>
      <c r="M3459" t="e">
        <f t="shared" si="108"/>
        <v>#N/A</v>
      </c>
    </row>
    <row r="3460" spans="2:13">
      <c r="B3460" s="14" t="s">
        <v>6233</v>
      </c>
      <c r="C3460" s="15">
        <v>451144428</v>
      </c>
      <c r="E3460" t="s">
        <v>6240</v>
      </c>
      <c r="F3460" s="15" t="s">
        <v>2234</v>
      </c>
      <c r="G3460" s="15" t="s">
        <v>1314</v>
      </c>
      <c r="H3460" s="16" t="s">
        <v>6241</v>
      </c>
      <c r="I3460" s="16" t="s">
        <v>31</v>
      </c>
      <c r="J3460" s="36">
        <v>308.1</v>
      </c>
      <c r="K3460" t="str">
        <f t="shared" si="107"/>
        <v>，1654831</v>
      </c>
      <c r="L3460" s="37" t="str">
        <f>VLOOKUP(E3460,[3]应付款管理!$A$1:$I$842,9,0)</f>
        <v>308.1</v>
      </c>
      <c r="M3460">
        <f t="shared" si="108"/>
        <v>0</v>
      </c>
    </row>
    <row r="3461" spans="2:13">
      <c r="B3461" s="14" t="s">
        <v>6233</v>
      </c>
      <c r="C3461" s="15">
        <v>451109504</v>
      </c>
      <c r="E3461" t="s">
        <v>6242</v>
      </c>
      <c r="F3461" s="15" t="s">
        <v>1314</v>
      </c>
      <c r="G3461" s="15" t="s">
        <v>958</v>
      </c>
      <c r="H3461" s="16" t="s">
        <v>6243</v>
      </c>
      <c r="I3461" s="16" t="s">
        <v>31</v>
      </c>
      <c r="J3461" s="36">
        <v>58.72</v>
      </c>
      <c r="K3461" t="str">
        <f t="shared" si="107"/>
        <v>，1654718</v>
      </c>
      <c r="L3461" s="37" t="str">
        <f>VLOOKUP(E3461,[3]应付款管理!$A$1:$I$842,9,0)</f>
        <v>58.72</v>
      </c>
      <c r="M3461">
        <f t="shared" si="108"/>
        <v>0</v>
      </c>
    </row>
    <row r="3462" spans="2:13">
      <c r="B3462" s="14" t="s">
        <v>6244</v>
      </c>
      <c r="C3462" s="15">
        <v>451018672</v>
      </c>
      <c r="E3462" t="s">
        <v>6245</v>
      </c>
      <c r="F3462" s="15" t="s">
        <v>3255</v>
      </c>
      <c r="G3462" s="15" t="s">
        <v>2563</v>
      </c>
      <c r="H3462" s="16" t="s">
        <v>6246</v>
      </c>
      <c r="I3462" s="16" t="s">
        <v>31</v>
      </c>
      <c r="J3462" s="36">
        <v>306.2</v>
      </c>
      <c r="K3462" t="str">
        <f t="shared" si="107"/>
        <v>，1654475</v>
      </c>
      <c r="L3462" s="37" t="str">
        <f>VLOOKUP(E3462,[3]应付款管理!$A$1:$I$842,9,0)</f>
        <v>306.2</v>
      </c>
      <c r="M3462">
        <f t="shared" si="108"/>
        <v>0</v>
      </c>
    </row>
    <row r="3463" spans="2:13">
      <c r="B3463" s="14" t="s">
        <v>6244</v>
      </c>
      <c r="C3463" s="15">
        <v>451017256</v>
      </c>
      <c r="E3463" t="s">
        <v>6247</v>
      </c>
      <c r="F3463" s="15" t="s">
        <v>2563</v>
      </c>
      <c r="G3463" s="15" t="s">
        <v>1941</v>
      </c>
      <c r="H3463" s="16" t="s">
        <v>5106</v>
      </c>
      <c r="I3463" s="16" t="s">
        <v>31</v>
      </c>
      <c r="J3463" s="36">
        <v>267.69</v>
      </c>
      <c r="K3463" t="str">
        <f t="shared" si="107"/>
        <v>，1654468</v>
      </c>
      <c r="L3463" s="37" t="str">
        <f>VLOOKUP(E3463,[3]应付款管理!$A$1:$I$842,9,0)</f>
        <v>267.7</v>
      </c>
      <c r="M3463">
        <f t="shared" si="108"/>
        <v>0.00999999999999091</v>
      </c>
    </row>
    <row r="3464" spans="2:13">
      <c r="B3464" s="14" t="s">
        <v>6244</v>
      </c>
      <c r="C3464" s="15">
        <v>450807564</v>
      </c>
      <c r="E3464" t="s">
        <v>6248</v>
      </c>
      <c r="F3464" s="15" t="s">
        <v>2958</v>
      </c>
      <c r="G3464" s="15" t="s">
        <v>2563</v>
      </c>
      <c r="H3464" s="16" t="s">
        <v>6249</v>
      </c>
      <c r="I3464" s="16" t="s">
        <v>31</v>
      </c>
      <c r="J3464" s="36">
        <v>65.99</v>
      </c>
      <c r="K3464" t="str">
        <f t="shared" si="107"/>
        <v>，1654027</v>
      </c>
      <c r="L3464" s="37" t="str">
        <f>VLOOKUP(E3464,[3]应付款管理!$A$1:$I$842,9,0)</f>
        <v>65.99</v>
      </c>
      <c r="M3464">
        <f t="shared" si="108"/>
        <v>0</v>
      </c>
    </row>
    <row r="3465" spans="2:13">
      <c r="B3465" s="14" t="s">
        <v>6244</v>
      </c>
      <c r="C3465" s="15">
        <v>450780684</v>
      </c>
      <c r="E3465" t="s">
        <v>6250</v>
      </c>
      <c r="F3465" s="15" t="s">
        <v>27</v>
      </c>
      <c r="G3465" s="15" t="s">
        <v>29</v>
      </c>
      <c r="H3465" s="16" t="s">
        <v>6251</v>
      </c>
      <c r="I3465" s="16" t="s">
        <v>31</v>
      </c>
      <c r="J3465" s="36">
        <v>43.17</v>
      </c>
      <c r="K3465" t="str">
        <f t="shared" si="107"/>
        <v>，1653917</v>
      </c>
      <c r="L3465" s="37" t="str">
        <f>VLOOKUP(E3465,[3]应付款管理!$A$1:$I$842,9,0)</f>
        <v>43.17</v>
      </c>
      <c r="M3465">
        <f t="shared" si="108"/>
        <v>0</v>
      </c>
    </row>
    <row r="3466" spans="2:13">
      <c r="B3466" s="14" t="s">
        <v>6244</v>
      </c>
      <c r="C3466" s="15">
        <v>450706392</v>
      </c>
      <c r="E3466" t="s">
        <v>6252</v>
      </c>
      <c r="F3466" s="15" t="s">
        <v>3255</v>
      </c>
      <c r="G3466" s="15" t="s">
        <v>2234</v>
      </c>
      <c r="H3466" s="16" t="s">
        <v>6253</v>
      </c>
      <c r="I3466" s="16" t="s">
        <v>31</v>
      </c>
      <c r="J3466" s="36">
        <v>168.72</v>
      </c>
      <c r="K3466" t="str">
        <f t="shared" si="107"/>
        <v>，1653723</v>
      </c>
      <c r="L3466" s="37" t="str">
        <f>VLOOKUP(E3466,[3]应付款管理!$A$1:$I$842,9,0)</f>
        <v>168.72</v>
      </c>
      <c r="M3466">
        <f t="shared" si="108"/>
        <v>0</v>
      </c>
    </row>
    <row r="3467" spans="2:13">
      <c r="B3467" s="14" t="s">
        <v>6244</v>
      </c>
      <c r="C3467" s="15">
        <v>450672280</v>
      </c>
      <c r="F3467" s="15" t="s">
        <v>1941</v>
      </c>
      <c r="G3467" s="15" t="s">
        <v>958</v>
      </c>
      <c r="H3467" s="16" t="s">
        <v>6254</v>
      </c>
      <c r="I3467" s="16" t="s">
        <v>31</v>
      </c>
      <c r="J3467" s="20">
        <v>306.39</v>
      </c>
      <c r="K3467" t="str">
        <f t="shared" si="107"/>
        <v>，</v>
      </c>
      <c r="L3467" s="37" t="e">
        <f>VLOOKUP(E3467,[3]应付款管理!$A$1:$I$842,9,0)</f>
        <v>#N/A</v>
      </c>
      <c r="M3467" t="e">
        <f t="shared" si="108"/>
        <v>#N/A</v>
      </c>
    </row>
    <row r="3468" spans="2:13">
      <c r="B3468" s="14" t="s">
        <v>6244</v>
      </c>
      <c r="C3468" s="15">
        <v>450672280</v>
      </c>
      <c r="F3468" s="15" t="s">
        <v>1941</v>
      </c>
      <c r="G3468" s="15" t="s">
        <v>958</v>
      </c>
      <c r="H3468" s="16" t="s">
        <v>6255</v>
      </c>
      <c r="I3468" s="16" t="s">
        <v>31</v>
      </c>
      <c r="J3468" s="20">
        <v>-306.39</v>
      </c>
      <c r="K3468" t="str">
        <f t="shared" si="107"/>
        <v>，</v>
      </c>
      <c r="L3468" s="37" t="e">
        <f>VLOOKUP(E3468,[3]应付款管理!$A$1:$I$842,9,0)</f>
        <v>#N/A</v>
      </c>
      <c r="M3468" t="e">
        <f t="shared" si="108"/>
        <v>#N/A</v>
      </c>
    </row>
    <row r="3469" spans="2:13">
      <c r="B3469" s="14" t="s">
        <v>6256</v>
      </c>
      <c r="C3469" s="15">
        <v>450596276</v>
      </c>
      <c r="E3469" t="s">
        <v>6257</v>
      </c>
      <c r="F3469" s="15" t="s">
        <v>958</v>
      </c>
      <c r="G3469" s="15" t="s">
        <v>508</v>
      </c>
      <c r="H3469" s="16" t="s">
        <v>6258</v>
      </c>
      <c r="I3469" s="16" t="s">
        <v>31</v>
      </c>
      <c r="J3469" s="36">
        <v>92.9</v>
      </c>
      <c r="K3469" t="str">
        <f t="shared" si="107"/>
        <v>，1653384</v>
      </c>
      <c r="L3469" s="37" t="str">
        <f>VLOOKUP(E3469,[3]应付款管理!$A$1:$I$842,9,0)</f>
        <v>92.9</v>
      </c>
      <c r="M3469">
        <f t="shared" si="108"/>
        <v>0</v>
      </c>
    </row>
    <row r="3470" spans="2:13">
      <c r="B3470" s="14" t="s">
        <v>6256</v>
      </c>
      <c r="C3470" s="15">
        <v>450528244</v>
      </c>
      <c r="E3470" t="s">
        <v>6259</v>
      </c>
      <c r="F3470" s="15" t="s">
        <v>508</v>
      </c>
      <c r="G3470" s="15" t="s">
        <v>85</v>
      </c>
      <c r="H3470" s="16" t="s">
        <v>6260</v>
      </c>
      <c r="I3470" s="16" t="s">
        <v>31</v>
      </c>
      <c r="J3470" s="36">
        <v>229.28</v>
      </c>
      <c r="K3470" t="str">
        <f t="shared" si="107"/>
        <v>，1653223</v>
      </c>
      <c r="L3470" s="37" t="str">
        <f>VLOOKUP(E3470,[3]应付款管理!$A$1:$I$842,9,0)</f>
        <v>229.29</v>
      </c>
      <c r="M3470">
        <f t="shared" si="108"/>
        <v>0.00999999999999091</v>
      </c>
    </row>
    <row r="3471" spans="2:13">
      <c r="B3471" s="14" t="s">
        <v>6256</v>
      </c>
      <c r="C3471" s="15">
        <v>450501476</v>
      </c>
      <c r="E3471" t="s">
        <v>6261</v>
      </c>
      <c r="F3471" s="15" t="s">
        <v>1603</v>
      </c>
      <c r="G3471" s="15" t="s">
        <v>508</v>
      </c>
      <c r="H3471" s="16" t="s">
        <v>6262</v>
      </c>
      <c r="I3471" s="16" t="s">
        <v>31</v>
      </c>
      <c r="J3471" s="36">
        <v>168.33</v>
      </c>
      <c r="K3471" t="str">
        <f t="shared" si="107"/>
        <v>，1653155</v>
      </c>
      <c r="L3471" s="37" t="str">
        <f>VLOOKUP(E3471,[3]应付款管理!$A$1:$I$842,9,0)</f>
        <v>168.33</v>
      </c>
      <c r="M3471">
        <f t="shared" si="108"/>
        <v>0</v>
      </c>
    </row>
    <row r="3472" spans="2:13">
      <c r="B3472" s="14" t="s">
        <v>6256</v>
      </c>
      <c r="C3472" s="15">
        <v>450467344</v>
      </c>
      <c r="F3472" s="15" t="s">
        <v>3255</v>
      </c>
      <c r="G3472" s="15" t="s">
        <v>1941</v>
      </c>
      <c r="H3472" s="16" t="s">
        <v>6263</v>
      </c>
      <c r="I3472" s="16" t="s">
        <v>31</v>
      </c>
      <c r="J3472" s="20">
        <v>222.48</v>
      </c>
      <c r="K3472" t="str">
        <f t="shared" si="107"/>
        <v>，</v>
      </c>
      <c r="L3472" s="37" t="e">
        <f>VLOOKUP(E3472,[3]应付款管理!$A$1:$I$842,9,0)</f>
        <v>#N/A</v>
      </c>
      <c r="M3472" t="e">
        <f t="shared" si="108"/>
        <v>#N/A</v>
      </c>
    </row>
    <row r="3473" spans="2:13">
      <c r="B3473" s="14" t="s">
        <v>6256</v>
      </c>
      <c r="C3473" s="15">
        <v>450467344</v>
      </c>
      <c r="F3473" s="15" t="s">
        <v>3255</v>
      </c>
      <c r="G3473" s="15" t="s">
        <v>1941</v>
      </c>
      <c r="H3473" s="16" t="s">
        <v>6264</v>
      </c>
      <c r="I3473" s="16" t="s">
        <v>31</v>
      </c>
      <c r="J3473" s="20">
        <v>-222.48</v>
      </c>
      <c r="K3473" t="str">
        <f t="shared" si="107"/>
        <v>，</v>
      </c>
      <c r="L3473" s="37" t="e">
        <f>VLOOKUP(E3473,[3]应付款管理!$A$1:$I$842,9,0)</f>
        <v>#N/A</v>
      </c>
      <c r="M3473" t="e">
        <f t="shared" si="108"/>
        <v>#N/A</v>
      </c>
    </row>
    <row r="3474" spans="2:13">
      <c r="B3474" s="14" t="s">
        <v>6256</v>
      </c>
      <c r="C3474" s="15">
        <v>450403708</v>
      </c>
      <c r="E3474" t="s">
        <v>6265</v>
      </c>
      <c r="F3474" s="15" t="s">
        <v>161</v>
      </c>
      <c r="G3474" s="15" t="s">
        <v>29</v>
      </c>
      <c r="H3474" s="16" t="s">
        <v>6266</v>
      </c>
      <c r="I3474" s="16" t="s">
        <v>31</v>
      </c>
      <c r="J3474" s="36">
        <v>317.04</v>
      </c>
      <c r="K3474" t="str">
        <f t="shared" si="107"/>
        <v>，1652839</v>
      </c>
      <c r="L3474" s="37" t="str">
        <f>VLOOKUP(E3474,[3]应付款管理!$A$1:$I$842,9,0)</f>
        <v>317.04</v>
      </c>
      <c r="M3474">
        <f t="shared" si="108"/>
        <v>0</v>
      </c>
    </row>
    <row r="3475" spans="2:13">
      <c r="B3475" s="14" t="s">
        <v>6256</v>
      </c>
      <c r="C3475" s="15">
        <v>450376196</v>
      </c>
      <c r="E3475" t="s">
        <v>6267</v>
      </c>
      <c r="F3475" s="15" t="s">
        <v>43</v>
      </c>
      <c r="G3475" s="15" t="s">
        <v>27</v>
      </c>
      <c r="H3475" s="16" t="s">
        <v>1182</v>
      </c>
      <c r="I3475" s="16" t="s">
        <v>31</v>
      </c>
      <c r="J3475" s="36">
        <v>34.74</v>
      </c>
      <c r="K3475" t="str">
        <f t="shared" si="107"/>
        <v>，1652732</v>
      </c>
      <c r="L3475" s="37" t="str">
        <f>VLOOKUP(E3475,[3]应付款管理!$A$1:$I$842,9,0)</f>
        <v>34.74</v>
      </c>
      <c r="M3475">
        <f t="shared" si="108"/>
        <v>0</v>
      </c>
    </row>
    <row r="3476" spans="2:13">
      <c r="B3476" s="14" t="s">
        <v>6256</v>
      </c>
      <c r="C3476" s="15">
        <v>450372520</v>
      </c>
      <c r="E3476" t="s">
        <v>6268</v>
      </c>
      <c r="F3476" s="15" t="s">
        <v>2563</v>
      </c>
      <c r="G3476" s="15" t="s">
        <v>1941</v>
      </c>
      <c r="H3476" s="16" t="s">
        <v>2974</v>
      </c>
      <c r="I3476" s="16" t="s">
        <v>31</v>
      </c>
      <c r="J3476" s="36">
        <v>243.46</v>
      </c>
      <c r="K3476" t="str">
        <f t="shared" si="107"/>
        <v>，1652717</v>
      </c>
      <c r="L3476" s="37" t="str">
        <f>VLOOKUP(E3476,[3]应付款管理!$A$1:$I$842,9,0)</f>
        <v>243.46</v>
      </c>
      <c r="M3476">
        <f t="shared" si="108"/>
        <v>0</v>
      </c>
    </row>
    <row r="3477" spans="2:13">
      <c r="B3477" s="14" t="s">
        <v>6256</v>
      </c>
      <c r="C3477" s="15">
        <v>450249464</v>
      </c>
      <c r="E3477" t="s">
        <v>6269</v>
      </c>
      <c r="F3477" s="15" t="s">
        <v>958</v>
      </c>
      <c r="G3477" s="15" t="s">
        <v>85</v>
      </c>
      <c r="H3477" s="16" t="s">
        <v>6270</v>
      </c>
      <c r="I3477" s="16" t="s">
        <v>31</v>
      </c>
      <c r="J3477" s="36">
        <v>275.32</v>
      </c>
      <c r="K3477" t="str">
        <f t="shared" ref="K3477:K3540" si="109">$K$20&amp;E3477</f>
        <v>，1652322</v>
      </c>
      <c r="L3477" s="37" t="str">
        <f>VLOOKUP(E3477,[3]应付款管理!$A$1:$I$842,9,0)</f>
        <v>275.32</v>
      </c>
      <c r="M3477">
        <f t="shared" ref="M3477:M3540" si="110">L3477-J3477</f>
        <v>0</v>
      </c>
    </row>
    <row r="3478" spans="2:13">
      <c r="B3478" s="14" t="s">
        <v>6256</v>
      </c>
      <c r="C3478" s="15">
        <v>450236508</v>
      </c>
      <c r="E3478" t="s">
        <v>6271</v>
      </c>
      <c r="F3478" s="15" t="s">
        <v>2958</v>
      </c>
      <c r="G3478" s="15" t="s">
        <v>2563</v>
      </c>
      <c r="H3478" s="16" t="s">
        <v>6272</v>
      </c>
      <c r="I3478" s="16" t="s">
        <v>31</v>
      </c>
      <c r="J3478" s="36">
        <v>84.96</v>
      </c>
      <c r="K3478" t="str">
        <f t="shared" si="109"/>
        <v>，1652279</v>
      </c>
      <c r="L3478" s="37" t="str">
        <f>VLOOKUP(E3478,[3]应付款管理!$A$1:$I$842,9,0)</f>
        <v>84.96</v>
      </c>
      <c r="M3478">
        <f t="shared" si="110"/>
        <v>0</v>
      </c>
    </row>
    <row r="3479" spans="2:13">
      <c r="B3479" s="14" t="s">
        <v>6273</v>
      </c>
      <c r="C3479" s="15">
        <v>450204832</v>
      </c>
      <c r="E3479" t="s">
        <v>6274</v>
      </c>
      <c r="F3479" s="15" t="s">
        <v>264</v>
      </c>
      <c r="G3479" s="15" t="s">
        <v>27</v>
      </c>
      <c r="H3479" s="16" t="s">
        <v>6275</v>
      </c>
      <c r="I3479" s="16" t="s">
        <v>31</v>
      </c>
      <c r="J3479" s="36">
        <v>431.25</v>
      </c>
      <c r="K3479" t="str">
        <f t="shared" si="109"/>
        <v>，1652167</v>
      </c>
      <c r="L3479" s="37" t="str">
        <f>VLOOKUP(E3479,[3]应付款管理!$A$1:$I$842,9,0)</f>
        <v>431.24</v>
      </c>
      <c r="M3479">
        <f t="shared" si="110"/>
        <v>-0.00999999999999091</v>
      </c>
    </row>
    <row r="3480" spans="2:13">
      <c r="B3480" s="14" t="s">
        <v>6273</v>
      </c>
      <c r="C3480" s="15">
        <v>450204584</v>
      </c>
      <c r="E3480" t="s">
        <v>6276</v>
      </c>
      <c r="F3480" s="15" t="s">
        <v>264</v>
      </c>
      <c r="G3480" s="15" t="s">
        <v>85</v>
      </c>
      <c r="H3480" s="16" t="s">
        <v>6277</v>
      </c>
      <c r="I3480" s="16" t="s">
        <v>31</v>
      </c>
      <c r="J3480" s="36">
        <v>243.87</v>
      </c>
      <c r="K3480" t="str">
        <f t="shared" si="109"/>
        <v>，1652166</v>
      </c>
      <c r="L3480" s="37" t="str">
        <f>VLOOKUP(E3480,[3]应付款管理!$A$1:$I$842,9,0)</f>
        <v>243.88</v>
      </c>
      <c r="M3480">
        <f t="shared" si="110"/>
        <v>0.00999999999999091</v>
      </c>
    </row>
    <row r="3481" spans="2:13">
      <c r="B3481" s="14" t="s">
        <v>6273</v>
      </c>
      <c r="C3481" s="15">
        <v>450119184</v>
      </c>
      <c r="E3481" t="s">
        <v>6278</v>
      </c>
      <c r="F3481" s="15" t="s">
        <v>3668</v>
      </c>
      <c r="G3481" s="15" t="s">
        <v>3255</v>
      </c>
      <c r="H3481" s="16" t="s">
        <v>6279</v>
      </c>
      <c r="I3481" s="16" t="s">
        <v>31</v>
      </c>
      <c r="J3481" s="36">
        <v>611.25</v>
      </c>
      <c r="K3481" t="str">
        <f t="shared" si="109"/>
        <v>，1651952</v>
      </c>
      <c r="L3481" s="37" t="str">
        <f>VLOOKUP(E3481,[3]应付款管理!$A$1:$I$842,9,0)</f>
        <v>611.26</v>
      </c>
      <c r="M3481">
        <f t="shared" si="110"/>
        <v>0.00999999999999091</v>
      </c>
    </row>
    <row r="3482" spans="2:13">
      <c r="B3482" s="14" t="s">
        <v>6273</v>
      </c>
      <c r="C3482" s="15">
        <v>450117724</v>
      </c>
      <c r="E3482" t="s">
        <v>6280</v>
      </c>
      <c r="F3482" s="15" t="s">
        <v>3438</v>
      </c>
      <c r="G3482" s="15" t="s">
        <v>2958</v>
      </c>
      <c r="H3482" s="16" t="s">
        <v>6281</v>
      </c>
      <c r="I3482" s="16" t="s">
        <v>31</v>
      </c>
      <c r="J3482" s="36">
        <v>98.9</v>
      </c>
      <c r="K3482" t="str">
        <f t="shared" si="109"/>
        <v>，1651946</v>
      </c>
      <c r="L3482" s="37" t="str">
        <f>VLOOKUP(E3482,[3]应付款管理!$A$1:$I$842,9,0)</f>
        <v>98.9</v>
      </c>
      <c r="M3482">
        <f t="shared" si="110"/>
        <v>0</v>
      </c>
    </row>
    <row r="3483" spans="2:13">
      <c r="B3483" s="14" t="s">
        <v>6273</v>
      </c>
      <c r="C3483" s="15">
        <v>450103888</v>
      </c>
      <c r="E3483" t="s">
        <v>6282</v>
      </c>
      <c r="F3483" s="15" t="s">
        <v>3668</v>
      </c>
      <c r="G3483" s="15" t="s">
        <v>2563</v>
      </c>
      <c r="H3483" s="16" t="s">
        <v>6283</v>
      </c>
      <c r="I3483" s="16" t="s">
        <v>31</v>
      </c>
      <c r="J3483" s="36">
        <v>433.87</v>
      </c>
      <c r="K3483" t="str">
        <f t="shared" si="109"/>
        <v>，1651908</v>
      </c>
      <c r="L3483" s="37" t="str">
        <f>VLOOKUP(E3483,[3]应付款管理!$A$1:$I$842,9,0)</f>
        <v>433.88</v>
      </c>
      <c r="M3483">
        <f t="shared" si="110"/>
        <v>0.00999999999999091</v>
      </c>
    </row>
    <row r="3484" spans="2:13">
      <c r="B3484" s="14" t="s">
        <v>6273</v>
      </c>
      <c r="C3484" s="15">
        <v>449909456</v>
      </c>
      <c r="E3484" t="s">
        <v>6284</v>
      </c>
      <c r="F3484" s="15" t="s">
        <v>508</v>
      </c>
      <c r="G3484" s="15" t="s">
        <v>264</v>
      </c>
      <c r="H3484" s="16" t="s">
        <v>6285</v>
      </c>
      <c r="I3484" s="16" t="s">
        <v>31</v>
      </c>
      <c r="J3484" s="36">
        <v>130.14</v>
      </c>
      <c r="K3484" t="str">
        <f t="shared" si="109"/>
        <v>，1651353</v>
      </c>
      <c r="L3484" s="37" t="str">
        <f>VLOOKUP(E3484,[3]应付款管理!$A$1:$I$842,9,0)</f>
        <v>130.14</v>
      </c>
      <c r="M3484">
        <f t="shared" si="110"/>
        <v>0</v>
      </c>
    </row>
    <row r="3485" spans="2:13">
      <c r="B3485" s="14" t="s">
        <v>6273</v>
      </c>
      <c r="C3485" s="15">
        <v>449898996</v>
      </c>
      <c r="E3485" t="s">
        <v>6286</v>
      </c>
      <c r="F3485" s="15" t="s">
        <v>2234</v>
      </c>
      <c r="G3485" s="15" t="s">
        <v>161</v>
      </c>
      <c r="H3485" s="16" t="s">
        <v>6287</v>
      </c>
      <c r="I3485" s="16" t="s">
        <v>31</v>
      </c>
      <c r="J3485" s="36">
        <v>613.25</v>
      </c>
      <c r="K3485" t="str">
        <f t="shared" si="109"/>
        <v>，1651322</v>
      </c>
      <c r="L3485" s="37" t="str">
        <f>VLOOKUP(E3485,[3]应付款管理!$A$1:$I$842,9,0)</f>
        <v>613.27</v>
      </c>
      <c r="M3485">
        <f t="shared" si="110"/>
        <v>0.0199999999999818</v>
      </c>
    </row>
    <row r="3486" spans="2:13">
      <c r="B3486" s="14" t="s">
        <v>6273</v>
      </c>
      <c r="C3486" s="15">
        <v>449877864</v>
      </c>
      <c r="E3486" t="s">
        <v>6288</v>
      </c>
      <c r="F3486" s="15" t="s">
        <v>161</v>
      </c>
      <c r="G3486" s="15" t="s">
        <v>27</v>
      </c>
      <c r="H3486" s="16" t="s">
        <v>6289</v>
      </c>
      <c r="I3486" s="16" t="s">
        <v>31</v>
      </c>
      <c r="J3486" s="36">
        <v>165.05</v>
      </c>
      <c r="K3486" t="str">
        <f t="shared" si="109"/>
        <v>，1651249</v>
      </c>
      <c r="L3486" s="37" t="str">
        <f>VLOOKUP(E3486,[3]应付款管理!$A$1:$I$842,9,0)</f>
        <v>165.06</v>
      </c>
      <c r="M3486">
        <f t="shared" si="110"/>
        <v>0.00999999999999091</v>
      </c>
    </row>
    <row r="3487" spans="2:13">
      <c r="B3487" s="14" t="s">
        <v>6273</v>
      </c>
      <c r="C3487" s="15">
        <v>449868320</v>
      </c>
      <c r="E3487" t="s">
        <v>6290</v>
      </c>
      <c r="F3487" s="15" t="s">
        <v>3438</v>
      </c>
      <c r="G3487" s="15" t="s">
        <v>3255</v>
      </c>
      <c r="H3487" s="16" t="s">
        <v>6291</v>
      </c>
      <c r="I3487" s="16" t="s">
        <v>31</v>
      </c>
      <c r="J3487" s="36">
        <v>216.87</v>
      </c>
      <c r="K3487" t="str">
        <f t="shared" si="109"/>
        <v>，1651209</v>
      </c>
      <c r="L3487" s="37" t="str">
        <f>VLOOKUP(E3487,[3]应付款管理!$A$1:$I$842,9,0)</f>
        <v>216.87</v>
      </c>
      <c r="M3487">
        <f t="shared" si="110"/>
        <v>0</v>
      </c>
    </row>
    <row r="3488" spans="2:13">
      <c r="B3488" s="14" t="s">
        <v>6273</v>
      </c>
      <c r="C3488" s="15">
        <v>449853976</v>
      </c>
      <c r="E3488" t="s">
        <v>6292</v>
      </c>
      <c r="F3488" s="15" t="s">
        <v>1603</v>
      </c>
      <c r="G3488" s="15" t="s">
        <v>161</v>
      </c>
      <c r="H3488" s="16" t="s">
        <v>6293</v>
      </c>
      <c r="I3488" s="16" t="s">
        <v>31</v>
      </c>
      <c r="J3488" s="36">
        <v>411.84</v>
      </c>
      <c r="K3488" t="str">
        <f t="shared" si="109"/>
        <v>，1651171</v>
      </c>
      <c r="L3488" s="37" t="str">
        <f>VLOOKUP(E3488,[3]应付款管理!$A$1:$I$842,9,0)</f>
        <v>411.85</v>
      </c>
      <c r="M3488">
        <f t="shared" si="110"/>
        <v>0.0100000000000477</v>
      </c>
    </row>
    <row r="3489" spans="2:13">
      <c r="B3489" s="14" t="s">
        <v>6273</v>
      </c>
      <c r="C3489" s="15">
        <v>449831056</v>
      </c>
      <c r="E3489" t="s">
        <v>6294</v>
      </c>
      <c r="F3489" s="15" t="s">
        <v>4107</v>
      </c>
      <c r="G3489" s="15" t="s">
        <v>3255</v>
      </c>
      <c r="H3489" s="16" t="s">
        <v>6295</v>
      </c>
      <c r="I3489" s="16" t="s">
        <v>31</v>
      </c>
      <c r="J3489" s="36">
        <v>416.94</v>
      </c>
      <c r="K3489" t="str">
        <f t="shared" si="109"/>
        <v>，1651115</v>
      </c>
      <c r="L3489" s="37" t="str">
        <f>VLOOKUP(E3489,[3]应付款管理!$A$1:$I$842,9,0)</f>
        <v>416.95</v>
      </c>
      <c r="M3489">
        <f t="shared" si="110"/>
        <v>0.00999999999999091</v>
      </c>
    </row>
    <row r="3490" spans="2:13">
      <c r="B3490" s="14" t="s">
        <v>6296</v>
      </c>
      <c r="C3490" s="15">
        <v>449675180</v>
      </c>
      <c r="E3490" t="s">
        <v>6297</v>
      </c>
      <c r="F3490" s="15" t="s">
        <v>958</v>
      </c>
      <c r="G3490" s="15" t="s">
        <v>264</v>
      </c>
      <c r="H3490" s="16" t="s">
        <v>6298</v>
      </c>
      <c r="I3490" s="16" t="s">
        <v>31</v>
      </c>
      <c r="J3490" s="36">
        <v>93.74</v>
      </c>
      <c r="K3490" t="str">
        <f t="shared" si="109"/>
        <v>，1650724</v>
      </c>
      <c r="L3490" s="37" t="str">
        <f>VLOOKUP(E3490,[3]应付款管理!$A$1:$I$842,9,0)</f>
        <v>93.74</v>
      </c>
      <c r="M3490">
        <f t="shared" si="110"/>
        <v>0</v>
      </c>
    </row>
    <row r="3491" spans="2:13">
      <c r="B3491" s="14" t="s">
        <v>6296</v>
      </c>
      <c r="C3491" s="15">
        <v>449572660</v>
      </c>
      <c r="E3491" t="s">
        <v>6299</v>
      </c>
      <c r="F3491" s="15" t="s">
        <v>264</v>
      </c>
      <c r="G3491" s="15" t="s">
        <v>85</v>
      </c>
      <c r="H3491" s="16" t="s">
        <v>6300</v>
      </c>
      <c r="I3491" s="16" t="s">
        <v>31</v>
      </c>
      <c r="J3491" s="36">
        <v>204.73</v>
      </c>
      <c r="K3491" t="str">
        <f t="shared" si="109"/>
        <v>，1650440</v>
      </c>
      <c r="L3491" s="37" t="str">
        <f>VLOOKUP(E3491,[3]应付款管理!$A$1:$I$842,9,0)</f>
        <v>204.74</v>
      </c>
      <c r="M3491">
        <f t="shared" si="110"/>
        <v>0.0100000000000193</v>
      </c>
    </row>
    <row r="3492" spans="2:13">
      <c r="B3492" s="14" t="s">
        <v>6296</v>
      </c>
      <c r="C3492" s="15">
        <v>449562316</v>
      </c>
      <c r="E3492" t="s">
        <v>6301</v>
      </c>
      <c r="F3492" s="15" t="s">
        <v>958</v>
      </c>
      <c r="G3492" s="15" t="s">
        <v>264</v>
      </c>
      <c r="H3492" s="16" t="s">
        <v>6302</v>
      </c>
      <c r="I3492" s="16" t="s">
        <v>31</v>
      </c>
      <c r="J3492" s="36">
        <v>431.95</v>
      </c>
      <c r="K3492" t="str">
        <f t="shared" si="109"/>
        <v>，1650401</v>
      </c>
      <c r="L3492" s="37" t="str">
        <f>VLOOKUP(E3492,[3]应付款管理!$A$1:$I$842,9,0)</f>
        <v>431.96</v>
      </c>
      <c r="M3492">
        <f t="shared" si="110"/>
        <v>0.00999999999999091</v>
      </c>
    </row>
    <row r="3493" spans="2:13">
      <c r="B3493" s="14" t="s">
        <v>6296</v>
      </c>
      <c r="C3493" s="15">
        <v>449536148</v>
      </c>
      <c r="E3493" t="s">
        <v>6303</v>
      </c>
      <c r="F3493" s="15" t="s">
        <v>3438</v>
      </c>
      <c r="G3493" s="15" t="s">
        <v>3255</v>
      </c>
      <c r="H3493" s="16" t="s">
        <v>6304</v>
      </c>
      <c r="I3493" s="16" t="s">
        <v>31</v>
      </c>
      <c r="J3493" s="36">
        <v>247.59</v>
      </c>
      <c r="K3493" t="str">
        <f t="shared" si="109"/>
        <v>，1650328</v>
      </c>
      <c r="L3493" s="37" t="str">
        <f>VLOOKUP(E3493,[3]应付款管理!$A$1:$I$842,9,0)</f>
        <v>247.59</v>
      </c>
      <c r="M3493">
        <f t="shared" si="110"/>
        <v>0</v>
      </c>
    </row>
    <row r="3494" spans="2:13">
      <c r="B3494" s="14" t="s">
        <v>6296</v>
      </c>
      <c r="C3494" s="15">
        <v>449454756</v>
      </c>
      <c r="E3494" t="s">
        <v>6305</v>
      </c>
      <c r="F3494" s="15" t="s">
        <v>3438</v>
      </c>
      <c r="G3494" s="15" t="s">
        <v>2563</v>
      </c>
      <c r="H3494" s="16" t="s">
        <v>6306</v>
      </c>
      <c r="I3494" s="16" t="s">
        <v>31</v>
      </c>
      <c r="J3494" s="36">
        <v>462.97</v>
      </c>
      <c r="K3494" t="str">
        <f t="shared" si="109"/>
        <v>，1650119</v>
      </c>
      <c r="L3494" s="37" t="str">
        <f>VLOOKUP(E3494,[3]应付款管理!$A$1:$I$842,9,0)</f>
        <v>462.96</v>
      </c>
      <c r="M3494">
        <f t="shared" si="110"/>
        <v>-0.0100000000000477</v>
      </c>
    </row>
    <row r="3495" spans="2:13">
      <c r="B3495" s="14" t="s">
        <v>6307</v>
      </c>
      <c r="C3495" s="15">
        <v>449354388</v>
      </c>
      <c r="E3495" t="s">
        <v>6308</v>
      </c>
      <c r="F3495" s="15" t="s">
        <v>3668</v>
      </c>
      <c r="G3495" s="15" t="s">
        <v>2958</v>
      </c>
      <c r="H3495" s="16" t="s">
        <v>6309</v>
      </c>
      <c r="I3495" s="16" t="s">
        <v>31</v>
      </c>
      <c r="J3495" s="36">
        <v>506.28</v>
      </c>
      <c r="K3495" t="str">
        <f t="shared" si="109"/>
        <v>，1649899</v>
      </c>
      <c r="L3495" s="37" t="str">
        <f>VLOOKUP(E3495,[3]应付款管理!$A$1:$I$842,9,0)</f>
        <v>506.28</v>
      </c>
      <c r="M3495">
        <f t="shared" si="110"/>
        <v>0</v>
      </c>
    </row>
    <row r="3496" spans="2:13">
      <c r="B3496" s="14" t="s">
        <v>6307</v>
      </c>
      <c r="C3496" s="15">
        <v>449301980</v>
      </c>
      <c r="E3496" t="s">
        <v>6310</v>
      </c>
      <c r="F3496" s="15" t="s">
        <v>3255</v>
      </c>
      <c r="G3496" s="15" t="s">
        <v>2958</v>
      </c>
      <c r="H3496" s="16" t="s">
        <v>6311</v>
      </c>
      <c r="I3496" s="16" t="s">
        <v>31</v>
      </c>
      <c r="J3496" s="36">
        <v>180.22</v>
      </c>
      <c r="K3496" t="str">
        <f t="shared" si="109"/>
        <v>，1649808</v>
      </c>
      <c r="L3496" s="37" t="str">
        <f>VLOOKUP(E3496,[3]应付款管理!$A$1:$I$842,9,0)</f>
        <v>180.22</v>
      </c>
      <c r="M3496">
        <f t="shared" si="110"/>
        <v>0</v>
      </c>
    </row>
    <row r="3497" spans="2:13">
      <c r="B3497" s="14" t="s">
        <v>6307</v>
      </c>
      <c r="C3497" s="15">
        <v>449280892</v>
      </c>
      <c r="E3497" t="s">
        <v>6312</v>
      </c>
      <c r="F3497" s="15" t="s">
        <v>2234</v>
      </c>
      <c r="G3497" s="15" t="s">
        <v>1603</v>
      </c>
      <c r="H3497" s="16" t="s">
        <v>6313</v>
      </c>
      <c r="I3497" s="16" t="s">
        <v>31</v>
      </c>
      <c r="J3497" s="36">
        <v>80.78</v>
      </c>
      <c r="K3497" t="str">
        <f t="shared" si="109"/>
        <v>，1649757</v>
      </c>
      <c r="L3497" s="37" t="str">
        <f>VLOOKUP(E3497,[3]应付款管理!$A$1:$I$842,9,0)</f>
        <v>80.78</v>
      </c>
      <c r="M3497">
        <f t="shared" si="110"/>
        <v>0</v>
      </c>
    </row>
    <row r="3498" spans="2:13">
      <c r="B3498" s="14" t="s">
        <v>6307</v>
      </c>
      <c r="C3498" s="15">
        <v>449253420</v>
      </c>
      <c r="E3498" t="s">
        <v>6314</v>
      </c>
      <c r="F3498" s="15" t="s">
        <v>3255</v>
      </c>
      <c r="G3498" s="15" t="s">
        <v>2958</v>
      </c>
      <c r="H3498" s="16" t="s">
        <v>6315</v>
      </c>
      <c r="I3498" s="16" t="s">
        <v>31</v>
      </c>
      <c r="J3498" s="36">
        <v>57.46</v>
      </c>
      <c r="K3498" t="str">
        <f t="shared" si="109"/>
        <v>，1649692</v>
      </c>
      <c r="L3498" s="37" t="str">
        <f>VLOOKUP(E3498,[3]应付款管理!$A$1:$I$842,9,0)</f>
        <v>57.46</v>
      </c>
      <c r="M3498">
        <f t="shared" si="110"/>
        <v>0</v>
      </c>
    </row>
    <row r="3499" spans="2:13">
      <c r="B3499" s="14" t="s">
        <v>6307</v>
      </c>
      <c r="C3499" s="15">
        <v>449246288</v>
      </c>
      <c r="E3499" t="s">
        <v>6316</v>
      </c>
      <c r="F3499" s="15" t="s">
        <v>3438</v>
      </c>
      <c r="G3499" s="15" t="s">
        <v>3255</v>
      </c>
      <c r="H3499" s="16" t="s">
        <v>6317</v>
      </c>
      <c r="I3499" s="16" t="s">
        <v>31</v>
      </c>
      <c r="J3499" s="36">
        <v>342.59</v>
      </c>
      <c r="K3499" t="str">
        <f t="shared" si="109"/>
        <v>，1649680</v>
      </c>
      <c r="L3499" s="37" t="str">
        <f>VLOOKUP(E3499,[3]应付款管理!$A$1:$I$842,9,0)</f>
        <v>342.59</v>
      </c>
      <c r="M3499">
        <f t="shared" si="110"/>
        <v>0</v>
      </c>
    </row>
    <row r="3500" spans="2:13">
      <c r="B3500" s="14" t="s">
        <v>6307</v>
      </c>
      <c r="C3500" s="15">
        <v>449236268</v>
      </c>
      <c r="E3500" t="s">
        <v>6318</v>
      </c>
      <c r="F3500" s="15" t="s">
        <v>2958</v>
      </c>
      <c r="G3500" s="15" t="s">
        <v>2563</v>
      </c>
      <c r="H3500" s="16" t="s">
        <v>6319</v>
      </c>
      <c r="I3500" s="16" t="s">
        <v>31</v>
      </c>
      <c r="J3500" s="36">
        <v>49.6</v>
      </c>
      <c r="K3500" t="str">
        <f t="shared" si="109"/>
        <v>，1649642</v>
      </c>
      <c r="L3500" s="37" t="str">
        <f>VLOOKUP(E3500,[3]应付款管理!$A$1:$I$842,9,0)</f>
        <v>49.6</v>
      </c>
      <c r="M3500">
        <f t="shared" si="110"/>
        <v>0</v>
      </c>
    </row>
    <row r="3501" spans="2:13">
      <c r="B3501" s="14" t="s">
        <v>6307</v>
      </c>
      <c r="C3501" s="15">
        <v>449151492</v>
      </c>
      <c r="E3501" t="s">
        <v>6320</v>
      </c>
      <c r="F3501" s="15" t="s">
        <v>958</v>
      </c>
      <c r="G3501" s="15" t="s">
        <v>508</v>
      </c>
      <c r="H3501" s="16" t="s">
        <v>6321</v>
      </c>
      <c r="I3501" s="16" t="s">
        <v>31</v>
      </c>
      <c r="J3501" s="36">
        <v>51.57</v>
      </c>
      <c r="K3501" t="str">
        <f t="shared" si="109"/>
        <v>，1649425</v>
      </c>
      <c r="L3501" s="37" t="str">
        <f>VLOOKUP(E3501,[3]应付款管理!$A$1:$I$842,9,0)</f>
        <v>51.57</v>
      </c>
      <c r="M3501">
        <f t="shared" si="110"/>
        <v>0</v>
      </c>
    </row>
    <row r="3502" spans="2:13">
      <c r="B3502" s="14" t="s">
        <v>6307</v>
      </c>
      <c r="C3502" s="15">
        <v>449068496</v>
      </c>
      <c r="E3502" t="s">
        <v>6322</v>
      </c>
      <c r="F3502" s="15" t="s">
        <v>3668</v>
      </c>
      <c r="G3502" s="15" t="s">
        <v>2958</v>
      </c>
      <c r="H3502" s="16" t="s">
        <v>6323</v>
      </c>
      <c r="I3502" s="16" t="s">
        <v>31</v>
      </c>
      <c r="J3502" s="36">
        <v>225.12</v>
      </c>
      <c r="K3502" t="str">
        <f t="shared" si="109"/>
        <v>，1649194</v>
      </c>
      <c r="L3502" s="37" t="str">
        <f>VLOOKUP(E3502,[3]应付款管理!$A$1:$I$842,9,0)</f>
        <v>225.12</v>
      </c>
      <c r="M3502">
        <f t="shared" si="110"/>
        <v>0</v>
      </c>
    </row>
    <row r="3503" spans="2:13">
      <c r="B3503" s="14" t="s">
        <v>6307</v>
      </c>
      <c r="C3503" s="15">
        <v>449061304</v>
      </c>
      <c r="E3503" t="s">
        <v>6324</v>
      </c>
      <c r="F3503" s="15" t="s">
        <v>3806</v>
      </c>
      <c r="G3503" s="15" t="s">
        <v>2563</v>
      </c>
      <c r="H3503" s="16" t="s">
        <v>6325</v>
      </c>
      <c r="I3503" s="16" t="s">
        <v>31</v>
      </c>
      <c r="J3503" s="36">
        <v>225.45</v>
      </c>
      <c r="K3503" t="str">
        <f t="shared" si="109"/>
        <v>，1649174</v>
      </c>
      <c r="L3503" s="37" t="str">
        <f>VLOOKUP(E3503,[3]应付款管理!$A$1:$I$842,9,0)</f>
        <v>225.45</v>
      </c>
      <c r="M3503">
        <f t="shared" si="110"/>
        <v>0</v>
      </c>
    </row>
    <row r="3504" spans="2:13">
      <c r="B3504" s="14" t="s">
        <v>6326</v>
      </c>
      <c r="C3504" s="15">
        <v>449003856</v>
      </c>
      <c r="E3504" t="s">
        <v>6327</v>
      </c>
      <c r="F3504" s="15" t="s">
        <v>3438</v>
      </c>
      <c r="G3504" s="15" t="s">
        <v>2958</v>
      </c>
      <c r="H3504" s="16" t="s">
        <v>6328</v>
      </c>
      <c r="I3504" s="16" t="s">
        <v>31</v>
      </c>
      <c r="J3504" s="36">
        <v>356.19</v>
      </c>
      <c r="K3504" t="str">
        <f t="shared" si="109"/>
        <v>，1649060</v>
      </c>
      <c r="L3504" s="37" t="str">
        <f>VLOOKUP(E3504,[3]应付款管理!$A$1:$I$842,9,0)</f>
        <v>356.2</v>
      </c>
      <c r="M3504">
        <f t="shared" si="110"/>
        <v>0.00999999999999091</v>
      </c>
    </row>
    <row r="3505" spans="2:13">
      <c r="B3505" s="14" t="s">
        <v>6326</v>
      </c>
      <c r="C3505" s="15">
        <v>448999292</v>
      </c>
      <c r="F3505" s="15" t="s">
        <v>3438</v>
      </c>
      <c r="G3505" s="15" t="s">
        <v>3255</v>
      </c>
      <c r="H3505" s="16" t="s">
        <v>6329</v>
      </c>
      <c r="I3505" s="16" t="s">
        <v>31</v>
      </c>
      <c r="J3505" s="20">
        <v>147.33</v>
      </c>
      <c r="K3505" t="str">
        <f t="shared" si="109"/>
        <v>，</v>
      </c>
      <c r="L3505" s="37" t="e">
        <f>VLOOKUP(E3505,[3]应付款管理!$A$1:$I$842,9,0)</f>
        <v>#N/A</v>
      </c>
      <c r="M3505" t="e">
        <f t="shared" si="110"/>
        <v>#N/A</v>
      </c>
    </row>
    <row r="3506" spans="2:13">
      <c r="B3506" s="14" t="s">
        <v>6326</v>
      </c>
      <c r="C3506" s="15">
        <v>448999292</v>
      </c>
      <c r="F3506" s="15" t="s">
        <v>3438</v>
      </c>
      <c r="G3506" s="15" t="s">
        <v>3255</v>
      </c>
      <c r="H3506" s="16" t="s">
        <v>6330</v>
      </c>
      <c r="I3506" s="16" t="s">
        <v>31</v>
      </c>
      <c r="J3506" s="20">
        <v>-147.33</v>
      </c>
      <c r="K3506" t="str">
        <f t="shared" si="109"/>
        <v>，</v>
      </c>
      <c r="L3506" s="37" t="e">
        <f>VLOOKUP(E3506,[3]应付款管理!$A$1:$I$842,9,0)</f>
        <v>#N/A</v>
      </c>
      <c r="M3506" t="e">
        <f t="shared" si="110"/>
        <v>#N/A</v>
      </c>
    </row>
    <row r="3507" spans="2:13">
      <c r="B3507" s="14" t="s">
        <v>6326</v>
      </c>
      <c r="C3507" s="15">
        <v>448991344</v>
      </c>
      <c r="E3507" t="s">
        <v>6331</v>
      </c>
      <c r="F3507" s="15" t="s">
        <v>2958</v>
      </c>
      <c r="G3507" s="15" t="s">
        <v>2234</v>
      </c>
      <c r="H3507" s="16" t="s">
        <v>6332</v>
      </c>
      <c r="I3507" s="16" t="s">
        <v>31</v>
      </c>
      <c r="J3507" s="36">
        <v>158.46</v>
      </c>
      <c r="K3507" t="str">
        <f t="shared" si="109"/>
        <v>，1649022</v>
      </c>
      <c r="L3507" s="37" t="str">
        <f>VLOOKUP(E3507,[3]应付款管理!$A$1:$I$842,9,0)</f>
        <v>158.46</v>
      </c>
      <c r="M3507">
        <f t="shared" si="110"/>
        <v>0</v>
      </c>
    </row>
    <row r="3508" spans="2:13">
      <c r="B3508" s="14" t="s">
        <v>6326</v>
      </c>
      <c r="C3508" s="15">
        <v>448947012</v>
      </c>
      <c r="E3508" t="s">
        <v>6333</v>
      </c>
      <c r="F3508" s="15" t="s">
        <v>3806</v>
      </c>
      <c r="G3508" s="15" t="s">
        <v>2563</v>
      </c>
      <c r="H3508" s="16" t="s">
        <v>6334</v>
      </c>
      <c r="I3508" s="16" t="s">
        <v>31</v>
      </c>
      <c r="J3508" s="36">
        <v>711.23</v>
      </c>
      <c r="K3508" t="str">
        <f t="shared" si="109"/>
        <v>，1648919</v>
      </c>
      <c r="L3508" s="37" t="str">
        <f>VLOOKUP(E3508,[3]应付款管理!$A$1:$I$842,9,0)</f>
        <v>711.25</v>
      </c>
      <c r="M3508">
        <f t="shared" si="110"/>
        <v>0.0199999999999818</v>
      </c>
    </row>
    <row r="3509" spans="2:13">
      <c r="B3509" s="14" t="s">
        <v>6326</v>
      </c>
      <c r="C3509" s="15">
        <v>448834868</v>
      </c>
      <c r="E3509" t="s">
        <v>6335</v>
      </c>
      <c r="F3509" s="15" t="s">
        <v>264</v>
      </c>
      <c r="G3509" s="15" t="s">
        <v>161</v>
      </c>
      <c r="H3509" s="16" t="s">
        <v>6336</v>
      </c>
      <c r="I3509" s="16" t="s">
        <v>31</v>
      </c>
      <c r="J3509" s="36">
        <v>109.17</v>
      </c>
      <c r="K3509" t="str">
        <f t="shared" si="109"/>
        <v>，1648580</v>
      </c>
      <c r="L3509" s="37" t="str">
        <f>VLOOKUP(E3509,[3]应付款管理!$A$1:$I$842,9,0)</f>
        <v>109.17</v>
      </c>
      <c r="M3509">
        <f t="shared" si="110"/>
        <v>0</v>
      </c>
    </row>
    <row r="3510" spans="2:13">
      <c r="B3510" s="14" t="s">
        <v>6326</v>
      </c>
      <c r="C3510" s="15">
        <v>448702736</v>
      </c>
      <c r="E3510" t="s">
        <v>6337</v>
      </c>
      <c r="F3510" s="15" t="s">
        <v>2563</v>
      </c>
      <c r="G3510" s="15" t="s">
        <v>1603</v>
      </c>
      <c r="H3510" s="16" t="s">
        <v>6338</v>
      </c>
      <c r="I3510" s="16" t="s">
        <v>31</v>
      </c>
      <c r="J3510" s="36">
        <v>108.75</v>
      </c>
      <c r="K3510" t="str">
        <f t="shared" si="109"/>
        <v>，1648203</v>
      </c>
      <c r="L3510" s="37" t="str">
        <f>VLOOKUP(E3510,[3]应付款管理!$A$1:$I$842,9,0)</f>
        <v>108.75</v>
      </c>
      <c r="M3510">
        <f t="shared" si="110"/>
        <v>0</v>
      </c>
    </row>
    <row r="3511" spans="2:13">
      <c r="B3511" s="14" t="s">
        <v>6339</v>
      </c>
      <c r="C3511" s="15">
        <v>448526580</v>
      </c>
      <c r="E3511" t="s">
        <v>6340</v>
      </c>
      <c r="F3511" s="15" t="s">
        <v>1603</v>
      </c>
      <c r="G3511" s="15" t="s">
        <v>264</v>
      </c>
      <c r="H3511" s="16" t="s">
        <v>6341</v>
      </c>
      <c r="I3511" s="16" t="s">
        <v>31</v>
      </c>
      <c r="J3511" s="38">
        <v>3236.82</v>
      </c>
      <c r="K3511" t="str">
        <f t="shared" si="109"/>
        <v>，1647708</v>
      </c>
      <c r="L3511" s="37" t="str">
        <f>VLOOKUP(E3511,[3]应付款管理!$A$1:$I$842,9,0)</f>
        <v>3236.84</v>
      </c>
      <c r="M3511">
        <f t="shared" si="110"/>
        <v>0.0199999999999818</v>
      </c>
    </row>
    <row r="3512" spans="2:13">
      <c r="B3512" s="14" t="s">
        <v>6339</v>
      </c>
      <c r="C3512" s="15">
        <v>448519728</v>
      </c>
      <c r="E3512" t="s">
        <v>6342</v>
      </c>
      <c r="F3512" s="15" t="s">
        <v>2958</v>
      </c>
      <c r="G3512" s="15" t="s">
        <v>2563</v>
      </c>
      <c r="H3512" s="16" t="s">
        <v>6343</v>
      </c>
      <c r="I3512" s="16" t="s">
        <v>31</v>
      </c>
      <c r="J3512" s="36">
        <v>125.73</v>
      </c>
      <c r="K3512" t="str">
        <f t="shared" si="109"/>
        <v>，1647689</v>
      </c>
      <c r="L3512" s="37" t="str">
        <f>VLOOKUP(E3512,[3]应付款管理!$A$1:$I$842,9,0)</f>
        <v>125.73</v>
      </c>
      <c r="M3512">
        <f t="shared" si="110"/>
        <v>0</v>
      </c>
    </row>
    <row r="3513" spans="2:13">
      <c r="B3513" s="14" t="s">
        <v>6339</v>
      </c>
      <c r="C3513" s="15">
        <v>448469132</v>
      </c>
      <c r="E3513" t="s">
        <v>6344</v>
      </c>
      <c r="F3513" s="15" t="s">
        <v>2234</v>
      </c>
      <c r="G3513" s="15" t="s">
        <v>1941</v>
      </c>
      <c r="H3513" s="16" t="s">
        <v>6345</v>
      </c>
      <c r="I3513" s="16" t="s">
        <v>31</v>
      </c>
      <c r="J3513" s="36">
        <v>97.23</v>
      </c>
      <c r="K3513" t="str">
        <f t="shared" si="109"/>
        <v>，1647506</v>
      </c>
      <c r="L3513" s="37" t="str">
        <f>VLOOKUP(E3513,[3]应付款管理!$A$1:$I$842,9,0)</f>
        <v>97.23</v>
      </c>
      <c r="M3513">
        <f t="shared" si="110"/>
        <v>0</v>
      </c>
    </row>
    <row r="3514" spans="2:13">
      <c r="B3514" s="14" t="s">
        <v>6339</v>
      </c>
      <c r="C3514" s="15">
        <v>448329440</v>
      </c>
      <c r="F3514" s="15" t="s">
        <v>3438</v>
      </c>
      <c r="G3514" s="15" t="s">
        <v>2563</v>
      </c>
      <c r="H3514" s="16" t="s">
        <v>6346</v>
      </c>
      <c r="I3514" s="16" t="s">
        <v>31</v>
      </c>
      <c r="J3514" s="20">
        <v>358.22</v>
      </c>
      <c r="K3514" t="str">
        <f t="shared" si="109"/>
        <v>，</v>
      </c>
      <c r="L3514" s="37" t="e">
        <f>VLOOKUP(E3514,[3]应付款管理!$A$1:$I$842,9,0)</f>
        <v>#N/A</v>
      </c>
      <c r="M3514" t="e">
        <f t="shared" si="110"/>
        <v>#N/A</v>
      </c>
    </row>
    <row r="3515" spans="2:13">
      <c r="B3515" s="14" t="s">
        <v>6339</v>
      </c>
      <c r="C3515" s="15">
        <v>448329440</v>
      </c>
      <c r="F3515" s="15" t="s">
        <v>3438</v>
      </c>
      <c r="G3515" s="15" t="s">
        <v>2563</v>
      </c>
      <c r="H3515" s="16" t="s">
        <v>6347</v>
      </c>
      <c r="I3515" s="16" t="s">
        <v>31</v>
      </c>
      <c r="J3515" s="20">
        <v>-358.22</v>
      </c>
      <c r="K3515" t="str">
        <f t="shared" si="109"/>
        <v>，</v>
      </c>
      <c r="L3515" s="37" t="e">
        <f>VLOOKUP(E3515,[3]应付款管理!$A$1:$I$842,9,0)</f>
        <v>#N/A</v>
      </c>
      <c r="M3515" t="e">
        <f t="shared" si="110"/>
        <v>#N/A</v>
      </c>
    </row>
    <row r="3516" spans="2:13">
      <c r="B3516" s="14" t="s">
        <v>6339</v>
      </c>
      <c r="C3516" s="15">
        <v>448328180</v>
      </c>
      <c r="E3516" t="s">
        <v>6348</v>
      </c>
      <c r="F3516" s="15" t="s">
        <v>27</v>
      </c>
      <c r="G3516" s="15" t="s">
        <v>29</v>
      </c>
      <c r="H3516" s="16" t="s">
        <v>1805</v>
      </c>
      <c r="I3516" s="16" t="s">
        <v>31</v>
      </c>
      <c r="J3516" s="36">
        <v>49.98</v>
      </c>
      <c r="K3516" t="str">
        <f t="shared" si="109"/>
        <v>，1647030</v>
      </c>
      <c r="L3516" s="37" t="str">
        <f>VLOOKUP(E3516,[3]应付款管理!$A$1:$I$842,9,0)</f>
        <v>49.98</v>
      </c>
      <c r="M3516">
        <f t="shared" si="110"/>
        <v>0</v>
      </c>
    </row>
    <row r="3517" spans="2:13">
      <c r="B3517" s="14" t="s">
        <v>6349</v>
      </c>
      <c r="C3517" s="15">
        <v>448267960</v>
      </c>
      <c r="E3517" t="s">
        <v>6350</v>
      </c>
      <c r="F3517" s="15" t="s">
        <v>2958</v>
      </c>
      <c r="G3517" s="15" t="s">
        <v>2563</v>
      </c>
      <c r="H3517" s="16" t="s">
        <v>6351</v>
      </c>
      <c r="I3517" s="16" t="s">
        <v>31</v>
      </c>
      <c r="J3517" s="36">
        <v>55.86</v>
      </c>
      <c r="K3517" t="str">
        <f t="shared" si="109"/>
        <v>，1646839</v>
      </c>
      <c r="L3517" s="37" t="str">
        <f>VLOOKUP(E3517,[3]应付款管理!$A$1:$I$842,9,0)</f>
        <v>55.86</v>
      </c>
      <c r="M3517">
        <f t="shared" si="110"/>
        <v>0</v>
      </c>
    </row>
    <row r="3518" spans="2:13">
      <c r="B3518" s="14" t="s">
        <v>6349</v>
      </c>
      <c r="C3518" s="15">
        <v>448255520</v>
      </c>
      <c r="E3518" t="s">
        <v>6352</v>
      </c>
      <c r="F3518" s="15" t="s">
        <v>3438</v>
      </c>
      <c r="G3518" s="15" t="s">
        <v>2563</v>
      </c>
      <c r="H3518" s="16" t="s">
        <v>6353</v>
      </c>
      <c r="I3518" s="16" t="s">
        <v>31</v>
      </c>
      <c r="J3518" s="38">
        <v>1134.16</v>
      </c>
      <c r="K3518" t="str">
        <f t="shared" si="109"/>
        <v>，1646809</v>
      </c>
      <c r="L3518" s="37" t="str">
        <f>VLOOKUP(E3518,[3]应付款管理!$A$1:$I$842,9,0)</f>
        <v>1134.15</v>
      </c>
      <c r="M3518">
        <f t="shared" si="110"/>
        <v>-0.00999999999999091</v>
      </c>
    </row>
    <row r="3519" spans="2:13">
      <c r="B3519" s="14" t="s">
        <v>6349</v>
      </c>
      <c r="C3519" s="15">
        <v>448232004</v>
      </c>
      <c r="E3519" t="s">
        <v>6354</v>
      </c>
      <c r="F3519" s="15" t="s">
        <v>2958</v>
      </c>
      <c r="G3519" s="15" t="s">
        <v>2563</v>
      </c>
      <c r="H3519" s="16" t="s">
        <v>6355</v>
      </c>
      <c r="I3519" s="16" t="s">
        <v>31</v>
      </c>
      <c r="J3519" s="36">
        <v>427.47</v>
      </c>
      <c r="K3519" t="str">
        <f t="shared" si="109"/>
        <v>，1646736</v>
      </c>
      <c r="L3519" s="37" t="str">
        <f>VLOOKUP(E3519,[3]应付款管理!$A$1:$I$842,9,0)</f>
        <v>427.47</v>
      </c>
      <c r="M3519">
        <f t="shared" si="110"/>
        <v>0</v>
      </c>
    </row>
    <row r="3520" spans="2:13">
      <c r="B3520" s="14" t="s">
        <v>6349</v>
      </c>
      <c r="C3520" s="15">
        <v>448191256</v>
      </c>
      <c r="F3520" s="15" t="s">
        <v>3438</v>
      </c>
      <c r="G3520" s="15" t="s">
        <v>2563</v>
      </c>
      <c r="H3520" s="16" t="s">
        <v>6356</v>
      </c>
      <c r="I3520" s="16" t="s">
        <v>31</v>
      </c>
      <c r="J3520" s="20">
        <v>357.83</v>
      </c>
      <c r="K3520" t="str">
        <f t="shared" si="109"/>
        <v>，</v>
      </c>
      <c r="L3520" s="37" t="e">
        <f>VLOOKUP(E3520,[3]应付款管理!$A$1:$I$842,9,0)</f>
        <v>#N/A</v>
      </c>
      <c r="M3520" t="e">
        <f t="shared" si="110"/>
        <v>#N/A</v>
      </c>
    </row>
    <row r="3521" spans="2:13">
      <c r="B3521" s="14" t="s">
        <v>6349</v>
      </c>
      <c r="C3521" s="15">
        <v>448191256</v>
      </c>
      <c r="F3521" s="15" t="s">
        <v>3438</v>
      </c>
      <c r="G3521" s="15" t="s">
        <v>2563</v>
      </c>
      <c r="H3521" s="16" t="s">
        <v>6357</v>
      </c>
      <c r="I3521" s="16" t="s">
        <v>31</v>
      </c>
      <c r="J3521" s="20">
        <v>-357.83</v>
      </c>
      <c r="K3521" t="str">
        <f t="shared" si="109"/>
        <v>，</v>
      </c>
      <c r="L3521" s="37" t="e">
        <f>VLOOKUP(E3521,[3]应付款管理!$A$1:$I$842,9,0)</f>
        <v>#N/A</v>
      </c>
      <c r="M3521" t="e">
        <f t="shared" si="110"/>
        <v>#N/A</v>
      </c>
    </row>
    <row r="3522" spans="2:13">
      <c r="B3522" s="14" t="s">
        <v>6349</v>
      </c>
      <c r="C3522" s="15">
        <v>448132792</v>
      </c>
      <c r="E3522" t="s">
        <v>6358</v>
      </c>
      <c r="F3522" s="15" t="s">
        <v>2958</v>
      </c>
      <c r="G3522" s="15" t="s">
        <v>2563</v>
      </c>
      <c r="H3522" s="16" t="s">
        <v>6359</v>
      </c>
      <c r="I3522" s="16" t="s">
        <v>31</v>
      </c>
      <c r="J3522" s="36">
        <v>222.24</v>
      </c>
      <c r="K3522" t="str">
        <f t="shared" si="109"/>
        <v>，1646416</v>
      </c>
      <c r="L3522" s="37" t="str">
        <f>VLOOKUP(E3522,[3]应付款管理!$A$1:$I$842,9,0)</f>
        <v>222.24</v>
      </c>
      <c r="M3522">
        <f t="shared" si="110"/>
        <v>0</v>
      </c>
    </row>
    <row r="3523" spans="2:13">
      <c r="B3523" s="14" t="s">
        <v>6349</v>
      </c>
      <c r="C3523" s="15">
        <v>448131068</v>
      </c>
      <c r="E3523" t="s">
        <v>6360</v>
      </c>
      <c r="F3523" s="15" t="s">
        <v>2563</v>
      </c>
      <c r="G3523" s="15" t="s">
        <v>2234</v>
      </c>
      <c r="H3523" s="16" t="s">
        <v>6361</v>
      </c>
      <c r="I3523" s="16" t="s">
        <v>31</v>
      </c>
      <c r="J3523" s="36">
        <v>72.65</v>
      </c>
      <c r="K3523" t="str">
        <f t="shared" si="109"/>
        <v>，1646411</v>
      </c>
      <c r="L3523" s="37" t="str">
        <f>VLOOKUP(E3523,[3]应付款管理!$A$1:$I$842,9,0)</f>
        <v>72.65</v>
      </c>
      <c r="M3523">
        <f t="shared" si="110"/>
        <v>0</v>
      </c>
    </row>
    <row r="3524" spans="2:13">
      <c r="B3524" s="14" t="s">
        <v>6349</v>
      </c>
      <c r="C3524" s="15">
        <v>448059084</v>
      </c>
      <c r="E3524" t="s">
        <v>6362</v>
      </c>
      <c r="F3524" s="15" t="s">
        <v>1314</v>
      </c>
      <c r="G3524" s="15" t="s">
        <v>27</v>
      </c>
      <c r="H3524" s="16" t="s">
        <v>6363</v>
      </c>
      <c r="I3524" s="16" t="s">
        <v>31</v>
      </c>
      <c r="J3524" s="38">
        <v>1445.01</v>
      </c>
      <c r="K3524" t="str">
        <f t="shared" si="109"/>
        <v>，1646204</v>
      </c>
      <c r="L3524" s="37" t="str">
        <f>VLOOKUP(E3524,[3]应付款管理!$A$1:$I$842,9,0)</f>
        <v>1445.01</v>
      </c>
      <c r="M3524">
        <f t="shared" si="110"/>
        <v>0</v>
      </c>
    </row>
    <row r="3525" spans="2:13">
      <c r="B3525" s="14" t="s">
        <v>6349</v>
      </c>
      <c r="C3525" s="15">
        <v>448019460</v>
      </c>
      <c r="E3525" t="s">
        <v>6364</v>
      </c>
      <c r="F3525" s="15" t="s">
        <v>1941</v>
      </c>
      <c r="G3525" s="15" t="s">
        <v>1603</v>
      </c>
      <c r="H3525" s="16" t="s">
        <v>6365</v>
      </c>
      <c r="I3525" s="16" t="s">
        <v>31</v>
      </c>
      <c r="J3525" s="36">
        <v>55.25</v>
      </c>
      <c r="K3525" t="str">
        <f t="shared" si="109"/>
        <v>，1646074</v>
      </c>
      <c r="L3525" s="37" t="str">
        <f>VLOOKUP(E3525,[3]应付款管理!$A$1:$I$842,9,0)</f>
        <v>55.25</v>
      </c>
      <c r="M3525">
        <f t="shared" si="110"/>
        <v>0</v>
      </c>
    </row>
    <row r="3526" spans="2:13">
      <c r="B3526" s="14" t="s">
        <v>6349</v>
      </c>
      <c r="C3526" s="15">
        <v>447986920</v>
      </c>
      <c r="E3526" t="s">
        <v>6366</v>
      </c>
      <c r="F3526" s="15" t="s">
        <v>2563</v>
      </c>
      <c r="G3526" s="15" t="s">
        <v>2234</v>
      </c>
      <c r="H3526" s="16" t="s">
        <v>6367</v>
      </c>
      <c r="I3526" s="16" t="s">
        <v>31</v>
      </c>
      <c r="J3526" s="36">
        <v>111.55</v>
      </c>
      <c r="K3526" t="str">
        <f t="shared" si="109"/>
        <v>，1645963</v>
      </c>
      <c r="L3526" s="37" t="str">
        <f>VLOOKUP(E3526,[3]应付款管理!$A$1:$I$842,9,0)</f>
        <v>111.55</v>
      </c>
      <c r="M3526">
        <f t="shared" si="110"/>
        <v>0</v>
      </c>
    </row>
    <row r="3527" spans="2:13">
      <c r="B3527" s="14" t="s">
        <v>6349</v>
      </c>
      <c r="C3527" s="15">
        <v>447950368</v>
      </c>
      <c r="E3527" t="s">
        <v>6368</v>
      </c>
      <c r="F3527" s="15" t="s">
        <v>3438</v>
      </c>
      <c r="G3527" s="15" t="s">
        <v>3255</v>
      </c>
      <c r="H3527" s="16" t="s">
        <v>6369</v>
      </c>
      <c r="I3527" s="16" t="s">
        <v>31</v>
      </c>
      <c r="J3527" s="36">
        <v>148.83</v>
      </c>
      <c r="K3527" t="str">
        <f t="shared" si="109"/>
        <v>，1645825</v>
      </c>
      <c r="L3527" s="37" t="str">
        <f>VLOOKUP(E3527,[3]应付款管理!$A$1:$I$842,9,0)</f>
        <v>148.83</v>
      </c>
      <c r="M3527">
        <f t="shared" si="110"/>
        <v>0</v>
      </c>
    </row>
    <row r="3528" spans="2:13">
      <c r="B3528" s="14" t="s">
        <v>6349</v>
      </c>
      <c r="C3528" s="15">
        <v>447940688</v>
      </c>
      <c r="E3528" t="s">
        <v>6370</v>
      </c>
      <c r="F3528" s="15" t="s">
        <v>508</v>
      </c>
      <c r="G3528" s="15" t="s">
        <v>264</v>
      </c>
      <c r="H3528" s="16" t="s">
        <v>6371</v>
      </c>
      <c r="I3528" s="16" t="s">
        <v>31</v>
      </c>
      <c r="J3528" s="36">
        <v>158.54</v>
      </c>
      <c r="K3528" t="str">
        <f t="shared" si="109"/>
        <v>，1645767</v>
      </c>
      <c r="L3528" s="37" t="str">
        <f>VLOOKUP(E3528,[3]应付款管理!$A$1:$I$842,9,0)</f>
        <v>158.54</v>
      </c>
      <c r="M3528">
        <f t="shared" si="110"/>
        <v>0</v>
      </c>
    </row>
    <row r="3529" spans="2:13">
      <c r="B3529" s="14" t="s">
        <v>6372</v>
      </c>
      <c r="C3529" s="15">
        <v>447881356</v>
      </c>
      <c r="E3529" t="s">
        <v>6373</v>
      </c>
      <c r="F3529" s="15" t="s">
        <v>3668</v>
      </c>
      <c r="G3529" s="15" t="s">
        <v>2958</v>
      </c>
      <c r="H3529" s="16" t="s">
        <v>6374</v>
      </c>
      <c r="I3529" s="16" t="s">
        <v>31</v>
      </c>
      <c r="J3529" s="36">
        <v>496.75</v>
      </c>
      <c r="K3529" t="str">
        <f t="shared" si="109"/>
        <v>，1645607</v>
      </c>
      <c r="L3529" s="37" t="str">
        <f>VLOOKUP(E3529,[3]应付款管理!$A$1:$I$842,9,0)</f>
        <v>496.74</v>
      </c>
      <c r="M3529">
        <f t="shared" si="110"/>
        <v>-0.00999999999999091</v>
      </c>
    </row>
    <row r="3530" spans="2:13">
      <c r="B3530" s="14" t="s">
        <v>6372</v>
      </c>
      <c r="C3530" s="15">
        <v>447880700</v>
      </c>
      <c r="E3530" t="s">
        <v>6375</v>
      </c>
      <c r="F3530" s="15" t="s">
        <v>3668</v>
      </c>
      <c r="G3530" s="15" t="s">
        <v>2958</v>
      </c>
      <c r="H3530" s="16" t="s">
        <v>6374</v>
      </c>
      <c r="I3530" s="16" t="s">
        <v>31</v>
      </c>
      <c r="J3530" s="36">
        <v>496.75</v>
      </c>
      <c r="K3530" t="str">
        <f t="shared" si="109"/>
        <v>，1645604</v>
      </c>
      <c r="L3530" s="37" t="str">
        <f>VLOOKUP(E3530,[3]应付款管理!$A$1:$I$842,9,0)</f>
        <v>496.74</v>
      </c>
      <c r="M3530">
        <f t="shared" si="110"/>
        <v>-0.00999999999999091</v>
      </c>
    </row>
    <row r="3531" spans="2:13">
      <c r="B3531" s="14" t="s">
        <v>6372</v>
      </c>
      <c r="C3531" s="15">
        <v>447863244</v>
      </c>
      <c r="E3531" t="s">
        <v>6376</v>
      </c>
      <c r="F3531" s="15" t="s">
        <v>2958</v>
      </c>
      <c r="G3531" s="15" t="s">
        <v>2234</v>
      </c>
      <c r="H3531" s="16" t="s">
        <v>2831</v>
      </c>
      <c r="I3531" s="16" t="s">
        <v>31</v>
      </c>
      <c r="J3531" s="36">
        <v>240.69</v>
      </c>
      <c r="K3531" t="str">
        <f t="shared" si="109"/>
        <v>，1645566</v>
      </c>
      <c r="L3531" s="37" t="str">
        <f>VLOOKUP(E3531,[3]应付款管理!$A$1:$I$842,9,0)</f>
        <v>240.7</v>
      </c>
      <c r="M3531">
        <f t="shared" si="110"/>
        <v>0.00999999999999091</v>
      </c>
    </row>
    <row r="3532" spans="2:13">
      <c r="B3532" s="14" t="s">
        <v>6372</v>
      </c>
      <c r="C3532" s="15">
        <v>447859572</v>
      </c>
      <c r="E3532" t="s">
        <v>6377</v>
      </c>
      <c r="F3532" s="15" t="s">
        <v>3806</v>
      </c>
      <c r="G3532" s="15" t="s">
        <v>2958</v>
      </c>
      <c r="H3532" s="16" t="s">
        <v>6378</v>
      </c>
      <c r="I3532" s="16" t="s">
        <v>31</v>
      </c>
      <c r="J3532" s="36">
        <v>169.74</v>
      </c>
      <c r="K3532" t="str">
        <f t="shared" si="109"/>
        <v>，1645554</v>
      </c>
      <c r="L3532" s="37" t="str">
        <f>VLOOKUP(E3532,[3]应付款管理!$A$1:$I$842,9,0)</f>
        <v>169.76</v>
      </c>
      <c r="M3532">
        <f t="shared" si="110"/>
        <v>0.0199999999999818</v>
      </c>
    </row>
    <row r="3533" spans="2:13">
      <c r="B3533" s="14" t="s">
        <v>6372</v>
      </c>
      <c r="C3533" s="15">
        <v>447842140</v>
      </c>
      <c r="E3533" t="s">
        <v>6379</v>
      </c>
      <c r="F3533" s="15" t="s">
        <v>2958</v>
      </c>
      <c r="G3533" s="15" t="s">
        <v>2234</v>
      </c>
      <c r="H3533" s="16" t="s">
        <v>6380</v>
      </c>
      <c r="I3533" s="16" t="s">
        <v>31</v>
      </c>
      <c r="J3533" s="36">
        <v>274.74</v>
      </c>
      <c r="K3533" t="str">
        <f t="shared" si="109"/>
        <v>，1645497</v>
      </c>
      <c r="L3533" s="37" t="str">
        <f>VLOOKUP(E3533,[3]应付款管理!$A$1:$I$842,9,0)</f>
        <v>274.74</v>
      </c>
      <c r="M3533">
        <f t="shared" si="110"/>
        <v>0</v>
      </c>
    </row>
    <row r="3534" spans="2:13">
      <c r="B3534" s="14" t="s">
        <v>6372</v>
      </c>
      <c r="C3534" s="15">
        <v>447744428</v>
      </c>
      <c r="F3534" s="15" t="s">
        <v>508</v>
      </c>
      <c r="G3534" s="15" t="s">
        <v>264</v>
      </c>
      <c r="H3534" s="16" t="s">
        <v>6381</v>
      </c>
      <c r="I3534" s="16" t="s">
        <v>31</v>
      </c>
      <c r="J3534" s="20">
        <v>59.17</v>
      </c>
      <c r="K3534" t="str">
        <f t="shared" si="109"/>
        <v>，</v>
      </c>
      <c r="L3534" s="37" t="e">
        <f>VLOOKUP(E3534,[3]应付款管理!$A$1:$I$842,9,0)</f>
        <v>#N/A</v>
      </c>
      <c r="M3534" t="e">
        <f t="shared" si="110"/>
        <v>#N/A</v>
      </c>
    </row>
    <row r="3535" spans="2:13">
      <c r="B3535" s="14" t="s">
        <v>6372</v>
      </c>
      <c r="C3535" s="15">
        <v>447744428</v>
      </c>
      <c r="F3535" s="15" t="s">
        <v>508</v>
      </c>
      <c r="G3535" s="15" t="s">
        <v>264</v>
      </c>
      <c r="H3535" s="16" t="s">
        <v>6382</v>
      </c>
      <c r="I3535" s="16" t="s">
        <v>31</v>
      </c>
      <c r="J3535" s="20">
        <v>-59.17</v>
      </c>
      <c r="K3535" t="str">
        <f t="shared" si="109"/>
        <v>，</v>
      </c>
      <c r="L3535" s="37" t="e">
        <f>VLOOKUP(E3535,[3]应付款管理!$A$1:$I$842,9,0)</f>
        <v>#N/A</v>
      </c>
      <c r="M3535" t="e">
        <f t="shared" si="110"/>
        <v>#N/A</v>
      </c>
    </row>
    <row r="3536" spans="2:13">
      <c r="B3536" s="14" t="s">
        <v>6372</v>
      </c>
      <c r="C3536" s="15">
        <v>447717872</v>
      </c>
      <c r="E3536" t="s">
        <v>6383</v>
      </c>
      <c r="F3536" s="15" t="s">
        <v>3438</v>
      </c>
      <c r="G3536" s="15" t="s">
        <v>3255</v>
      </c>
      <c r="H3536" s="16" t="s">
        <v>6384</v>
      </c>
      <c r="I3536" s="16" t="s">
        <v>31</v>
      </c>
      <c r="J3536" s="36">
        <v>60.17</v>
      </c>
      <c r="K3536" t="str">
        <f t="shared" si="109"/>
        <v>，1645107</v>
      </c>
      <c r="L3536" s="37" t="str">
        <f>VLOOKUP(E3536,[3]应付款管理!$A$1:$I$842,9,0)</f>
        <v>60.17</v>
      </c>
      <c r="M3536">
        <f t="shared" si="110"/>
        <v>0</v>
      </c>
    </row>
    <row r="3537" spans="2:13">
      <c r="B3537" s="14" t="s">
        <v>6372</v>
      </c>
      <c r="C3537" s="15">
        <v>447686772</v>
      </c>
      <c r="E3537" t="s">
        <v>6385</v>
      </c>
      <c r="F3537" s="15" t="s">
        <v>3255</v>
      </c>
      <c r="G3537" s="15" t="s">
        <v>2563</v>
      </c>
      <c r="H3537" s="16" t="s">
        <v>6386</v>
      </c>
      <c r="I3537" s="16" t="s">
        <v>31</v>
      </c>
      <c r="J3537" s="36">
        <v>318.69</v>
      </c>
      <c r="K3537" t="str">
        <f t="shared" si="109"/>
        <v>，1645002</v>
      </c>
      <c r="L3537" s="37" t="str">
        <f>VLOOKUP(E3537,[3]应付款管理!$A$1:$I$842,9,0)</f>
        <v>318.7</v>
      </c>
      <c r="M3537">
        <f t="shared" si="110"/>
        <v>0.00999999999999091</v>
      </c>
    </row>
    <row r="3538" spans="2:13">
      <c r="B3538" s="14" t="s">
        <v>6372</v>
      </c>
      <c r="C3538" s="15">
        <v>447643272</v>
      </c>
      <c r="E3538" t="s">
        <v>6387</v>
      </c>
      <c r="F3538" s="15" t="s">
        <v>3806</v>
      </c>
      <c r="G3538" s="15" t="s">
        <v>3255</v>
      </c>
      <c r="H3538" s="16" t="s">
        <v>6388</v>
      </c>
      <c r="I3538" s="16" t="s">
        <v>31</v>
      </c>
      <c r="J3538" s="36">
        <v>180.23</v>
      </c>
      <c r="K3538" t="str">
        <f t="shared" si="109"/>
        <v>，1644870</v>
      </c>
      <c r="L3538" s="37" t="str">
        <f>VLOOKUP(E3538,[3]应付款管理!$A$1:$I$842,9,0)</f>
        <v>180.24</v>
      </c>
      <c r="M3538">
        <f t="shared" si="110"/>
        <v>0.0100000000000193</v>
      </c>
    </row>
    <row r="3539" spans="2:13">
      <c r="B3539" s="14" t="s">
        <v>6372</v>
      </c>
      <c r="C3539" s="15">
        <v>447575164</v>
      </c>
      <c r="F3539" s="15" t="s">
        <v>3438</v>
      </c>
      <c r="G3539" s="15" t="s">
        <v>3255</v>
      </c>
      <c r="H3539" s="16" t="s">
        <v>6389</v>
      </c>
      <c r="I3539" s="16" t="s">
        <v>31</v>
      </c>
      <c r="J3539" s="20">
        <v>156.58</v>
      </c>
      <c r="K3539" t="str">
        <f t="shared" si="109"/>
        <v>，</v>
      </c>
      <c r="L3539" s="37" t="e">
        <f>VLOOKUP(E3539,[3]应付款管理!$A$1:$I$842,9,0)</f>
        <v>#N/A</v>
      </c>
      <c r="M3539" t="e">
        <f t="shared" si="110"/>
        <v>#N/A</v>
      </c>
    </row>
    <row r="3540" spans="2:13">
      <c r="B3540" s="14" t="s">
        <v>6372</v>
      </c>
      <c r="C3540" s="15">
        <v>447575164</v>
      </c>
      <c r="F3540" s="15" t="s">
        <v>3438</v>
      </c>
      <c r="G3540" s="15" t="s">
        <v>3255</v>
      </c>
      <c r="H3540" s="16" t="s">
        <v>6390</v>
      </c>
      <c r="I3540" s="16" t="s">
        <v>31</v>
      </c>
      <c r="J3540" s="20">
        <v>-156.58</v>
      </c>
      <c r="K3540" t="str">
        <f t="shared" si="109"/>
        <v>，</v>
      </c>
      <c r="L3540" s="37" t="e">
        <f>VLOOKUP(E3540,[3]应付款管理!$A$1:$I$842,9,0)</f>
        <v>#N/A</v>
      </c>
      <c r="M3540" t="e">
        <f t="shared" si="110"/>
        <v>#N/A</v>
      </c>
    </row>
    <row r="3541" spans="2:13">
      <c r="B3541" s="14" t="s">
        <v>6391</v>
      </c>
      <c r="C3541" s="15">
        <v>447422396</v>
      </c>
      <c r="E3541" t="s">
        <v>6392</v>
      </c>
      <c r="F3541" s="15" t="s">
        <v>3668</v>
      </c>
      <c r="G3541" s="15" t="s">
        <v>2563</v>
      </c>
      <c r="H3541" s="16" t="s">
        <v>6393</v>
      </c>
      <c r="I3541" s="16" t="s">
        <v>31</v>
      </c>
      <c r="J3541" s="36">
        <v>221.08</v>
      </c>
      <c r="K3541" t="str">
        <f t="shared" ref="K3541:K3604" si="111">$K$20&amp;E3541</f>
        <v>，1644367</v>
      </c>
      <c r="L3541" s="37" t="str">
        <f>VLOOKUP(E3541,[3]应付款管理!$A$1:$I$842,9,0)</f>
        <v>221.08</v>
      </c>
      <c r="M3541">
        <f t="shared" ref="M3541:M3604" si="112">L3541-J3541</f>
        <v>0</v>
      </c>
    </row>
    <row r="3542" spans="2:13">
      <c r="B3542" s="14" t="s">
        <v>6391</v>
      </c>
      <c r="C3542" s="15">
        <v>447312340</v>
      </c>
      <c r="E3542" t="s">
        <v>6394</v>
      </c>
      <c r="F3542" s="15" t="s">
        <v>3668</v>
      </c>
      <c r="G3542" s="15" t="s">
        <v>3255</v>
      </c>
      <c r="H3542" s="16" t="s">
        <v>6395</v>
      </c>
      <c r="I3542" s="16" t="s">
        <v>31</v>
      </c>
      <c r="J3542" s="36">
        <v>233.08</v>
      </c>
      <c r="K3542" t="str">
        <f t="shared" si="111"/>
        <v>，1644090</v>
      </c>
      <c r="L3542" s="37" t="str">
        <f>VLOOKUP(E3542,[3]应付款管理!$A$1:$I$842,9,0)</f>
        <v>233.08</v>
      </c>
      <c r="M3542">
        <f t="shared" si="112"/>
        <v>0</v>
      </c>
    </row>
    <row r="3543" spans="2:13">
      <c r="B3543" s="14" t="s">
        <v>6391</v>
      </c>
      <c r="C3543" s="15">
        <v>447303372</v>
      </c>
      <c r="E3543" t="s">
        <v>6396</v>
      </c>
      <c r="F3543" s="15" t="s">
        <v>2563</v>
      </c>
      <c r="G3543" s="15" t="s">
        <v>1941</v>
      </c>
      <c r="H3543" s="16" t="s">
        <v>6397</v>
      </c>
      <c r="I3543" s="16" t="s">
        <v>31</v>
      </c>
      <c r="J3543" s="36">
        <v>315.02</v>
      </c>
      <c r="K3543" t="str">
        <f t="shared" si="111"/>
        <v>，1644067</v>
      </c>
      <c r="L3543" s="37" t="str">
        <f>VLOOKUP(E3543,[3]应付款管理!$A$1:$I$842,9,0)</f>
        <v>315.02</v>
      </c>
      <c r="M3543">
        <f t="shared" si="112"/>
        <v>0</v>
      </c>
    </row>
    <row r="3544" spans="2:13">
      <c r="B3544" s="14" t="s">
        <v>6391</v>
      </c>
      <c r="C3544" s="15">
        <v>447192088</v>
      </c>
      <c r="E3544" t="s">
        <v>6398</v>
      </c>
      <c r="F3544" s="15" t="s">
        <v>3255</v>
      </c>
      <c r="G3544" s="15" t="s">
        <v>2234</v>
      </c>
      <c r="H3544" s="16" t="s">
        <v>6399</v>
      </c>
      <c r="I3544" s="16" t="s">
        <v>31</v>
      </c>
      <c r="J3544" s="36">
        <v>200.26</v>
      </c>
      <c r="K3544" t="str">
        <f t="shared" si="111"/>
        <v>，1643728</v>
      </c>
      <c r="L3544" s="37" t="str">
        <f>VLOOKUP(E3544,[3]应付款管理!$A$1:$I$842,9,0)</f>
        <v>200.25</v>
      </c>
      <c r="M3544">
        <f t="shared" si="112"/>
        <v>-0.00999999999999091</v>
      </c>
    </row>
    <row r="3545" spans="2:13">
      <c r="B3545" s="14" t="s">
        <v>6400</v>
      </c>
      <c r="C3545" s="15">
        <v>447045768</v>
      </c>
      <c r="E3545" t="s">
        <v>6401</v>
      </c>
      <c r="F3545" s="15" t="s">
        <v>3255</v>
      </c>
      <c r="G3545" s="15" t="s">
        <v>2234</v>
      </c>
      <c r="H3545" s="16" t="s">
        <v>6402</v>
      </c>
      <c r="I3545" s="16" t="s">
        <v>31</v>
      </c>
      <c r="J3545" s="36">
        <v>243.04</v>
      </c>
      <c r="K3545" t="str">
        <f t="shared" si="111"/>
        <v>，1643360</v>
      </c>
      <c r="L3545" s="37" t="str">
        <f>VLOOKUP(E3545,[3]应付款管理!$A$1:$I$842,9,0)</f>
        <v>243.03</v>
      </c>
      <c r="M3545">
        <f t="shared" si="112"/>
        <v>-0.00999999999999091</v>
      </c>
    </row>
    <row r="3546" spans="2:13">
      <c r="B3546" s="14" t="s">
        <v>6400</v>
      </c>
      <c r="C3546" s="15">
        <v>447035816</v>
      </c>
      <c r="E3546" t="s">
        <v>6403</v>
      </c>
      <c r="F3546" s="15" t="s">
        <v>3668</v>
      </c>
      <c r="G3546" s="15" t="s">
        <v>3255</v>
      </c>
      <c r="H3546" s="16" t="s">
        <v>6404</v>
      </c>
      <c r="I3546" s="16" t="s">
        <v>31</v>
      </c>
      <c r="J3546" s="36">
        <v>146.1</v>
      </c>
      <c r="K3546" t="str">
        <f t="shared" si="111"/>
        <v>，1643331</v>
      </c>
      <c r="L3546" s="37" t="str">
        <f>VLOOKUP(E3546,[3]应付款管理!$A$1:$I$842,9,0)</f>
        <v>146.1</v>
      </c>
      <c r="M3546">
        <f t="shared" si="112"/>
        <v>0</v>
      </c>
    </row>
    <row r="3547" spans="2:13">
      <c r="B3547" s="14" t="s">
        <v>6400</v>
      </c>
      <c r="C3547" s="15">
        <v>447005872</v>
      </c>
      <c r="E3547" t="s">
        <v>6405</v>
      </c>
      <c r="F3547" s="15" t="s">
        <v>3438</v>
      </c>
      <c r="G3547" s="15" t="s">
        <v>2563</v>
      </c>
      <c r="H3547" s="16" t="s">
        <v>6406</v>
      </c>
      <c r="I3547" s="16" t="s">
        <v>31</v>
      </c>
      <c r="J3547" s="36">
        <v>267</v>
      </c>
      <c r="K3547" t="str">
        <f t="shared" si="111"/>
        <v>，1643253</v>
      </c>
      <c r="L3547" s="37" t="str">
        <f>VLOOKUP(E3547,[3]应付款管理!$A$1:$I$842,9,0)</f>
        <v>267</v>
      </c>
      <c r="M3547">
        <f t="shared" si="112"/>
        <v>0</v>
      </c>
    </row>
    <row r="3548" spans="2:13">
      <c r="B3548" s="14" t="s">
        <v>6400</v>
      </c>
      <c r="C3548" s="15">
        <v>446977496</v>
      </c>
      <c r="E3548" t="s">
        <v>6407</v>
      </c>
      <c r="F3548" s="15" t="s">
        <v>161</v>
      </c>
      <c r="G3548" s="15" t="s">
        <v>85</v>
      </c>
      <c r="H3548" s="16" t="s">
        <v>3974</v>
      </c>
      <c r="I3548" s="16" t="s">
        <v>31</v>
      </c>
      <c r="J3548" s="36">
        <v>96.34</v>
      </c>
      <c r="K3548" t="str">
        <f t="shared" si="111"/>
        <v>，1643178</v>
      </c>
      <c r="L3548" s="37" t="str">
        <f>VLOOKUP(E3548,[3]应付款管理!$A$1:$I$842,9,0)</f>
        <v>96.34</v>
      </c>
      <c r="M3548">
        <f t="shared" si="112"/>
        <v>0</v>
      </c>
    </row>
    <row r="3549" spans="2:13">
      <c r="B3549" s="14" t="s">
        <v>6400</v>
      </c>
      <c r="C3549" s="15">
        <v>446847228</v>
      </c>
      <c r="E3549" t="s">
        <v>6408</v>
      </c>
      <c r="F3549" s="15" t="s">
        <v>85</v>
      </c>
      <c r="G3549" s="15" t="s">
        <v>27</v>
      </c>
      <c r="H3549" s="16" t="s">
        <v>6409</v>
      </c>
      <c r="I3549" s="16" t="s">
        <v>31</v>
      </c>
      <c r="J3549" s="36">
        <v>639.24</v>
      </c>
      <c r="K3549" t="str">
        <f t="shared" si="111"/>
        <v>，1642831</v>
      </c>
      <c r="L3549" s="37" t="str">
        <f>VLOOKUP(E3549,[3]应付款管理!$A$1:$I$842,9,0)</f>
        <v>639.24</v>
      </c>
      <c r="M3549">
        <f t="shared" si="112"/>
        <v>0</v>
      </c>
    </row>
    <row r="3550" spans="2:13">
      <c r="B3550" s="14" t="s">
        <v>6400</v>
      </c>
      <c r="C3550" s="15">
        <v>446826952</v>
      </c>
      <c r="E3550" t="s">
        <v>6410</v>
      </c>
      <c r="F3550" s="15" t="s">
        <v>508</v>
      </c>
      <c r="G3550" s="15" t="s">
        <v>264</v>
      </c>
      <c r="H3550" s="16" t="s">
        <v>6411</v>
      </c>
      <c r="I3550" s="16" t="s">
        <v>31</v>
      </c>
      <c r="J3550" s="36">
        <v>44.87</v>
      </c>
      <c r="K3550" t="str">
        <f t="shared" si="111"/>
        <v>，1642748</v>
      </c>
      <c r="L3550" s="37" t="str">
        <f>VLOOKUP(E3550,[3]应付款管理!$A$1:$I$842,9,0)</f>
        <v>44.87</v>
      </c>
      <c r="M3550">
        <f t="shared" si="112"/>
        <v>0</v>
      </c>
    </row>
    <row r="3551" spans="2:13">
      <c r="B3551" s="14" t="s">
        <v>6412</v>
      </c>
      <c r="C3551" s="15">
        <v>446693688</v>
      </c>
      <c r="E3551" t="s">
        <v>6413</v>
      </c>
      <c r="F3551" s="15" t="s">
        <v>1941</v>
      </c>
      <c r="G3551" s="15" t="s">
        <v>1603</v>
      </c>
      <c r="H3551" s="16" t="s">
        <v>6414</v>
      </c>
      <c r="I3551" s="16" t="s">
        <v>31</v>
      </c>
      <c r="J3551" s="36">
        <v>168.74</v>
      </c>
      <c r="K3551" t="str">
        <f t="shared" si="111"/>
        <v>，1642454</v>
      </c>
      <c r="L3551" s="37" t="str">
        <f>VLOOKUP(E3551,[3]应付款管理!$A$1:$I$842,9,0)</f>
        <v>168.74</v>
      </c>
      <c r="M3551">
        <f t="shared" si="112"/>
        <v>0</v>
      </c>
    </row>
    <row r="3552" spans="2:13">
      <c r="B3552" s="14" t="s">
        <v>6412</v>
      </c>
      <c r="C3552" s="15">
        <v>446627920</v>
      </c>
      <c r="E3552" t="s">
        <v>6415</v>
      </c>
      <c r="F3552" s="15" t="s">
        <v>3438</v>
      </c>
      <c r="G3552" s="15" t="s">
        <v>2958</v>
      </c>
      <c r="H3552" s="16" t="s">
        <v>6416</v>
      </c>
      <c r="I3552" s="16" t="s">
        <v>31</v>
      </c>
      <c r="J3552" s="36">
        <v>115.46</v>
      </c>
      <c r="K3552" t="str">
        <f t="shared" si="111"/>
        <v>，1642330</v>
      </c>
      <c r="L3552" s="37" t="str">
        <f>VLOOKUP(E3552,[3]应付款管理!$A$1:$I$842,9,0)</f>
        <v>115.46</v>
      </c>
      <c r="M3552">
        <f t="shared" si="112"/>
        <v>0</v>
      </c>
    </row>
    <row r="3553" spans="2:13">
      <c r="B3553" s="14" t="s">
        <v>6412</v>
      </c>
      <c r="C3553" s="15">
        <v>446627272</v>
      </c>
      <c r="E3553" t="s">
        <v>6417</v>
      </c>
      <c r="F3553" s="15" t="s">
        <v>85</v>
      </c>
      <c r="G3553" s="15" t="s">
        <v>27</v>
      </c>
      <c r="H3553" s="16" t="s">
        <v>6418</v>
      </c>
      <c r="I3553" s="16" t="s">
        <v>31</v>
      </c>
      <c r="J3553" s="36">
        <v>61.07</v>
      </c>
      <c r="K3553" t="str">
        <f t="shared" si="111"/>
        <v>，1642329</v>
      </c>
      <c r="L3553" s="37" t="str">
        <f>VLOOKUP(E3553,[3]应付款管理!$A$1:$I$842,9,0)</f>
        <v>61.08</v>
      </c>
      <c r="M3553">
        <f t="shared" si="112"/>
        <v>0.00999999999999801</v>
      </c>
    </row>
    <row r="3554" spans="2:13">
      <c r="B3554" s="14" t="s">
        <v>2958</v>
      </c>
      <c r="C3554" s="15">
        <v>446550441</v>
      </c>
      <c r="E3554" t="s">
        <v>6419</v>
      </c>
      <c r="F3554" s="15" t="s">
        <v>2958</v>
      </c>
      <c r="G3554" s="15" t="s">
        <v>1941</v>
      </c>
      <c r="H3554" s="16" t="s">
        <v>6420</v>
      </c>
      <c r="I3554" s="16" t="s">
        <v>31</v>
      </c>
      <c r="J3554" s="36">
        <v>449.46</v>
      </c>
      <c r="K3554" t="str">
        <f t="shared" si="111"/>
        <v>，1738324</v>
      </c>
      <c r="L3554" s="37" t="str">
        <f>VLOOKUP(E3554,[3]应付款管理!$A$1:$I$842,9,0)</f>
        <v>449.46</v>
      </c>
      <c r="M3554">
        <f t="shared" si="112"/>
        <v>0</v>
      </c>
    </row>
    <row r="3555" spans="2:13">
      <c r="B3555" s="14" t="s">
        <v>2958</v>
      </c>
      <c r="C3555" s="15">
        <v>446529093</v>
      </c>
      <c r="E3555" t="s">
        <v>6421</v>
      </c>
      <c r="F3555" s="15" t="s">
        <v>2563</v>
      </c>
      <c r="G3555" s="15" t="s">
        <v>2234</v>
      </c>
      <c r="H3555" s="16" t="s">
        <v>6422</v>
      </c>
      <c r="I3555" s="16" t="s">
        <v>31</v>
      </c>
      <c r="J3555" s="36">
        <v>21.41</v>
      </c>
      <c r="K3555" t="str">
        <f t="shared" si="111"/>
        <v>，1738286</v>
      </c>
      <c r="L3555" s="37" t="str">
        <f>VLOOKUP(E3555,[3]应付款管理!$A$1:$I$842,9,0)</f>
        <v>21.41</v>
      </c>
      <c r="M3555">
        <f t="shared" si="112"/>
        <v>0</v>
      </c>
    </row>
    <row r="3556" spans="2:13">
      <c r="B3556" s="14" t="s">
        <v>2958</v>
      </c>
      <c r="C3556" s="15">
        <v>446513725</v>
      </c>
      <c r="F3556" s="15" t="s">
        <v>2563</v>
      </c>
      <c r="G3556" s="15" t="s">
        <v>2234</v>
      </c>
      <c r="H3556" s="16" t="s">
        <v>6423</v>
      </c>
      <c r="I3556" s="16" t="s">
        <v>31</v>
      </c>
      <c r="J3556" s="20">
        <v>131.72</v>
      </c>
      <c r="K3556" t="str">
        <f t="shared" si="111"/>
        <v>，</v>
      </c>
      <c r="L3556" s="37" t="e">
        <f>VLOOKUP(E3556,[3]应付款管理!$A$1:$I$842,9,0)</f>
        <v>#N/A</v>
      </c>
      <c r="M3556" t="e">
        <f t="shared" si="112"/>
        <v>#N/A</v>
      </c>
    </row>
    <row r="3557" spans="2:13">
      <c r="B3557" s="14" t="s">
        <v>2958</v>
      </c>
      <c r="C3557" s="15">
        <v>446513725</v>
      </c>
      <c r="F3557" s="15" t="s">
        <v>2563</v>
      </c>
      <c r="G3557" s="15" t="s">
        <v>2234</v>
      </c>
      <c r="H3557" s="16" t="s">
        <v>6424</v>
      </c>
      <c r="I3557" s="16" t="s">
        <v>31</v>
      </c>
      <c r="J3557" s="20">
        <v>-131.72</v>
      </c>
      <c r="K3557" t="str">
        <f t="shared" si="111"/>
        <v>，</v>
      </c>
      <c r="L3557" s="37" t="e">
        <f>VLOOKUP(E3557,[3]应付款管理!$A$1:$I$842,9,0)</f>
        <v>#N/A</v>
      </c>
      <c r="M3557" t="e">
        <f t="shared" si="112"/>
        <v>#N/A</v>
      </c>
    </row>
    <row r="3558" spans="2:13">
      <c r="B3558" s="14" t="s">
        <v>2958</v>
      </c>
      <c r="C3558" s="15">
        <v>446507117</v>
      </c>
      <c r="E3558" t="s">
        <v>6425</v>
      </c>
      <c r="F3558" s="15" t="s">
        <v>2958</v>
      </c>
      <c r="G3558" s="15" t="s">
        <v>2234</v>
      </c>
      <c r="H3558" s="16" t="s">
        <v>6426</v>
      </c>
      <c r="I3558" s="16" t="s">
        <v>31</v>
      </c>
      <c r="J3558" s="36">
        <v>174.09</v>
      </c>
      <c r="K3558" t="str">
        <f t="shared" si="111"/>
        <v>，1738246</v>
      </c>
      <c r="L3558" s="37" t="str">
        <f>VLOOKUP(E3558,[3]应付款管理!$A$1:$I$842,9,0)</f>
        <v>174.1</v>
      </c>
      <c r="M3558">
        <f t="shared" si="112"/>
        <v>0.00999999999999091</v>
      </c>
    </row>
    <row r="3559" spans="2:13">
      <c r="B3559" s="14" t="s">
        <v>6427</v>
      </c>
      <c r="C3559" s="15">
        <v>446390184</v>
      </c>
      <c r="E3559" t="s">
        <v>6428</v>
      </c>
      <c r="F3559" s="15" t="s">
        <v>2958</v>
      </c>
      <c r="G3559" s="15" t="s">
        <v>2234</v>
      </c>
      <c r="H3559" s="16" t="s">
        <v>5879</v>
      </c>
      <c r="I3559" s="16" t="s">
        <v>31</v>
      </c>
      <c r="J3559" s="36">
        <v>821.36</v>
      </c>
      <c r="K3559" t="str">
        <f t="shared" si="111"/>
        <v>，1641821</v>
      </c>
      <c r="L3559" s="37" t="str">
        <f>VLOOKUP(E3559,[3]应付款管理!$A$1:$I$842,9,0)</f>
        <v>821.36</v>
      </c>
      <c r="M3559">
        <f t="shared" si="112"/>
        <v>0</v>
      </c>
    </row>
    <row r="3560" spans="2:13">
      <c r="B3560" s="14" t="s">
        <v>6427</v>
      </c>
      <c r="C3560" s="15">
        <v>446368824</v>
      </c>
      <c r="E3560" t="s">
        <v>6429</v>
      </c>
      <c r="F3560" s="15" t="s">
        <v>3438</v>
      </c>
      <c r="G3560" s="15" t="s">
        <v>1314</v>
      </c>
      <c r="H3560" s="16" t="s">
        <v>6430</v>
      </c>
      <c r="I3560" s="16" t="s">
        <v>31</v>
      </c>
      <c r="J3560" s="38">
        <v>1117.24</v>
      </c>
      <c r="K3560" t="str">
        <f t="shared" si="111"/>
        <v>，1641793</v>
      </c>
      <c r="L3560" s="37" t="str">
        <f>VLOOKUP(E3560,[3]应付款管理!$A$1:$I$842,9,0)</f>
        <v>1117.27</v>
      </c>
      <c r="M3560">
        <f t="shared" si="112"/>
        <v>0.0299999999999727</v>
      </c>
    </row>
    <row r="3561" spans="2:13">
      <c r="B3561" s="14" t="s">
        <v>6427</v>
      </c>
      <c r="C3561" s="15">
        <v>446343640</v>
      </c>
      <c r="E3561" t="s">
        <v>6431</v>
      </c>
      <c r="F3561" s="15" t="s">
        <v>3668</v>
      </c>
      <c r="G3561" s="15" t="s">
        <v>2958</v>
      </c>
      <c r="H3561" s="16" t="s">
        <v>6432</v>
      </c>
      <c r="I3561" s="16" t="s">
        <v>31</v>
      </c>
      <c r="J3561" s="36">
        <v>699.51</v>
      </c>
      <c r="K3561" t="str">
        <f t="shared" si="111"/>
        <v>，1641758</v>
      </c>
      <c r="L3561" s="37" t="str">
        <f>VLOOKUP(E3561,[3]应付款管理!$A$1:$I$842,9,0)</f>
        <v>699.51</v>
      </c>
      <c r="M3561">
        <f t="shared" si="112"/>
        <v>0</v>
      </c>
    </row>
    <row r="3562" spans="2:13">
      <c r="B3562" s="14" t="s">
        <v>6427</v>
      </c>
      <c r="C3562" s="15">
        <v>446329540</v>
      </c>
      <c r="F3562" s="15" t="s">
        <v>1603</v>
      </c>
      <c r="G3562" s="15" t="s">
        <v>508</v>
      </c>
      <c r="H3562" s="16" t="s">
        <v>6433</v>
      </c>
      <c r="I3562" s="16" t="s">
        <v>31</v>
      </c>
      <c r="J3562" s="20">
        <v>831.97</v>
      </c>
      <c r="K3562" t="str">
        <f t="shared" si="111"/>
        <v>，</v>
      </c>
      <c r="L3562" s="37" t="e">
        <f>VLOOKUP(E3562,[3]应付款管理!$A$1:$I$842,9,0)</f>
        <v>#N/A</v>
      </c>
      <c r="M3562" t="e">
        <f t="shared" si="112"/>
        <v>#N/A</v>
      </c>
    </row>
    <row r="3563" spans="2:13">
      <c r="B3563" s="14" t="s">
        <v>6427</v>
      </c>
      <c r="C3563" s="15">
        <v>446329540</v>
      </c>
      <c r="F3563" s="15" t="s">
        <v>1603</v>
      </c>
      <c r="G3563" s="15" t="s">
        <v>508</v>
      </c>
      <c r="H3563" s="16" t="s">
        <v>6434</v>
      </c>
      <c r="I3563" s="16" t="s">
        <v>31</v>
      </c>
      <c r="J3563" s="20">
        <v>-831.97</v>
      </c>
      <c r="K3563" t="str">
        <f t="shared" si="111"/>
        <v>，</v>
      </c>
      <c r="L3563" s="37" t="e">
        <f>VLOOKUP(E3563,[3]应付款管理!$A$1:$I$842,9,0)</f>
        <v>#N/A</v>
      </c>
      <c r="M3563" t="e">
        <f t="shared" si="112"/>
        <v>#N/A</v>
      </c>
    </row>
    <row r="3564" spans="2:13">
      <c r="B3564" s="14" t="s">
        <v>6427</v>
      </c>
      <c r="C3564" s="15">
        <v>446292228</v>
      </c>
      <c r="F3564" s="15" t="s">
        <v>27</v>
      </c>
      <c r="G3564" s="15" t="s">
        <v>29</v>
      </c>
      <c r="H3564" s="16" t="s">
        <v>6435</v>
      </c>
      <c r="I3564" s="16" t="s">
        <v>31</v>
      </c>
      <c r="J3564" s="20">
        <v>41.98</v>
      </c>
      <c r="K3564" t="str">
        <f t="shared" si="111"/>
        <v>，</v>
      </c>
      <c r="L3564" s="37" t="e">
        <f>VLOOKUP(E3564,[3]应付款管理!$A$1:$I$842,9,0)</f>
        <v>#N/A</v>
      </c>
      <c r="M3564" t="e">
        <f t="shared" si="112"/>
        <v>#N/A</v>
      </c>
    </row>
    <row r="3565" spans="2:13">
      <c r="B3565" s="14" t="s">
        <v>6427</v>
      </c>
      <c r="C3565" s="15">
        <v>446292228</v>
      </c>
      <c r="F3565" s="15" t="s">
        <v>27</v>
      </c>
      <c r="G3565" s="15" t="s">
        <v>29</v>
      </c>
      <c r="H3565" s="16" t="s">
        <v>6436</v>
      </c>
      <c r="I3565" s="16" t="s">
        <v>31</v>
      </c>
      <c r="J3565" s="20">
        <v>-41.98</v>
      </c>
      <c r="K3565" t="str">
        <f t="shared" si="111"/>
        <v>，</v>
      </c>
      <c r="L3565" s="37" t="e">
        <f>VLOOKUP(E3565,[3]应付款管理!$A$1:$I$842,9,0)</f>
        <v>#N/A</v>
      </c>
      <c r="M3565" t="e">
        <f t="shared" si="112"/>
        <v>#N/A</v>
      </c>
    </row>
    <row r="3566" spans="2:13">
      <c r="B3566" s="14" t="s">
        <v>6427</v>
      </c>
      <c r="C3566" s="15">
        <v>446201964</v>
      </c>
      <c r="F3566" s="15" t="s">
        <v>2563</v>
      </c>
      <c r="G3566" s="15" t="s">
        <v>958</v>
      </c>
      <c r="H3566" s="16" t="s">
        <v>6437</v>
      </c>
      <c r="I3566" s="16" t="s">
        <v>31</v>
      </c>
      <c r="J3566" s="20">
        <v>133.7</v>
      </c>
      <c r="K3566" t="str">
        <f t="shared" si="111"/>
        <v>，</v>
      </c>
      <c r="L3566" s="37" t="e">
        <f>VLOOKUP(E3566,[3]应付款管理!$A$1:$I$842,9,0)</f>
        <v>#N/A</v>
      </c>
      <c r="M3566" t="e">
        <f t="shared" si="112"/>
        <v>#N/A</v>
      </c>
    </row>
    <row r="3567" spans="2:13">
      <c r="B3567" s="14" t="s">
        <v>6427</v>
      </c>
      <c r="C3567" s="15">
        <v>446201964</v>
      </c>
      <c r="F3567" s="15" t="s">
        <v>2563</v>
      </c>
      <c r="G3567" s="15" t="s">
        <v>958</v>
      </c>
      <c r="H3567" s="16" t="s">
        <v>6438</v>
      </c>
      <c r="I3567" s="16" t="s">
        <v>31</v>
      </c>
      <c r="J3567" s="20">
        <v>-133.7</v>
      </c>
      <c r="K3567" t="str">
        <f t="shared" si="111"/>
        <v>，</v>
      </c>
      <c r="L3567" s="37" t="e">
        <f>VLOOKUP(E3567,[3]应付款管理!$A$1:$I$842,9,0)</f>
        <v>#N/A</v>
      </c>
      <c r="M3567" t="e">
        <f t="shared" si="112"/>
        <v>#N/A</v>
      </c>
    </row>
    <row r="3568" spans="2:13">
      <c r="B3568" s="14" t="s">
        <v>6427</v>
      </c>
      <c r="C3568" s="15">
        <v>446093708</v>
      </c>
      <c r="F3568" s="15" t="s">
        <v>508</v>
      </c>
      <c r="G3568" s="15" t="s">
        <v>29</v>
      </c>
      <c r="H3568" s="16" t="s">
        <v>6439</v>
      </c>
      <c r="I3568" s="16" t="s">
        <v>31</v>
      </c>
      <c r="J3568" s="20">
        <v>274.54</v>
      </c>
      <c r="K3568" t="str">
        <f t="shared" si="111"/>
        <v>，</v>
      </c>
      <c r="L3568" s="37" t="e">
        <f>VLOOKUP(E3568,[3]应付款管理!$A$1:$I$842,9,0)</f>
        <v>#N/A</v>
      </c>
      <c r="M3568" t="e">
        <f t="shared" si="112"/>
        <v>#N/A</v>
      </c>
    </row>
    <row r="3569" spans="2:13">
      <c r="B3569" s="14" t="s">
        <v>6427</v>
      </c>
      <c r="C3569" s="15">
        <v>446093708</v>
      </c>
      <c r="F3569" s="15" t="s">
        <v>508</v>
      </c>
      <c r="G3569" s="15" t="s">
        <v>29</v>
      </c>
      <c r="H3569" s="16" t="s">
        <v>6440</v>
      </c>
      <c r="I3569" s="16" t="s">
        <v>31</v>
      </c>
      <c r="J3569" s="20">
        <v>-274.54</v>
      </c>
      <c r="K3569" t="str">
        <f t="shared" si="111"/>
        <v>，</v>
      </c>
      <c r="L3569" s="37" t="e">
        <f>VLOOKUP(E3569,[3]应付款管理!$A$1:$I$842,9,0)</f>
        <v>#N/A</v>
      </c>
      <c r="M3569" t="e">
        <f t="shared" si="112"/>
        <v>#N/A</v>
      </c>
    </row>
    <row r="3570" spans="2:13">
      <c r="B3570" s="14" t="s">
        <v>6441</v>
      </c>
      <c r="C3570" s="15">
        <v>446073308</v>
      </c>
      <c r="E3570" t="s">
        <v>6442</v>
      </c>
      <c r="F3570" s="15" t="s">
        <v>508</v>
      </c>
      <c r="G3570" s="15" t="s">
        <v>85</v>
      </c>
      <c r="H3570" s="16" t="s">
        <v>6443</v>
      </c>
      <c r="I3570" s="16" t="s">
        <v>31</v>
      </c>
      <c r="J3570" s="36">
        <v>445.88</v>
      </c>
      <c r="K3570" t="str">
        <f t="shared" si="111"/>
        <v>，1641157</v>
      </c>
      <c r="L3570" s="37" t="str">
        <f>VLOOKUP(E3570,[3]应付款管理!$A$1:$I$842,9,0)</f>
        <v>445.89</v>
      </c>
      <c r="M3570">
        <f t="shared" si="112"/>
        <v>0.00999999999999091</v>
      </c>
    </row>
    <row r="3571" spans="2:13">
      <c r="B3571" s="14" t="s">
        <v>6441</v>
      </c>
      <c r="C3571" s="15">
        <v>446062084</v>
      </c>
      <c r="E3571" t="s">
        <v>6444</v>
      </c>
      <c r="F3571" s="15" t="s">
        <v>508</v>
      </c>
      <c r="G3571" s="15" t="s">
        <v>85</v>
      </c>
      <c r="H3571" s="16" t="s">
        <v>6445</v>
      </c>
      <c r="I3571" s="16" t="s">
        <v>31</v>
      </c>
      <c r="J3571" s="36">
        <v>289.71</v>
      </c>
      <c r="K3571" t="str">
        <f t="shared" si="111"/>
        <v>，1641126</v>
      </c>
      <c r="L3571" s="37" t="str">
        <f>VLOOKUP(E3571,[3]应付款管理!$A$1:$I$842,9,0)</f>
        <v>289.71</v>
      </c>
      <c r="M3571">
        <f t="shared" si="112"/>
        <v>0</v>
      </c>
    </row>
    <row r="3572" spans="2:13">
      <c r="B3572" s="14" t="s">
        <v>6441</v>
      </c>
      <c r="C3572" s="15">
        <v>445921904</v>
      </c>
      <c r="E3572" t="s">
        <v>6446</v>
      </c>
      <c r="F3572" s="15" t="s">
        <v>508</v>
      </c>
      <c r="G3572" s="15" t="s">
        <v>85</v>
      </c>
      <c r="H3572" s="16" t="s">
        <v>6447</v>
      </c>
      <c r="I3572" s="16" t="s">
        <v>31</v>
      </c>
      <c r="J3572" s="36">
        <v>368.16</v>
      </c>
      <c r="K3572" t="str">
        <f t="shared" si="111"/>
        <v>，1640881</v>
      </c>
      <c r="L3572" s="37" t="str">
        <f>VLOOKUP(E3572,[3]应付款管理!$A$1:$I$842,9,0)</f>
        <v>368.16</v>
      </c>
      <c r="M3572">
        <f t="shared" si="112"/>
        <v>0</v>
      </c>
    </row>
    <row r="3573" spans="2:13">
      <c r="B3573" s="14" t="s">
        <v>6448</v>
      </c>
      <c r="C3573" s="15">
        <v>445677572</v>
      </c>
      <c r="E3573" t="s">
        <v>6449</v>
      </c>
      <c r="F3573" s="15" t="s">
        <v>3255</v>
      </c>
      <c r="G3573" s="15" t="s">
        <v>2958</v>
      </c>
      <c r="H3573" s="16" t="s">
        <v>6450</v>
      </c>
      <c r="I3573" s="16" t="s">
        <v>31</v>
      </c>
      <c r="J3573" s="36">
        <v>149.27</v>
      </c>
      <c r="K3573" t="str">
        <f t="shared" si="111"/>
        <v>，1640266</v>
      </c>
      <c r="L3573" s="37" t="str">
        <f>VLOOKUP(E3573,[3]应付款管理!$A$1:$I$842,9,0)</f>
        <v>149.27</v>
      </c>
      <c r="M3573">
        <f t="shared" si="112"/>
        <v>0</v>
      </c>
    </row>
    <row r="3574" spans="2:13">
      <c r="B3574" s="14" t="s">
        <v>6448</v>
      </c>
      <c r="C3574" s="15">
        <v>445676940</v>
      </c>
      <c r="F3574" s="15" t="s">
        <v>3438</v>
      </c>
      <c r="G3574" s="15" t="s">
        <v>1941</v>
      </c>
      <c r="H3574" s="16" t="s">
        <v>6451</v>
      </c>
      <c r="I3574" s="16" t="s">
        <v>31</v>
      </c>
      <c r="J3574" s="20">
        <v>811.25</v>
      </c>
      <c r="K3574" t="str">
        <f t="shared" si="111"/>
        <v>，</v>
      </c>
      <c r="L3574" s="37" t="e">
        <f>VLOOKUP(E3574,[3]应付款管理!$A$1:$I$842,9,0)</f>
        <v>#N/A</v>
      </c>
      <c r="M3574" t="e">
        <f t="shared" si="112"/>
        <v>#N/A</v>
      </c>
    </row>
    <row r="3575" spans="2:13">
      <c r="B3575" s="14" t="s">
        <v>6448</v>
      </c>
      <c r="C3575" s="15">
        <v>445676940</v>
      </c>
      <c r="F3575" s="15" t="s">
        <v>3438</v>
      </c>
      <c r="G3575" s="15" t="s">
        <v>1941</v>
      </c>
      <c r="H3575" s="16" t="s">
        <v>6452</v>
      </c>
      <c r="I3575" s="16" t="s">
        <v>31</v>
      </c>
      <c r="J3575" s="20">
        <v>-811.25</v>
      </c>
      <c r="K3575" t="str">
        <f t="shared" si="111"/>
        <v>，</v>
      </c>
      <c r="L3575" s="37" t="e">
        <f>VLOOKUP(E3575,[3]应付款管理!$A$1:$I$842,9,0)</f>
        <v>#N/A</v>
      </c>
      <c r="M3575" t="e">
        <f t="shared" si="112"/>
        <v>#N/A</v>
      </c>
    </row>
    <row r="3576" spans="2:13">
      <c r="B3576" s="14" t="s">
        <v>6448</v>
      </c>
      <c r="C3576" s="15">
        <v>445626004</v>
      </c>
      <c r="E3576" t="s">
        <v>6453</v>
      </c>
      <c r="F3576" s="15" t="s">
        <v>3806</v>
      </c>
      <c r="G3576" s="15" t="s">
        <v>2958</v>
      </c>
      <c r="H3576" s="16" t="s">
        <v>6454</v>
      </c>
      <c r="I3576" s="16" t="s">
        <v>31</v>
      </c>
      <c r="J3576" s="36">
        <v>107.12</v>
      </c>
      <c r="K3576" t="str">
        <f t="shared" si="111"/>
        <v>，1640159</v>
      </c>
      <c r="L3576" s="37" t="str">
        <f>VLOOKUP(E3576,[3]应付款管理!$A$1:$I$842,9,0)</f>
        <v>107.12</v>
      </c>
      <c r="M3576">
        <f t="shared" si="112"/>
        <v>0</v>
      </c>
    </row>
    <row r="3577" spans="2:13">
      <c r="B3577" s="14" t="s">
        <v>6448</v>
      </c>
      <c r="C3577" s="15">
        <v>445604496</v>
      </c>
      <c r="E3577" t="s">
        <v>6455</v>
      </c>
      <c r="F3577" s="15" t="s">
        <v>1603</v>
      </c>
      <c r="G3577" s="15" t="s">
        <v>508</v>
      </c>
      <c r="H3577" s="16" t="s">
        <v>6456</v>
      </c>
      <c r="I3577" s="16" t="s">
        <v>31</v>
      </c>
      <c r="J3577" s="36">
        <v>934.14</v>
      </c>
      <c r="K3577" t="str">
        <f t="shared" si="111"/>
        <v>，1640112</v>
      </c>
      <c r="L3577" s="37" t="str">
        <f>VLOOKUP(E3577,[3]应付款管理!$A$1:$I$842,9,0)</f>
        <v>934.14</v>
      </c>
      <c r="M3577">
        <f t="shared" si="112"/>
        <v>0</v>
      </c>
    </row>
    <row r="3578" spans="2:13">
      <c r="B3578" s="14" t="s">
        <v>6448</v>
      </c>
      <c r="C3578" s="15">
        <v>445499456</v>
      </c>
      <c r="E3578" t="s">
        <v>6457</v>
      </c>
      <c r="F3578" s="15" t="s">
        <v>1314</v>
      </c>
      <c r="G3578" s="15" t="s">
        <v>264</v>
      </c>
      <c r="H3578" s="16" t="s">
        <v>6458</v>
      </c>
      <c r="I3578" s="16" t="s">
        <v>31</v>
      </c>
      <c r="J3578" s="36">
        <v>238.29</v>
      </c>
      <c r="K3578" t="str">
        <f t="shared" si="111"/>
        <v>，1639860</v>
      </c>
      <c r="L3578" s="37" t="str">
        <f>VLOOKUP(E3578,[3]应付款管理!$A$1:$I$842,9,0)</f>
        <v>238.29</v>
      </c>
      <c r="M3578">
        <f t="shared" si="112"/>
        <v>0</v>
      </c>
    </row>
    <row r="3579" spans="2:13">
      <c r="B3579" s="14" t="s">
        <v>6448</v>
      </c>
      <c r="C3579" s="15">
        <v>445396640</v>
      </c>
      <c r="E3579" t="s">
        <v>6459</v>
      </c>
      <c r="F3579" s="15" t="s">
        <v>1603</v>
      </c>
      <c r="G3579" s="15" t="s">
        <v>85</v>
      </c>
      <c r="H3579" s="16" t="s">
        <v>6460</v>
      </c>
      <c r="I3579" s="16" t="s">
        <v>31</v>
      </c>
      <c r="J3579" s="38">
        <v>1761.68</v>
      </c>
      <c r="K3579" t="str">
        <f t="shared" si="111"/>
        <v>，1639600</v>
      </c>
      <c r="L3579" s="37" t="str">
        <f>VLOOKUP(E3579,[3]应付款管理!$A$1:$I$842,9,0)</f>
        <v>1761.72</v>
      </c>
      <c r="M3579">
        <f t="shared" si="112"/>
        <v>0.0399999999999636</v>
      </c>
    </row>
    <row r="3580" spans="2:13">
      <c r="B3580" s="14" t="s">
        <v>6448</v>
      </c>
      <c r="C3580" s="15">
        <v>445381668</v>
      </c>
      <c r="E3580" t="s">
        <v>6461</v>
      </c>
      <c r="F3580" s="15" t="s">
        <v>85</v>
      </c>
      <c r="G3580" s="15" t="s">
        <v>27</v>
      </c>
      <c r="H3580" s="16" t="s">
        <v>6462</v>
      </c>
      <c r="I3580" s="16" t="s">
        <v>31</v>
      </c>
      <c r="J3580" s="36">
        <v>166.14</v>
      </c>
      <c r="K3580" t="str">
        <f t="shared" si="111"/>
        <v>，1639564</v>
      </c>
      <c r="L3580" s="37" t="str">
        <f>VLOOKUP(E3580,[3]应付款管理!$A$1:$I$842,9,0)</f>
        <v>166.14</v>
      </c>
      <c r="M3580">
        <f t="shared" si="112"/>
        <v>0</v>
      </c>
    </row>
    <row r="3581" spans="2:13">
      <c r="B3581" s="14" t="s">
        <v>6463</v>
      </c>
      <c r="C3581" s="15">
        <v>445287196</v>
      </c>
      <c r="E3581" t="s">
        <v>6464</v>
      </c>
      <c r="F3581" s="15" t="s">
        <v>3438</v>
      </c>
      <c r="G3581" s="15" t="s">
        <v>3255</v>
      </c>
      <c r="H3581" s="16" t="s">
        <v>3307</v>
      </c>
      <c r="I3581" s="16" t="s">
        <v>31</v>
      </c>
      <c r="J3581" s="36">
        <v>100.36</v>
      </c>
      <c r="K3581" t="str">
        <f t="shared" si="111"/>
        <v>，1639380</v>
      </c>
      <c r="L3581" s="37" t="str">
        <f>VLOOKUP(E3581,[3]应付款管理!$A$1:$I$842,9,0)</f>
        <v>100.36</v>
      </c>
      <c r="M3581">
        <f t="shared" si="112"/>
        <v>0</v>
      </c>
    </row>
    <row r="3582" spans="2:13">
      <c r="B3582" s="14" t="s">
        <v>6463</v>
      </c>
      <c r="C3582" s="15">
        <v>445056848</v>
      </c>
      <c r="E3582" t="s">
        <v>6465</v>
      </c>
      <c r="F3582" s="15" t="s">
        <v>3438</v>
      </c>
      <c r="G3582" s="15" t="s">
        <v>3255</v>
      </c>
      <c r="H3582" s="16" t="s">
        <v>6466</v>
      </c>
      <c r="I3582" s="16" t="s">
        <v>31</v>
      </c>
      <c r="J3582" s="36">
        <v>160.94</v>
      </c>
      <c r="K3582" t="str">
        <f t="shared" si="111"/>
        <v>，1638892</v>
      </c>
      <c r="L3582" s="37" t="str">
        <f>VLOOKUP(E3582,[3]应付款管理!$A$1:$I$842,9,0)</f>
        <v>160.94</v>
      </c>
      <c r="M3582">
        <f t="shared" si="112"/>
        <v>0</v>
      </c>
    </row>
    <row r="3583" spans="2:13">
      <c r="B3583" s="14" t="s">
        <v>6463</v>
      </c>
      <c r="C3583" s="15">
        <v>445053512</v>
      </c>
      <c r="F3583" s="15" t="s">
        <v>2563</v>
      </c>
      <c r="G3583" s="15" t="s">
        <v>1941</v>
      </c>
      <c r="H3583" s="16" t="s">
        <v>5776</v>
      </c>
      <c r="I3583" s="16" t="s">
        <v>31</v>
      </c>
      <c r="J3583" s="20">
        <v>175.72</v>
      </c>
      <c r="K3583" t="str">
        <f t="shared" si="111"/>
        <v>，</v>
      </c>
      <c r="L3583" s="37" t="e">
        <f>VLOOKUP(E3583,[3]应付款管理!$A$1:$I$842,9,0)</f>
        <v>#N/A</v>
      </c>
      <c r="M3583" t="e">
        <f t="shared" si="112"/>
        <v>#N/A</v>
      </c>
    </row>
    <row r="3584" spans="2:13">
      <c r="B3584" s="14" t="s">
        <v>6463</v>
      </c>
      <c r="C3584" s="15">
        <v>445053512</v>
      </c>
      <c r="F3584" s="15" t="s">
        <v>2563</v>
      </c>
      <c r="G3584" s="15" t="s">
        <v>1941</v>
      </c>
      <c r="H3584" s="16" t="s">
        <v>6467</v>
      </c>
      <c r="I3584" s="16" t="s">
        <v>31</v>
      </c>
      <c r="J3584" s="20">
        <v>-175.72</v>
      </c>
      <c r="K3584" t="str">
        <f t="shared" si="111"/>
        <v>，</v>
      </c>
      <c r="L3584" s="37" t="e">
        <f>VLOOKUP(E3584,[3]应付款管理!$A$1:$I$842,9,0)</f>
        <v>#N/A</v>
      </c>
      <c r="M3584" t="e">
        <f t="shared" si="112"/>
        <v>#N/A</v>
      </c>
    </row>
    <row r="3585" spans="2:13">
      <c r="B3585" s="14" t="s">
        <v>6463</v>
      </c>
      <c r="C3585" s="15">
        <v>445049788</v>
      </c>
      <c r="E3585" t="s">
        <v>6468</v>
      </c>
      <c r="F3585" s="15" t="s">
        <v>3668</v>
      </c>
      <c r="G3585" s="15" t="s">
        <v>2563</v>
      </c>
      <c r="H3585" s="16" t="s">
        <v>6469</v>
      </c>
      <c r="I3585" s="16" t="s">
        <v>31</v>
      </c>
      <c r="J3585" s="36">
        <v>211.64</v>
      </c>
      <c r="K3585" t="str">
        <f t="shared" si="111"/>
        <v>，1638870</v>
      </c>
      <c r="L3585" s="37" t="str">
        <f>VLOOKUP(E3585,[3]应付款管理!$A$1:$I$842,9,0)</f>
        <v>211.64</v>
      </c>
      <c r="M3585">
        <f t="shared" si="112"/>
        <v>0</v>
      </c>
    </row>
    <row r="3586" spans="2:13">
      <c r="B3586" s="14" t="s">
        <v>6463</v>
      </c>
      <c r="C3586" s="15">
        <v>444984100</v>
      </c>
      <c r="E3586" t="s">
        <v>6470</v>
      </c>
      <c r="F3586" s="15" t="s">
        <v>3255</v>
      </c>
      <c r="G3586" s="15" t="s">
        <v>2563</v>
      </c>
      <c r="H3586" s="16" t="s">
        <v>6471</v>
      </c>
      <c r="I3586" s="16" t="s">
        <v>31</v>
      </c>
      <c r="J3586" s="36">
        <v>258.61</v>
      </c>
      <c r="K3586" t="str">
        <f t="shared" si="111"/>
        <v>，1638749</v>
      </c>
      <c r="L3586" s="37" t="str">
        <f>VLOOKUP(E3586,[3]应付款管理!$A$1:$I$842,9,0)</f>
        <v>258.6</v>
      </c>
      <c r="M3586">
        <f t="shared" si="112"/>
        <v>-0.00999999999999091</v>
      </c>
    </row>
    <row r="3587" spans="2:13">
      <c r="B3587" s="14" t="s">
        <v>6463</v>
      </c>
      <c r="C3587" s="15">
        <v>444947260</v>
      </c>
      <c r="E3587" t="s">
        <v>6472</v>
      </c>
      <c r="F3587" s="15" t="s">
        <v>3255</v>
      </c>
      <c r="G3587" s="15" t="s">
        <v>2563</v>
      </c>
      <c r="H3587" s="16" t="s">
        <v>6473</v>
      </c>
      <c r="I3587" s="16" t="s">
        <v>31</v>
      </c>
      <c r="J3587" s="36">
        <v>371.73</v>
      </c>
      <c r="K3587" t="str">
        <f t="shared" si="111"/>
        <v>，1638664</v>
      </c>
      <c r="L3587" s="37" t="str">
        <f>VLOOKUP(E3587,[3]应付款管理!$A$1:$I$842,9,0)</f>
        <v>371.74</v>
      </c>
      <c r="M3587">
        <f t="shared" si="112"/>
        <v>0.00999999999999091</v>
      </c>
    </row>
    <row r="3588" spans="2:13">
      <c r="B3588" s="14" t="s">
        <v>6463</v>
      </c>
      <c r="C3588" s="15">
        <v>444926520</v>
      </c>
      <c r="E3588" t="s">
        <v>6474</v>
      </c>
      <c r="F3588" s="15" t="s">
        <v>3255</v>
      </c>
      <c r="G3588" s="15" t="s">
        <v>2563</v>
      </c>
      <c r="H3588" s="16" t="s">
        <v>6475</v>
      </c>
      <c r="I3588" s="16" t="s">
        <v>31</v>
      </c>
      <c r="J3588" s="36">
        <v>361.62</v>
      </c>
      <c r="K3588" t="str">
        <f t="shared" si="111"/>
        <v>，1638621</v>
      </c>
      <c r="L3588" s="37" t="str">
        <f>VLOOKUP(E3588,[3]应付款管理!$A$1:$I$842,9,0)</f>
        <v>361.64</v>
      </c>
      <c r="M3588">
        <f t="shared" si="112"/>
        <v>0.0199999999999818</v>
      </c>
    </row>
    <row r="3589" spans="2:13">
      <c r="B3589" s="14" t="s">
        <v>6476</v>
      </c>
      <c r="C3589" s="15">
        <v>444902040</v>
      </c>
      <c r="E3589" t="s">
        <v>6477</v>
      </c>
      <c r="F3589" s="15" t="s">
        <v>958</v>
      </c>
      <c r="G3589" s="15" t="s">
        <v>508</v>
      </c>
      <c r="H3589" s="16" t="s">
        <v>6478</v>
      </c>
      <c r="I3589" s="16" t="s">
        <v>31</v>
      </c>
      <c r="J3589" s="36">
        <v>17.25</v>
      </c>
      <c r="K3589" t="str">
        <f t="shared" si="111"/>
        <v>，1638549</v>
      </c>
      <c r="L3589" s="37" t="str">
        <f>VLOOKUP(E3589,[3]应付款管理!$A$1:$I$842,9,0)</f>
        <v>17.25</v>
      </c>
      <c r="M3589">
        <f t="shared" si="112"/>
        <v>0</v>
      </c>
    </row>
    <row r="3590" spans="2:13">
      <c r="B3590" s="14" t="s">
        <v>6476</v>
      </c>
      <c r="C3590" s="15">
        <v>444746776</v>
      </c>
      <c r="E3590" t="s">
        <v>6479</v>
      </c>
      <c r="F3590" s="15" t="s">
        <v>3806</v>
      </c>
      <c r="G3590" s="15" t="s">
        <v>2958</v>
      </c>
      <c r="H3590" s="16" t="s">
        <v>6480</v>
      </c>
      <c r="I3590" s="16" t="s">
        <v>31</v>
      </c>
      <c r="J3590" s="36">
        <v>506.13</v>
      </c>
      <c r="K3590" t="str">
        <f t="shared" si="111"/>
        <v>，1638246</v>
      </c>
      <c r="L3590" s="37" t="str">
        <f>VLOOKUP(E3590,[3]应付款管理!$A$1:$I$842,9,0)</f>
        <v>506.12</v>
      </c>
      <c r="M3590">
        <f t="shared" si="112"/>
        <v>-0.00999999999999091</v>
      </c>
    </row>
    <row r="3591" spans="2:13">
      <c r="B3591" s="14" t="s">
        <v>6476</v>
      </c>
      <c r="C3591" s="15">
        <v>444698088</v>
      </c>
      <c r="E3591" t="s">
        <v>6481</v>
      </c>
      <c r="F3591" s="15" t="s">
        <v>3668</v>
      </c>
      <c r="G3591" s="15" t="s">
        <v>3255</v>
      </c>
      <c r="H3591" s="16" t="s">
        <v>6482</v>
      </c>
      <c r="I3591" s="16" t="s">
        <v>31</v>
      </c>
      <c r="J3591" s="36">
        <v>125.84</v>
      </c>
      <c r="K3591" t="str">
        <f t="shared" si="111"/>
        <v>，1638122</v>
      </c>
      <c r="L3591" s="37" t="str">
        <f>VLOOKUP(E3591,[3]应付款管理!$A$1:$I$842,9,0)</f>
        <v>125.84</v>
      </c>
      <c r="M3591">
        <f t="shared" si="112"/>
        <v>0</v>
      </c>
    </row>
    <row r="3592" spans="2:13">
      <c r="B3592" s="14" t="s">
        <v>6476</v>
      </c>
      <c r="C3592" s="15">
        <v>444572760</v>
      </c>
      <c r="E3592" t="s">
        <v>6483</v>
      </c>
      <c r="F3592" s="15" t="s">
        <v>3806</v>
      </c>
      <c r="G3592" s="15" t="s">
        <v>3255</v>
      </c>
      <c r="H3592" s="16" t="s">
        <v>6484</v>
      </c>
      <c r="I3592" s="16" t="s">
        <v>31</v>
      </c>
      <c r="J3592" s="38">
        <v>1682.32</v>
      </c>
      <c r="K3592" t="str">
        <f t="shared" si="111"/>
        <v>，1637796</v>
      </c>
      <c r="L3592" s="37" t="str">
        <f>VLOOKUP(E3592,[3]应付款管理!$A$1:$I$842,9,0)</f>
        <v>1682.31</v>
      </c>
      <c r="M3592">
        <f t="shared" si="112"/>
        <v>-0.00999999999999091</v>
      </c>
    </row>
    <row r="3593" spans="2:13">
      <c r="B3593" s="14" t="s">
        <v>6485</v>
      </c>
      <c r="C3593" s="15">
        <v>444502120</v>
      </c>
      <c r="E3593" t="s">
        <v>6486</v>
      </c>
      <c r="F3593" s="15" t="s">
        <v>3255</v>
      </c>
      <c r="G3593" s="15" t="s">
        <v>2563</v>
      </c>
      <c r="H3593" s="16" t="s">
        <v>6487</v>
      </c>
      <c r="I3593" s="16" t="s">
        <v>31</v>
      </c>
      <c r="J3593" s="36">
        <v>161.12</v>
      </c>
      <c r="K3593" t="str">
        <f t="shared" si="111"/>
        <v>，1637625</v>
      </c>
      <c r="L3593" s="37" t="str">
        <f>VLOOKUP(E3593,[3]应付款管理!$A$1:$I$842,9,0)</f>
        <v>161.12</v>
      </c>
      <c r="M3593">
        <f t="shared" si="112"/>
        <v>0</v>
      </c>
    </row>
    <row r="3594" spans="2:13">
      <c r="B3594" s="14" t="s">
        <v>6485</v>
      </c>
      <c r="C3594" s="15">
        <v>444238776</v>
      </c>
      <c r="E3594" t="s">
        <v>6488</v>
      </c>
      <c r="F3594" s="15" t="s">
        <v>3438</v>
      </c>
      <c r="G3594" s="15" t="s">
        <v>3255</v>
      </c>
      <c r="H3594" s="16" t="s">
        <v>6489</v>
      </c>
      <c r="I3594" s="16" t="s">
        <v>31</v>
      </c>
      <c r="J3594" s="36">
        <v>87.36</v>
      </c>
      <c r="K3594" t="str">
        <f t="shared" si="111"/>
        <v>，1637016</v>
      </c>
      <c r="L3594" s="37" t="str">
        <f>VLOOKUP(E3594,[3]应付款管理!$A$1:$I$842,9,0)</f>
        <v>87.36</v>
      </c>
      <c r="M3594">
        <f t="shared" si="112"/>
        <v>0</v>
      </c>
    </row>
    <row r="3595" spans="2:13">
      <c r="B3595" s="14" t="s">
        <v>6490</v>
      </c>
      <c r="C3595" s="15">
        <v>443476004</v>
      </c>
      <c r="E3595" t="s">
        <v>6491</v>
      </c>
      <c r="F3595" s="15" t="s">
        <v>3438</v>
      </c>
      <c r="G3595" s="15" t="s">
        <v>2958</v>
      </c>
      <c r="H3595" s="16" t="s">
        <v>6492</v>
      </c>
      <c r="I3595" s="16" t="s">
        <v>31</v>
      </c>
      <c r="J3595" s="36">
        <v>257.16</v>
      </c>
      <c r="K3595" t="str">
        <f t="shared" si="111"/>
        <v>，1635395</v>
      </c>
      <c r="L3595" s="37" t="str">
        <f>VLOOKUP(E3595,[3]应付款管理!$A$1:$I$842,9,0)</f>
        <v>257.16</v>
      </c>
      <c r="M3595">
        <f t="shared" si="112"/>
        <v>0</v>
      </c>
    </row>
    <row r="3596" spans="2:13">
      <c r="B3596" s="14" t="s">
        <v>6493</v>
      </c>
      <c r="C3596" s="15">
        <v>443384376</v>
      </c>
      <c r="E3596" t="s">
        <v>6494</v>
      </c>
      <c r="F3596" s="15" t="s">
        <v>508</v>
      </c>
      <c r="G3596" s="15" t="s">
        <v>85</v>
      </c>
      <c r="H3596" s="16" t="s">
        <v>6495</v>
      </c>
      <c r="I3596" s="16" t="s">
        <v>31</v>
      </c>
      <c r="J3596" s="36">
        <v>214.59</v>
      </c>
      <c r="K3596" t="str">
        <f t="shared" si="111"/>
        <v>，1635210</v>
      </c>
      <c r="L3596" s="37" t="str">
        <f>VLOOKUP(E3596,[3]应付款管理!$A$1:$I$842,9,0)</f>
        <v>214.59</v>
      </c>
      <c r="M3596">
        <f t="shared" si="112"/>
        <v>0</v>
      </c>
    </row>
    <row r="3597" spans="2:13">
      <c r="B3597" s="14" t="s">
        <v>6493</v>
      </c>
      <c r="C3597" s="15">
        <v>443383064</v>
      </c>
      <c r="E3597" t="s">
        <v>6496</v>
      </c>
      <c r="F3597" s="15" t="s">
        <v>1314</v>
      </c>
      <c r="G3597" s="15" t="s">
        <v>264</v>
      </c>
      <c r="H3597" s="16" t="s">
        <v>6497</v>
      </c>
      <c r="I3597" s="16" t="s">
        <v>31</v>
      </c>
      <c r="J3597" s="36">
        <v>152.73</v>
      </c>
      <c r="K3597" t="str">
        <f t="shared" si="111"/>
        <v>，1635208</v>
      </c>
      <c r="L3597" s="37" t="str">
        <f>VLOOKUP(E3597,[3]应付款管理!$A$1:$I$842,9,0)</f>
        <v>152.73</v>
      </c>
      <c r="M3597">
        <f t="shared" si="112"/>
        <v>0</v>
      </c>
    </row>
    <row r="3598" spans="2:13">
      <c r="B3598" s="14" t="s">
        <v>6493</v>
      </c>
      <c r="C3598" s="15">
        <v>443338172</v>
      </c>
      <c r="E3598" t="s">
        <v>6498</v>
      </c>
      <c r="F3598" s="15" t="s">
        <v>1603</v>
      </c>
      <c r="G3598" s="15" t="s">
        <v>85</v>
      </c>
      <c r="H3598" s="16" t="s">
        <v>6499</v>
      </c>
      <c r="I3598" s="16" t="s">
        <v>31</v>
      </c>
      <c r="J3598" s="38">
        <v>1190.84</v>
      </c>
      <c r="K3598" t="str">
        <f t="shared" si="111"/>
        <v>，1635111</v>
      </c>
      <c r="L3598" s="37" t="str">
        <f>VLOOKUP(E3598,[3]应付款管理!$A$1:$I$842,9,0)</f>
        <v>1190.82</v>
      </c>
      <c r="M3598">
        <f t="shared" si="112"/>
        <v>-0.0199999999999818</v>
      </c>
    </row>
    <row r="3599" spans="2:13">
      <c r="B3599" s="14" t="s">
        <v>6493</v>
      </c>
      <c r="C3599" s="15">
        <v>443155808</v>
      </c>
      <c r="E3599" t="s">
        <v>6500</v>
      </c>
      <c r="F3599" s="15" t="s">
        <v>3438</v>
      </c>
      <c r="G3599" s="15" t="s">
        <v>3255</v>
      </c>
      <c r="H3599" s="16" t="s">
        <v>989</v>
      </c>
      <c r="I3599" s="16" t="s">
        <v>31</v>
      </c>
      <c r="J3599" s="36">
        <v>52.74</v>
      </c>
      <c r="K3599" t="str">
        <f t="shared" si="111"/>
        <v>，1634588</v>
      </c>
      <c r="L3599" s="37" t="str">
        <f>VLOOKUP(E3599,[3]应付款管理!$A$1:$I$842,9,0)</f>
        <v>52.74</v>
      </c>
      <c r="M3599">
        <f t="shared" si="112"/>
        <v>0</v>
      </c>
    </row>
    <row r="3600" spans="2:13">
      <c r="B3600" s="14" t="s">
        <v>6501</v>
      </c>
      <c r="C3600" s="15">
        <v>443006452</v>
      </c>
      <c r="E3600" t="s">
        <v>6502</v>
      </c>
      <c r="F3600" s="15" t="s">
        <v>2958</v>
      </c>
      <c r="G3600" s="15" t="s">
        <v>1941</v>
      </c>
      <c r="H3600" s="16" t="s">
        <v>6503</v>
      </c>
      <c r="I3600" s="16" t="s">
        <v>31</v>
      </c>
      <c r="J3600" s="36">
        <v>354.05</v>
      </c>
      <c r="K3600" t="str">
        <f t="shared" si="111"/>
        <v>，1634237</v>
      </c>
      <c r="L3600" s="37" t="str">
        <f>VLOOKUP(E3600,[3]应付款管理!$A$1:$I$842,9,0)</f>
        <v>354.06</v>
      </c>
      <c r="M3600">
        <f t="shared" si="112"/>
        <v>0.00999999999999091</v>
      </c>
    </row>
    <row r="3601" spans="2:13">
      <c r="B3601" s="14" t="s">
        <v>6501</v>
      </c>
      <c r="C3601" s="15">
        <v>443003932</v>
      </c>
      <c r="E3601" t="s">
        <v>6504</v>
      </c>
      <c r="F3601" s="15" t="s">
        <v>3806</v>
      </c>
      <c r="G3601" s="15" t="s">
        <v>2958</v>
      </c>
      <c r="H3601" s="16" t="s">
        <v>6505</v>
      </c>
      <c r="I3601" s="16" t="s">
        <v>31</v>
      </c>
      <c r="J3601" s="36">
        <v>638.18</v>
      </c>
      <c r="K3601" t="str">
        <f t="shared" si="111"/>
        <v>，1634229</v>
      </c>
      <c r="L3601" s="37" t="str">
        <f>VLOOKUP(E3601,[3]应付款管理!$A$1:$I$842,9,0)</f>
        <v>638.2</v>
      </c>
      <c r="M3601">
        <f t="shared" si="112"/>
        <v>0.0200000000000955</v>
      </c>
    </row>
    <row r="3602" spans="2:13">
      <c r="B3602" s="14" t="s">
        <v>6501</v>
      </c>
      <c r="C3602" s="15">
        <v>442928300</v>
      </c>
      <c r="E3602" t="s">
        <v>6506</v>
      </c>
      <c r="F3602" s="15" t="s">
        <v>3668</v>
      </c>
      <c r="G3602" s="15" t="s">
        <v>3255</v>
      </c>
      <c r="H3602" s="16" t="s">
        <v>6507</v>
      </c>
      <c r="I3602" s="16" t="s">
        <v>31</v>
      </c>
      <c r="J3602" s="40">
        <v>424.32</v>
      </c>
      <c r="K3602" t="str">
        <f t="shared" si="111"/>
        <v>，1634079</v>
      </c>
      <c r="L3602" s="37" t="str">
        <f>VLOOKUP(E3602,[3]应付款管理!$A$1:$I$842,9,0)</f>
        <v>424.32</v>
      </c>
      <c r="M3602">
        <f t="shared" si="112"/>
        <v>0</v>
      </c>
    </row>
    <row r="3603" spans="2:13">
      <c r="B3603" s="14" t="s">
        <v>6501</v>
      </c>
      <c r="C3603" s="15">
        <v>442928300</v>
      </c>
      <c r="E3603" t="s">
        <v>6506</v>
      </c>
      <c r="F3603" s="15" t="s">
        <v>3668</v>
      </c>
      <c r="G3603" s="15" t="s">
        <v>3255</v>
      </c>
      <c r="H3603" s="16" t="s">
        <v>31</v>
      </c>
      <c r="I3603" s="16" t="s">
        <v>31</v>
      </c>
      <c r="J3603" s="40">
        <v>0</v>
      </c>
      <c r="K3603" t="str">
        <f t="shared" si="111"/>
        <v>，1634079</v>
      </c>
      <c r="L3603" s="37" t="str">
        <f>VLOOKUP(E3603,[3]应付款管理!$A$1:$I$842,9,0)</f>
        <v>424.32</v>
      </c>
      <c r="M3603">
        <f t="shared" si="112"/>
        <v>424.32</v>
      </c>
    </row>
    <row r="3604" spans="2:13">
      <c r="B3604" s="14" t="s">
        <v>4380</v>
      </c>
      <c r="C3604" s="15">
        <v>442767853</v>
      </c>
      <c r="E3604" t="s">
        <v>6508</v>
      </c>
      <c r="F3604" s="15" t="s">
        <v>3438</v>
      </c>
      <c r="G3604" s="15" t="s">
        <v>3255</v>
      </c>
      <c r="H3604" s="16" t="s">
        <v>1897</v>
      </c>
      <c r="I3604" s="16" t="s">
        <v>31</v>
      </c>
      <c r="J3604" s="36">
        <v>408.6</v>
      </c>
      <c r="K3604" t="str">
        <f t="shared" si="111"/>
        <v>，1725415</v>
      </c>
      <c r="L3604" s="37" t="str">
        <f>VLOOKUP(E3604,[3]应付款管理!$A$1:$I$842,9,0)</f>
        <v>408.6</v>
      </c>
      <c r="M3604">
        <f t="shared" si="112"/>
        <v>0</v>
      </c>
    </row>
    <row r="3605" spans="2:13">
      <c r="B3605" s="14" t="s">
        <v>6501</v>
      </c>
      <c r="C3605" s="15">
        <v>442724232</v>
      </c>
      <c r="E3605" t="s">
        <v>6509</v>
      </c>
      <c r="F3605" s="15" t="s">
        <v>2234</v>
      </c>
      <c r="G3605" s="15" t="s">
        <v>958</v>
      </c>
      <c r="H3605" s="16" t="s">
        <v>6510</v>
      </c>
      <c r="I3605" s="16" t="s">
        <v>31</v>
      </c>
      <c r="J3605" s="36">
        <v>144.04</v>
      </c>
      <c r="K3605" t="str">
        <f t="shared" ref="K3605:K3668" si="113">$K$20&amp;E3605</f>
        <v>，1633542</v>
      </c>
      <c r="L3605" s="37" t="str">
        <f>VLOOKUP(E3605,[3]应付款管理!$A$1:$I$842,9,0)</f>
        <v>144.04</v>
      </c>
      <c r="M3605">
        <f t="shared" ref="M3605:M3668" si="114">L3605-J3605</f>
        <v>0</v>
      </c>
    </row>
    <row r="3606" spans="2:13">
      <c r="B3606" s="14" t="s">
        <v>6501</v>
      </c>
      <c r="C3606" s="15">
        <v>442691944</v>
      </c>
      <c r="E3606" t="s">
        <v>6511</v>
      </c>
      <c r="F3606" s="15" t="s">
        <v>3255</v>
      </c>
      <c r="G3606" s="15" t="s">
        <v>2234</v>
      </c>
      <c r="H3606" s="16" t="s">
        <v>6512</v>
      </c>
      <c r="I3606" s="16" t="s">
        <v>31</v>
      </c>
      <c r="J3606" s="36">
        <v>246.25</v>
      </c>
      <c r="K3606" t="str">
        <f t="shared" si="113"/>
        <v>，1633485</v>
      </c>
      <c r="L3606" s="37" t="str">
        <f>VLOOKUP(E3606,[3]应付款管理!$A$1:$I$842,9,0)</f>
        <v>246.24</v>
      </c>
      <c r="M3606">
        <f t="shared" si="114"/>
        <v>-0.00999999999999091</v>
      </c>
    </row>
    <row r="3607" spans="2:13">
      <c r="B3607" s="14" t="s">
        <v>6513</v>
      </c>
      <c r="C3607" s="15">
        <v>442635836</v>
      </c>
      <c r="E3607" t="s">
        <v>6514</v>
      </c>
      <c r="F3607" s="15" t="s">
        <v>3255</v>
      </c>
      <c r="G3607" s="15" t="s">
        <v>2958</v>
      </c>
      <c r="H3607" s="16" t="s">
        <v>6515</v>
      </c>
      <c r="I3607" s="16" t="s">
        <v>31</v>
      </c>
      <c r="J3607" s="36">
        <v>62.09</v>
      </c>
      <c r="K3607" t="str">
        <f t="shared" si="113"/>
        <v>，1633381</v>
      </c>
      <c r="L3607" s="37" t="str">
        <f>VLOOKUP(E3607,[3]应付款管理!$A$1:$I$842,9,0)</f>
        <v>62.09</v>
      </c>
      <c r="M3607">
        <f t="shared" si="114"/>
        <v>0</v>
      </c>
    </row>
    <row r="3608" spans="2:13">
      <c r="B3608" s="14" t="s">
        <v>6513</v>
      </c>
      <c r="C3608" s="15">
        <v>442547972</v>
      </c>
      <c r="E3608" t="s">
        <v>6516</v>
      </c>
      <c r="F3608" s="15" t="s">
        <v>3255</v>
      </c>
      <c r="G3608" s="15" t="s">
        <v>2563</v>
      </c>
      <c r="H3608" s="16" t="s">
        <v>6517</v>
      </c>
      <c r="I3608" s="16" t="s">
        <v>31</v>
      </c>
      <c r="J3608" s="36">
        <v>58.32</v>
      </c>
      <c r="K3608" t="str">
        <f t="shared" si="113"/>
        <v>，1633214</v>
      </c>
      <c r="L3608" s="37" t="str">
        <f>VLOOKUP(E3608,[3]应付款管理!$A$1:$I$842,9,0)</f>
        <v>58.32</v>
      </c>
      <c r="M3608">
        <f t="shared" si="114"/>
        <v>0</v>
      </c>
    </row>
    <row r="3609" spans="2:13">
      <c r="B3609" s="14" t="s">
        <v>6513</v>
      </c>
      <c r="C3609" s="15">
        <v>442440892</v>
      </c>
      <c r="E3609" t="s">
        <v>6518</v>
      </c>
      <c r="F3609" s="15" t="s">
        <v>264</v>
      </c>
      <c r="G3609" s="15" t="s">
        <v>43</v>
      </c>
      <c r="H3609" s="16" t="s">
        <v>6519</v>
      </c>
      <c r="I3609" s="16" t="s">
        <v>31</v>
      </c>
      <c r="J3609" s="36">
        <v>213.88</v>
      </c>
      <c r="K3609" t="str">
        <f t="shared" si="113"/>
        <v>，1632955</v>
      </c>
      <c r="L3609" s="37" t="str">
        <f>VLOOKUP(E3609,[3]应付款管理!$A$1:$I$842,9,0)</f>
        <v>213.87</v>
      </c>
      <c r="M3609">
        <f t="shared" si="114"/>
        <v>-0.00999999999999091</v>
      </c>
    </row>
    <row r="3610" spans="2:13">
      <c r="B3610" s="14" t="s">
        <v>6513</v>
      </c>
      <c r="C3610" s="15">
        <v>442332288</v>
      </c>
      <c r="E3610" t="s">
        <v>6520</v>
      </c>
      <c r="F3610" s="15" t="s">
        <v>161</v>
      </c>
      <c r="G3610" s="15" t="s">
        <v>27</v>
      </c>
      <c r="H3610" s="16" t="s">
        <v>6521</v>
      </c>
      <c r="I3610" s="16" t="s">
        <v>31</v>
      </c>
      <c r="J3610" s="36">
        <v>188.76</v>
      </c>
      <c r="K3610" t="str">
        <f t="shared" si="113"/>
        <v>，1632640</v>
      </c>
      <c r="L3610" s="37" t="str">
        <f>VLOOKUP(E3610,[3]应付款管理!$A$1:$I$842,9,0)</f>
        <v>188.76</v>
      </c>
      <c r="M3610">
        <f t="shared" si="114"/>
        <v>0</v>
      </c>
    </row>
    <row r="3611" spans="2:13">
      <c r="B3611" s="14" t="s">
        <v>6513</v>
      </c>
      <c r="C3611" s="15">
        <v>442322416</v>
      </c>
      <c r="E3611" t="s">
        <v>6522</v>
      </c>
      <c r="F3611" s="15" t="s">
        <v>3438</v>
      </c>
      <c r="G3611" s="15" t="s">
        <v>1941</v>
      </c>
      <c r="H3611" s="16" t="s">
        <v>6523</v>
      </c>
      <c r="I3611" s="16" t="s">
        <v>31</v>
      </c>
      <c r="J3611" s="38">
        <v>2983.51</v>
      </c>
      <c r="K3611" t="str">
        <f t="shared" si="113"/>
        <v>，1632617</v>
      </c>
      <c r="L3611" s="37" t="str">
        <f>VLOOKUP(E3611,[3]应付款管理!$A$1:$I$842,9,0)</f>
        <v>2983.5</v>
      </c>
      <c r="M3611">
        <f t="shared" si="114"/>
        <v>-0.0100000000002183</v>
      </c>
    </row>
    <row r="3612" spans="2:13">
      <c r="B3612" s="14" t="s">
        <v>6524</v>
      </c>
      <c r="C3612" s="15">
        <v>442285668</v>
      </c>
      <c r="E3612" t="s">
        <v>6525</v>
      </c>
      <c r="F3612" s="15" t="s">
        <v>264</v>
      </c>
      <c r="G3612" s="15" t="s">
        <v>85</v>
      </c>
      <c r="H3612" s="16" t="s">
        <v>6526</v>
      </c>
      <c r="I3612" s="16" t="s">
        <v>31</v>
      </c>
      <c r="J3612" s="36">
        <v>181.36</v>
      </c>
      <c r="K3612" t="str">
        <f t="shared" si="113"/>
        <v>，1632547</v>
      </c>
      <c r="L3612" s="37" t="str">
        <f>VLOOKUP(E3612,[3]应付款管理!$A$1:$I$842,9,0)</f>
        <v>181.36</v>
      </c>
      <c r="M3612">
        <f t="shared" si="114"/>
        <v>0</v>
      </c>
    </row>
    <row r="3613" spans="2:13">
      <c r="B3613" s="14" t="s">
        <v>6524</v>
      </c>
      <c r="C3613" s="15">
        <v>442219052</v>
      </c>
      <c r="E3613" t="s">
        <v>6527</v>
      </c>
      <c r="F3613" s="15" t="s">
        <v>958</v>
      </c>
      <c r="G3613" s="15" t="s">
        <v>29</v>
      </c>
      <c r="H3613" s="16" t="s">
        <v>6528</v>
      </c>
      <c r="I3613" s="16" t="s">
        <v>31</v>
      </c>
      <c r="J3613" s="38">
        <v>1410.08</v>
      </c>
      <c r="K3613" t="str">
        <f t="shared" si="113"/>
        <v>，1632449</v>
      </c>
      <c r="L3613" s="37" t="str">
        <f>VLOOKUP(E3613,[3]应付款管理!$A$1:$I$842,9,0)</f>
        <v>1410.08</v>
      </c>
      <c r="M3613">
        <f t="shared" si="114"/>
        <v>0</v>
      </c>
    </row>
    <row r="3614" spans="2:13">
      <c r="B3614" s="14" t="s">
        <v>6524</v>
      </c>
      <c r="C3614" s="15">
        <v>442133120</v>
      </c>
      <c r="E3614" t="s">
        <v>6529</v>
      </c>
      <c r="F3614" s="15" t="s">
        <v>264</v>
      </c>
      <c r="G3614" s="15" t="s">
        <v>43</v>
      </c>
      <c r="H3614" s="16" t="s">
        <v>6530</v>
      </c>
      <c r="I3614" s="16" t="s">
        <v>31</v>
      </c>
      <c r="J3614" s="36">
        <v>237.02</v>
      </c>
      <c r="K3614" t="str">
        <f t="shared" si="113"/>
        <v>，1632303</v>
      </c>
      <c r="L3614" s="37" t="str">
        <f>VLOOKUP(E3614,[3]应付款管理!$A$1:$I$842,9,0)</f>
        <v>237.03</v>
      </c>
      <c r="M3614">
        <f t="shared" si="114"/>
        <v>0.00999999999999091</v>
      </c>
    </row>
    <row r="3615" spans="2:13">
      <c r="B3615" s="14" t="s">
        <v>6524</v>
      </c>
      <c r="C3615" s="15">
        <v>442128320</v>
      </c>
      <c r="E3615" t="s">
        <v>6531</v>
      </c>
      <c r="F3615" s="15" t="s">
        <v>85</v>
      </c>
      <c r="G3615" s="15" t="s">
        <v>43</v>
      </c>
      <c r="H3615" s="16" t="s">
        <v>6532</v>
      </c>
      <c r="I3615" s="16" t="s">
        <v>31</v>
      </c>
      <c r="J3615" s="36">
        <v>140.78</v>
      </c>
      <c r="K3615" t="str">
        <f t="shared" si="113"/>
        <v>，1632294</v>
      </c>
      <c r="L3615" s="37" t="str">
        <f>VLOOKUP(E3615,[3]应付款管理!$A$1:$I$842,9,0)</f>
        <v>140.78</v>
      </c>
      <c r="M3615">
        <f t="shared" si="114"/>
        <v>0</v>
      </c>
    </row>
    <row r="3616" spans="2:13">
      <c r="B3616" s="14" t="s">
        <v>6533</v>
      </c>
      <c r="C3616" s="15">
        <v>441878760</v>
      </c>
      <c r="E3616" t="s">
        <v>6534</v>
      </c>
      <c r="F3616" s="15" t="s">
        <v>1603</v>
      </c>
      <c r="G3616" s="15" t="s">
        <v>958</v>
      </c>
      <c r="H3616" s="16" t="s">
        <v>6535</v>
      </c>
      <c r="I3616" s="16" t="s">
        <v>31</v>
      </c>
      <c r="J3616" s="36">
        <v>565.2</v>
      </c>
      <c r="K3616" t="str">
        <f t="shared" si="113"/>
        <v>，1631727</v>
      </c>
      <c r="L3616" s="37" t="str">
        <f>VLOOKUP(E3616,[3]应付款管理!$A$1:$I$842,9,0)</f>
        <v>565.2</v>
      </c>
      <c r="M3616">
        <f t="shared" si="114"/>
        <v>0</v>
      </c>
    </row>
    <row r="3617" spans="2:13">
      <c r="B3617" s="14" t="s">
        <v>6533</v>
      </c>
      <c r="C3617" s="15">
        <v>441804536</v>
      </c>
      <c r="E3617" t="s">
        <v>6536</v>
      </c>
      <c r="F3617" s="15" t="s">
        <v>1941</v>
      </c>
      <c r="G3617" s="15" t="s">
        <v>508</v>
      </c>
      <c r="H3617" s="16" t="s">
        <v>6537</v>
      </c>
      <c r="I3617" s="16" t="s">
        <v>31</v>
      </c>
      <c r="J3617" s="36">
        <v>532</v>
      </c>
      <c r="K3617" t="str">
        <f t="shared" si="113"/>
        <v>，1631627</v>
      </c>
      <c r="L3617" s="37" t="str">
        <f>VLOOKUP(E3617,[3]应付款管理!$A$1:$I$842,9,0)</f>
        <v>532</v>
      </c>
      <c r="M3617">
        <f t="shared" si="114"/>
        <v>0</v>
      </c>
    </row>
    <row r="3618" spans="2:13">
      <c r="B3618" s="14" t="s">
        <v>6538</v>
      </c>
      <c r="C3618" s="15">
        <v>441225168</v>
      </c>
      <c r="E3618" t="s">
        <v>6539</v>
      </c>
      <c r="F3618" s="15" t="s">
        <v>3668</v>
      </c>
      <c r="G3618" s="15" t="s">
        <v>2958</v>
      </c>
      <c r="H3618" s="16" t="s">
        <v>6540</v>
      </c>
      <c r="I3618" s="16" t="s">
        <v>31</v>
      </c>
      <c r="J3618" s="36">
        <v>462.03</v>
      </c>
      <c r="K3618" t="str">
        <f t="shared" si="113"/>
        <v>，1630581</v>
      </c>
      <c r="L3618" s="37" t="str">
        <f>VLOOKUP(E3618,[3]应付款管理!$A$1:$I$842,9,0)</f>
        <v>462.03</v>
      </c>
      <c r="M3618">
        <f t="shared" si="114"/>
        <v>0</v>
      </c>
    </row>
    <row r="3619" spans="2:13">
      <c r="B3619" s="14" t="s">
        <v>6538</v>
      </c>
      <c r="C3619" s="15">
        <v>441206152</v>
      </c>
      <c r="E3619" t="s">
        <v>6541</v>
      </c>
      <c r="F3619" s="15" t="s">
        <v>3438</v>
      </c>
      <c r="G3619" s="15" t="s">
        <v>3255</v>
      </c>
      <c r="H3619" s="16" t="s">
        <v>6542</v>
      </c>
      <c r="I3619" s="16" t="s">
        <v>31</v>
      </c>
      <c r="J3619" s="36">
        <v>137.78</v>
      </c>
      <c r="K3619" t="str">
        <f t="shared" si="113"/>
        <v>，1630549</v>
      </c>
      <c r="L3619" s="37" t="str">
        <f>VLOOKUP(E3619,[3]应付款管理!$A$1:$I$842,9,0)</f>
        <v>137.78</v>
      </c>
      <c r="M3619">
        <f t="shared" si="114"/>
        <v>0</v>
      </c>
    </row>
    <row r="3620" spans="2:13">
      <c r="B3620" s="14" t="s">
        <v>6538</v>
      </c>
      <c r="C3620" s="15">
        <v>441179076</v>
      </c>
      <c r="E3620" t="s">
        <v>6543</v>
      </c>
      <c r="F3620" s="15" t="s">
        <v>4320</v>
      </c>
      <c r="G3620" s="15" t="s">
        <v>3255</v>
      </c>
      <c r="H3620" s="16" t="s">
        <v>6544</v>
      </c>
      <c r="I3620" s="16" t="s">
        <v>31</v>
      </c>
      <c r="J3620" s="36">
        <v>669.37</v>
      </c>
      <c r="K3620" t="str">
        <f t="shared" si="113"/>
        <v>，1630509</v>
      </c>
      <c r="L3620" s="37" t="str">
        <f>VLOOKUP(E3620,[3]应付款管理!$A$1:$I$842,9,0)</f>
        <v>669.34</v>
      </c>
      <c r="M3620">
        <f t="shared" si="114"/>
        <v>-0.0299999999999727</v>
      </c>
    </row>
    <row r="3621" spans="2:13">
      <c r="B3621" s="14" t="s">
        <v>6538</v>
      </c>
      <c r="C3621" s="15">
        <v>441032704</v>
      </c>
      <c r="E3621" t="s">
        <v>6545</v>
      </c>
      <c r="F3621" s="15" t="s">
        <v>3438</v>
      </c>
      <c r="G3621" s="15" t="s">
        <v>3255</v>
      </c>
      <c r="H3621" s="16" t="s">
        <v>6546</v>
      </c>
      <c r="I3621" s="16" t="s">
        <v>31</v>
      </c>
      <c r="J3621" s="36">
        <v>134.42</v>
      </c>
      <c r="K3621" t="str">
        <f t="shared" si="113"/>
        <v>，1630259</v>
      </c>
      <c r="L3621" s="37" t="str">
        <f>VLOOKUP(E3621,[3]应付款管理!$A$1:$I$842,9,0)</f>
        <v>134.42</v>
      </c>
      <c r="M3621">
        <f t="shared" si="114"/>
        <v>0</v>
      </c>
    </row>
    <row r="3622" spans="2:13">
      <c r="B3622" s="14" t="s">
        <v>6547</v>
      </c>
      <c r="C3622" s="15">
        <v>440814560</v>
      </c>
      <c r="E3622" t="s">
        <v>6548</v>
      </c>
      <c r="F3622" s="15" t="s">
        <v>2234</v>
      </c>
      <c r="G3622" s="15" t="s">
        <v>1603</v>
      </c>
      <c r="H3622" s="16" t="s">
        <v>6549</v>
      </c>
      <c r="I3622" s="16" t="s">
        <v>31</v>
      </c>
      <c r="J3622" s="36">
        <v>388.61</v>
      </c>
      <c r="K3622" t="str">
        <f t="shared" si="113"/>
        <v>，1629895</v>
      </c>
      <c r="L3622" s="37" t="str">
        <f>VLOOKUP(E3622,[3]应付款管理!$A$1:$I$842,9,0)</f>
        <v>388.62</v>
      </c>
      <c r="M3622">
        <f t="shared" si="114"/>
        <v>0.00999999999999091</v>
      </c>
    </row>
    <row r="3623" spans="2:13">
      <c r="B3623" s="14" t="s">
        <v>6547</v>
      </c>
      <c r="C3623" s="15">
        <v>440735796</v>
      </c>
      <c r="E3623" t="s">
        <v>6550</v>
      </c>
      <c r="F3623" s="15" t="s">
        <v>3668</v>
      </c>
      <c r="G3623" s="15" t="s">
        <v>3255</v>
      </c>
      <c r="H3623" s="16" t="s">
        <v>6551</v>
      </c>
      <c r="I3623" s="16" t="s">
        <v>31</v>
      </c>
      <c r="J3623" s="40">
        <v>85.24</v>
      </c>
      <c r="K3623" t="str">
        <f t="shared" si="113"/>
        <v>，1629849</v>
      </c>
      <c r="L3623" s="37" t="str">
        <f>VLOOKUP(E3623,[3]应付款管理!$A$1:$I$842,9,0)</f>
        <v>85.24</v>
      </c>
      <c r="M3623">
        <f t="shared" si="114"/>
        <v>0</v>
      </c>
    </row>
    <row r="3624" spans="2:13">
      <c r="B3624" s="14" t="s">
        <v>6547</v>
      </c>
      <c r="C3624" s="15">
        <v>440735796</v>
      </c>
      <c r="E3624" t="s">
        <v>6550</v>
      </c>
      <c r="F3624" s="15" t="s">
        <v>3668</v>
      </c>
      <c r="G3624" s="15" t="s">
        <v>3255</v>
      </c>
      <c r="H3624" s="16" t="s">
        <v>6552</v>
      </c>
      <c r="I3624" s="16" t="s">
        <v>31</v>
      </c>
      <c r="J3624" s="40">
        <v>-42.62</v>
      </c>
      <c r="K3624" t="str">
        <f t="shared" si="113"/>
        <v>，1629849</v>
      </c>
      <c r="L3624" s="37" t="str">
        <f>VLOOKUP(E3624,[3]应付款管理!$A$1:$I$842,9,0)</f>
        <v>85.24</v>
      </c>
      <c r="M3624">
        <f t="shared" si="114"/>
        <v>127.86</v>
      </c>
    </row>
    <row r="3625" spans="2:13">
      <c r="B3625" s="14" t="s">
        <v>6553</v>
      </c>
      <c r="C3625" s="15">
        <v>439974040</v>
      </c>
      <c r="E3625" t="s">
        <v>6554</v>
      </c>
      <c r="F3625" s="15" t="s">
        <v>3438</v>
      </c>
      <c r="G3625" s="15" t="s">
        <v>2563</v>
      </c>
      <c r="H3625" s="16" t="s">
        <v>6555</v>
      </c>
      <c r="I3625" s="16" t="s">
        <v>31</v>
      </c>
      <c r="J3625" s="36">
        <v>272.22</v>
      </c>
      <c r="K3625" t="str">
        <f t="shared" si="113"/>
        <v>，1629152</v>
      </c>
      <c r="L3625" s="37" t="str">
        <f>VLOOKUP(E3625,[3]应付款管理!$A$1:$I$842,9,0)</f>
        <v>272.22</v>
      </c>
      <c r="M3625">
        <f t="shared" si="114"/>
        <v>0</v>
      </c>
    </row>
    <row r="3626" spans="2:13">
      <c r="B3626" s="14" t="s">
        <v>6553</v>
      </c>
      <c r="C3626" s="15">
        <v>439670232</v>
      </c>
      <c r="E3626" t="s">
        <v>6556</v>
      </c>
      <c r="F3626" s="15" t="s">
        <v>3255</v>
      </c>
      <c r="G3626" s="15" t="s">
        <v>2958</v>
      </c>
      <c r="H3626" s="16" t="s">
        <v>6557</v>
      </c>
      <c r="I3626" s="16" t="s">
        <v>31</v>
      </c>
      <c r="J3626" s="36">
        <v>143.71</v>
      </c>
      <c r="K3626" t="str">
        <f t="shared" si="113"/>
        <v>，1628726</v>
      </c>
      <c r="L3626" s="37" t="str">
        <f>VLOOKUP(E3626,[3]应付款管理!$A$1:$I$842,9,0)</f>
        <v>143.71</v>
      </c>
      <c r="M3626">
        <f t="shared" si="114"/>
        <v>0</v>
      </c>
    </row>
    <row r="3627" spans="2:13">
      <c r="B3627" s="14" t="s">
        <v>6558</v>
      </c>
      <c r="C3627" s="15">
        <v>438919248</v>
      </c>
      <c r="E3627" t="s">
        <v>6559</v>
      </c>
      <c r="F3627" s="15" t="s">
        <v>3438</v>
      </c>
      <c r="G3627" s="15" t="s">
        <v>1603</v>
      </c>
      <c r="H3627" s="16" t="s">
        <v>6560</v>
      </c>
      <c r="I3627" s="16" t="s">
        <v>31</v>
      </c>
      <c r="J3627" s="36">
        <v>777.27</v>
      </c>
      <c r="K3627" t="str">
        <f t="shared" si="113"/>
        <v>，1627565</v>
      </c>
      <c r="L3627" s="37" t="str">
        <f>VLOOKUP(E3627,[3]应付款管理!$A$1:$I$842,9,0)</f>
        <v>777.3</v>
      </c>
      <c r="M3627">
        <f t="shared" si="114"/>
        <v>0.0299999999999727</v>
      </c>
    </row>
    <row r="3628" spans="2:13">
      <c r="B3628" s="14" t="s">
        <v>6558</v>
      </c>
      <c r="C3628" s="15">
        <v>438864484</v>
      </c>
      <c r="E3628" t="s">
        <v>6561</v>
      </c>
      <c r="F3628" s="15" t="s">
        <v>3992</v>
      </c>
      <c r="G3628" s="15" t="s">
        <v>2958</v>
      </c>
      <c r="H3628" s="16" t="s">
        <v>6562</v>
      </c>
      <c r="I3628" s="16" t="s">
        <v>31</v>
      </c>
      <c r="J3628" s="36">
        <v>763.18</v>
      </c>
      <c r="K3628" t="str">
        <f t="shared" si="113"/>
        <v>，1627462</v>
      </c>
      <c r="L3628" s="37" t="str">
        <f>VLOOKUP(E3628,[3]应付款管理!$A$1:$I$842,9,0)</f>
        <v>763.2</v>
      </c>
      <c r="M3628">
        <f t="shared" si="114"/>
        <v>0.0200000000000955</v>
      </c>
    </row>
    <row r="3629" spans="2:13">
      <c r="B3629" s="14" t="s">
        <v>6558</v>
      </c>
      <c r="C3629" s="15">
        <v>438800124</v>
      </c>
      <c r="E3629" t="s">
        <v>6563</v>
      </c>
      <c r="F3629" s="15" t="s">
        <v>2234</v>
      </c>
      <c r="G3629" s="15" t="s">
        <v>1941</v>
      </c>
      <c r="H3629" s="16" t="s">
        <v>6564</v>
      </c>
      <c r="I3629" s="16" t="s">
        <v>31</v>
      </c>
      <c r="J3629" s="36">
        <v>87.25</v>
      </c>
      <c r="K3629" t="str">
        <f t="shared" si="113"/>
        <v>，1627316</v>
      </c>
      <c r="L3629" s="37" t="str">
        <f>VLOOKUP(E3629,[3]应付款管理!$A$1:$I$842,9,0)</f>
        <v>87.25</v>
      </c>
      <c r="M3629">
        <f t="shared" si="114"/>
        <v>0</v>
      </c>
    </row>
    <row r="3630" spans="2:13">
      <c r="B3630" s="14" t="s">
        <v>6558</v>
      </c>
      <c r="C3630" s="15">
        <v>438632728</v>
      </c>
      <c r="E3630" t="s">
        <v>6565</v>
      </c>
      <c r="F3630" s="15" t="s">
        <v>3438</v>
      </c>
      <c r="G3630" s="15" t="s">
        <v>2958</v>
      </c>
      <c r="H3630" s="16" t="s">
        <v>6566</v>
      </c>
      <c r="I3630" s="16" t="s">
        <v>31</v>
      </c>
      <c r="J3630" s="36">
        <v>726.47</v>
      </c>
      <c r="K3630" t="str">
        <f t="shared" si="113"/>
        <v>，1626893</v>
      </c>
      <c r="L3630" s="37" t="str">
        <f>VLOOKUP(E3630,[3]应付款管理!$A$1:$I$842,9,0)</f>
        <v>726.48</v>
      </c>
      <c r="M3630">
        <f t="shared" si="114"/>
        <v>0.00999999999999091</v>
      </c>
    </row>
    <row r="3631" spans="2:13">
      <c r="B3631" s="14" t="s">
        <v>4936</v>
      </c>
      <c r="C3631" s="15">
        <v>438083921</v>
      </c>
      <c r="E3631" t="s">
        <v>6567</v>
      </c>
      <c r="F3631" s="15" t="s">
        <v>264</v>
      </c>
      <c r="G3631" s="15" t="s">
        <v>161</v>
      </c>
      <c r="H3631" s="16" t="s">
        <v>6568</v>
      </c>
      <c r="I3631" s="16" t="s">
        <v>31</v>
      </c>
      <c r="J3631" s="36">
        <v>261.1</v>
      </c>
      <c r="K3631" t="str">
        <f t="shared" si="113"/>
        <v>，1710986</v>
      </c>
      <c r="L3631" s="37" t="str">
        <f>VLOOKUP(E3631,[3]应付款管理!$A$1:$I$842,9,0)</f>
        <v>261.1</v>
      </c>
      <c r="M3631">
        <f t="shared" si="114"/>
        <v>0</v>
      </c>
    </row>
    <row r="3632" spans="2:13">
      <c r="B3632" s="14" t="s">
        <v>6569</v>
      </c>
      <c r="C3632" s="15">
        <v>437902544</v>
      </c>
      <c r="E3632" t="s">
        <v>6570</v>
      </c>
      <c r="F3632" s="15" t="s">
        <v>2958</v>
      </c>
      <c r="G3632" s="15" t="s">
        <v>2563</v>
      </c>
      <c r="H3632" s="16" t="s">
        <v>6571</v>
      </c>
      <c r="I3632" s="16" t="s">
        <v>31</v>
      </c>
      <c r="J3632" s="36">
        <v>114.63</v>
      </c>
      <c r="K3632" t="str">
        <f t="shared" si="113"/>
        <v>，1625073</v>
      </c>
      <c r="L3632" s="37" t="str">
        <f>VLOOKUP(E3632,[3]应付款管理!$A$1:$I$842,9,0)</f>
        <v>114.63</v>
      </c>
      <c r="M3632">
        <f t="shared" si="114"/>
        <v>0</v>
      </c>
    </row>
    <row r="3633" spans="2:13">
      <c r="B3633" s="14" t="s">
        <v>6572</v>
      </c>
      <c r="C3633" s="15">
        <v>437834176</v>
      </c>
      <c r="E3633" t="s">
        <v>6573</v>
      </c>
      <c r="F3633" s="15" t="s">
        <v>1941</v>
      </c>
      <c r="G3633" s="15" t="s">
        <v>1603</v>
      </c>
      <c r="H3633" s="16" t="s">
        <v>6574</v>
      </c>
      <c r="I3633" s="16" t="s">
        <v>31</v>
      </c>
      <c r="J3633" s="36">
        <v>72.89</v>
      </c>
      <c r="K3633" t="str">
        <f t="shared" si="113"/>
        <v>，1624908</v>
      </c>
      <c r="L3633" s="37" t="str">
        <f>VLOOKUP(E3633,[3]应付款管理!$A$1:$I$842,9,0)</f>
        <v>72.89</v>
      </c>
      <c r="M3633">
        <f t="shared" si="114"/>
        <v>0</v>
      </c>
    </row>
    <row r="3634" spans="2:13">
      <c r="B3634" s="14" t="s">
        <v>6572</v>
      </c>
      <c r="C3634" s="15">
        <v>437778928</v>
      </c>
      <c r="E3634" t="s">
        <v>6575</v>
      </c>
      <c r="F3634" s="15" t="s">
        <v>508</v>
      </c>
      <c r="G3634" s="15" t="s">
        <v>264</v>
      </c>
      <c r="H3634" s="16" t="s">
        <v>6576</v>
      </c>
      <c r="I3634" s="16" t="s">
        <v>31</v>
      </c>
      <c r="J3634" s="36">
        <v>185.89</v>
      </c>
      <c r="K3634" t="str">
        <f t="shared" si="113"/>
        <v>，1624818</v>
      </c>
      <c r="L3634" s="37" t="str">
        <f>VLOOKUP(E3634,[3]应付款管理!$A$1:$I$842,9,0)</f>
        <v>185.89</v>
      </c>
      <c r="M3634">
        <f t="shared" si="114"/>
        <v>0</v>
      </c>
    </row>
    <row r="3635" spans="2:13">
      <c r="B3635" s="14" t="s">
        <v>6572</v>
      </c>
      <c r="C3635" s="15">
        <v>437778456</v>
      </c>
      <c r="E3635" t="s">
        <v>6577</v>
      </c>
      <c r="F3635" s="15" t="s">
        <v>958</v>
      </c>
      <c r="G3635" s="15" t="s">
        <v>508</v>
      </c>
      <c r="H3635" s="16" t="s">
        <v>841</v>
      </c>
      <c r="I3635" s="16" t="s">
        <v>31</v>
      </c>
      <c r="J3635" s="36">
        <v>181.81</v>
      </c>
      <c r="K3635" t="str">
        <f t="shared" si="113"/>
        <v>，1624817</v>
      </c>
      <c r="L3635" s="37" t="str">
        <f>VLOOKUP(E3635,[3]应付款管理!$A$1:$I$842,9,0)</f>
        <v>181.81</v>
      </c>
      <c r="M3635">
        <f t="shared" si="114"/>
        <v>0</v>
      </c>
    </row>
    <row r="3636" spans="2:13">
      <c r="B3636" s="14" t="s">
        <v>6572</v>
      </c>
      <c r="C3636" s="15">
        <v>437776660</v>
      </c>
      <c r="E3636" t="s">
        <v>6578</v>
      </c>
      <c r="F3636" s="15" t="s">
        <v>1314</v>
      </c>
      <c r="G3636" s="15" t="s">
        <v>958</v>
      </c>
      <c r="H3636" s="16" t="s">
        <v>6576</v>
      </c>
      <c r="I3636" s="16" t="s">
        <v>31</v>
      </c>
      <c r="J3636" s="36">
        <v>185.89</v>
      </c>
      <c r="K3636" t="str">
        <f t="shared" si="113"/>
        <v>，1624814</v>
      </c>
      <c r="L3636" s="37" t="str">
        <f>VLOOKUP(E3636,[3]应付款管理!$A$1:$I$842,9,0)</f>
        <v>185.89</v>
      </c>
      <c r="M3636">
        <f t="shared" si="114"/>
        <v>0</v>
      </c>
    </row>
    <row r="3637" spans="2:13">
      <c r="B3637" s="14" t="s">
        <v>4985</v>
      </c>
      <c r="C3637" s="15">
        <v>437617969</v>
      </c>
      <c r="E3637" t="s">
        <v>6579</v>
      </c>
      <c r="F3637" s="15" t="s">
        <v>27</v>
      </c>
      <c r="G3637" s="15" t="s">
        <v>29</v>
      </c>
      <c r="H3637" s="16" t="s">
        <v>5895</v>
      </c>
      <c r="I3637" s="16" t="s">
        <v>31</v>
      </c>
      <c r="J3637" s="36">
        <v>86.71</v>
      </c>
      <c r="K3637" t="str">
        <f t="shared" si="113"/>
        <v>，1709083</v>
      </c>
      <c r="L3637" s="37" t="str">
        <f>VLOOKUP(E3637,[3]应付款管理!$A$1:$I$842,9,0)</f>
        <v>86.71</v>
      </c>
      <c r="M3637">
        <f t="shared" si="114"/>
        <v>0</v>
      </c>
    </row>
    <row r="3638" spans="2:13">
      <c r="B3638" s="14" t="s">
        <v>6572</v>
      </c>
      <c r="C3638" s="15">
        <v>437510440</v>
      </c>
      <c r="E3638" t="s">
        <v>6580</v>
      </c>
      <c r="F3638" s="15" t="s">
        <v>3438</v>
      </c>
      <c r="G3638" s="15" t="s">
        <v>3255</v>
      </c>
      <c r="H3638" s="16" t="s">
        <v>6581</v>
      </c>
      <c r="I3638" s="16" t="s">
        <v>31</v>
      </c>
      <c r="J3638" s="36">
        <v>420.67</v>
      </c>
      <c r="K3638" t="str">
        <f t="shared" si="113"/>
        <v>，1624134</v>
      </c>
      <c r="L3638" s="37" t="str">
        <f>VLOOKUP(E3638,[3]应付款管理!$A$1:$I$842,9,0)</f>
        <v>420.67</v>
      </c>
      <c r="M3638">
        <f t="shared" si="114"/>
        <v>0</v>
      </c>
    </row>
    <row r="3639" spans="2:13">
      <c r="B3639" s="14" t="s">
        <v>6572</v>
      </c>
      <c r="C3639" s="15">
        <v>437493200</v>
      </c>
      <c r="E3639" t="s">
        <v>6582</v>
      </c>
      <c r="F3639" s="15" t="s">
        <v>3438</v>
      </c>
      <c r="G3639" s="15" t="s">
        <v>3255</v>
      </c>
      <c r="H3639" s="16" t="s">
        <v>6583</v>
      </c>
      <c r="I3639" s="16" t="s">
        <v>31</v>
      </c>
      <c r="J3639" s="36">
        <v>464.63</v>
      </c>
      <c r="K3639" t="str">
        <f t="shared" si="113"/>
        <v>，1624090</v>
      </c>
      <c r="L3639" s="37" t="str">
        <f>VLOOKUP(E3639,[3]应付款管理!$A$1:$I$842,9,0)</f>
        <v>464.63</v>
      </c>
      <c r="M3639">
        <f t="shared" si="114"/>
        <v>0</v>
      </c>
    </row>
    <row r="3640" spans="2:13">
      <c r="B3640" s="14" t="s">
        <v>6584</v>
      </c>
      <c r="C3640" s="15">
        <v>437445748</v>
      </c>
      <c r="E3640" t="s">
        <v>6585</v>
      </c>
      <c r="F3640" s="15" t="s">
        <v>3992</v>
      </c>
      <c r="G3640" s="15" t="s">
        <v>3255</v>
      </c>
      <c r="H3640" s="16" t="s">
        <v>6586</v>
      </c>
      <c r="I3640" s="16" t="s">
        <v>31</v>
      </c>
      <c r="J3640" s="36">
        <v>342.75</v>
      </c>
      <c r="K3640" t="str">
        <f t="shared" si="113"/>
        <v>，1623969</v>
      </c>
      <c r="L3640" s="37" t="str">
        <f>VLOOKUP(E3640,[3]应付款管理!$A$1:$I$842,9,0)</f>
        <v>342.76</v>
      </c>
      <c r="M3640">
        <f t="shared" si="114"/>
        <v>0.00999999999999091</v>
      </c>
    </row>
    <row r="3641" spans="2:13">
      <c r="B3641" s="14" t="s">
        <v>6584</v>
      </c>
      <c r="C3641" s="15">
        <v>437074780</v>
      </c>
      <c r="E3641" t="s">
        <v>6587</v>
      </c>
      <c r="F3641" s="15" t="s">
        <v>4107</v>
      </c>
      <c r="G3641" s="15" t="s">
        <v>3255</v>
      </c>
      <c r="H3641" s="16" t="s">
        <v>6588</v>
      </c>
      <c r="I3641" s="16" t="s">
        <v>31</v>
      </c>
      <c r="J3641" s="36">
        <v>457.65</v>
      </c>
      <c r="K3641" t="str">
        <f t="shared" si="113"/>
        <v>，1623024</v>
      </c>
      <c r="L3641" s="37" t="str">
        <f>VLOOKUP(E3641,[3]应付款管理!$A$1:$I$842,9,0)</f>
        <v>457.65</v>
      </c>
      <c r="M3641">
        <f t="shared" si="114"/>
        <v>0</v>
      </c>
    </row>
    <row r="3642" spans="2:13">
      <c r="B3642" s="14" t="s">
        <v>6589</v>
      </c>
      <c r="C3642" s="15">
        <v>436834556</v>
      </c>
      <c r="E3642" t="s">
        <v>6590</v>
      </c>
      <c r="F3642" s="15" t="s">
        <v>161</v>
      </c>
      <c r="G3642" s="15" t="s">
        <v>43</v>
      </c>
      <c r="H3642" s="16" t="s">
        <v>1776</v>
      </c>
      <c r="I3642" s="16" t="s">
        <v>31</v>
      </c>
      <c r="J3642" s="36">
        <v>98.28</v>
      </c>
      <c r="K3642" t="str">
        <f t="shared" si="113"/>
        <v>，1622500</v>
      </c>
      <c r="L3642" s="37" t="str">
        <f>VLOOKUP(E3642,[3]应付款管理!$A$1:$I$842,9,0)</f>
        <v>98.28</v>
      </c>
      <c r="M3642">
        <f t="shared" si="114"/>
        <v>0</v>
      </c>
    </row>
    <row r="3643" spans="2:13">
      <c r="B3643" s="14" t="s">
        <v>6589</v>
      </c>
      <c r="C3643" s="15">
        <v>436821096</v>
      </c>
      <c r="E3643" t="s">
        <v>6591</v>
      </c>
      <c r="F3643" s="15" t="s">
        <v>3255</v>
      </c>
      <c r="G3643" s="15" t="s">
        <v>2234</v>
      </c>
      <c r="H3643" s="16" t="s">
        <v>6592</v>
      </c>
      <c r="I3643" s="16" t="s">
        <v>31</v>
      </c>
      <c r="J3643" s="36">
        <v>270.3</v>
      </c>
      <c r="K3643" t="str">
        <f t="shared" si="113"/>
        <v>，1622467</v>
      </c>
      <c r="L3643" s="37" t="str">
        <f>VLOOKUP(E3643,[3]应付款管理!$A$1:$I$842,9,0)</f>
        <v>270.3</v>
      </c>
      <c r="M3643">
        <f t="shared" si="114"/>
        <v>0</v>
      </c>
    </row>
    <row r="3644" spans="2:13">
      <c r="B3644" s="14" t="s">
        <v>6589</v>
      </c>
      <c r="C3644" s="15">
        <v>436651068</v>
      </c>
      <c r="E3644" t="s">
        <v>6593</v>
      </c>
      <c r="F3644" s="15" t="s">
        <v>958</v>
      </c>
      <c r="G3644" s="15" t="s">
        <v>27</v>
      </c>
      <c r="H3644" s="16" t="s">
        <v>6594</v>
      </c>
      <c r="I3644" s="16" t="s">
        <v>31</v>
      </c>
      <c r="J3644" s="36">
        <v>514.62</v>
      </c>
      <c r="K3644" t="str">
        <f t="shared" si="113"/>
        <v>，1622075</v>
      </c>
      <c r="L3644" s="37" t="str">
        <f>VLOOKUP(E3644,[3]应付款管理!$A$1:$I$842,9,0)</f>
        <v>514.62</v>
      </c>
      <c r="M3644">
        <f t="shared" si="114"/>
        <v>0</v>
      </c>
    </row>
    <row r="3645" spans="2:13">
      <c r="B3645" s="14" t="s">
        <v>6595</v>
      </c>
      <c r="C3645" s="15">
        <v>436590784</v>
      </c>
      <c r="E3645" t="s">
        <v>6596</v>
      </c>
      <c r="F3645" s="15" t="s">
        <v>85</v>
      </c>
      <c r="G3645" s="15" t="s">
        <v>27</v>
      </c>
      <c r="H3645" s="16" t="s">
        <v>6597</v>
      </c>
      <c r="I3645" s="16" t="s">
        <v>31</v>
      </c>
      <c r="J3645" s="36">
        <v>404.36</v>
      </c>
      <c r="K3645" t="str">
        <f t="shared" si="113"/>
        <v>，1621962</v>
      </c>
      <c r="L3645" s="37" t="str">
        <f>VLOOKUP(E3645,[3]应付款管理!$A$1:$I$842,9,0)</f>
        <v>404.36</v>
      </c>
      <c r="M3645">
        <f t="shared" si="114"/>
        <v>0</v>
      </c>
    </row>
    <row r="3646" spans="2:13">
      <c r="B3646" s="14" t="s">
        <v>6595</v>
      </c>
      <c r="C3646" s="15">
        <v>436294712</v>
      </c>
      <c r="E3646" t="s">
        <v>6598</v>
      </c>
      <c r="F3646" s="15" t="s">
        <v>1314</v>
      </c>
      <c r="G3646" s="15" t="s">
        <v>508</v>
      </c>
      <c r="H3646" s="16" t="s">
        <v>6599</v>
      </c>
      <c r="I3646" s="16" t="s">
        <v>31</v>
      </c>
      <c r="J3646" s="38">
        <v>1206.9</v>
      </c>
      <c r="K3646" t="str">
        <f t="shared" si="113"/>
        <v>，1621288</v>
      </c>
      <c r="L3646" s="37" t="str">
        <f>VLOOKUP(E3646,[3]应付款管理!$A$1:$I$842,9,0)</f>
        <v>1206.9</v>
      </c>
      <c r="M3646">
        <f t="shared" si="114"/>
        <v>0</v>
      </c>
    </row>
    <row r="3647" spans="2:13">
      <c r="B3647" s="14" t="s">
        <v>6600</v>
      </c>
      <c r="C3647" s="15">
        <v>435991968</v>
      </c>
      <c r="E3647" t="s">
        <v>6601</v>
      </c>
      <c r="F3647" s="15" t="s">
        <v>3438</v>
      </c>
      <c r="G3647" s="15" t="s">
        <v>2563</v>
      </c>
      <c r="H3647" s="16" t="s">
        <v>6602</v>
      </c>
      <c r="I3647" s="16" t="s">
        <v>31</v>
      </c>
      <c r="J3647" s="36">
        <v>390.3</v>
      </c>
      <c r="K3647" t="str">
        <f t="shared" si="113"/>
        <v>，1620638</v>
      </c>
      <c r="L3647" s="37" t="str">
        <f>VLOOKUP(E3647,[3]应付款管理!$A$1:$I$842,9,0)</f>
        <v>390.3</v>
      </c>
      <c r="M3647">
        <f t="shared" si="114"/>
        <v>0</v>
      </c>
    </row>
    <row r="3648" spans="2:13">
      <c r="B3648" s="14" t="s">
        <v>6603</v>
      </c>
      <c r="C3648" s="15">
        <v>435588784</v>
      </c>
      <c r="E3648" t="s">
        <v>6604</v>
      </c>
      <c r="F3648" s="15" t="s">
        <v>3438</v>
      </c>
      <c r="G3648" s="15" t="s">
        <v>958</v>
      </c>
      <c r="H3648" s="16" t="s">
        <v>6605</v>
      </c>
      <c r="I3648" s="16" t="s">
        <v>31</v>
      </c>
      <c r="J3648" s="36">
        <v>280.13</v>
      </c>
      <c r="K3648" t="str">
        <f t="shared" si="113"/>
        <v>，1619638</v>
      </c>
      <c r="L3648" s="37" t="str">
        <f>VLOOKUP(E3648,[3]应付款管理!$A$1:$I$842,9,0)</f>
        <v>280.16</v>
      </c>
      <c r="M3648">
        <f t="shared" si="114"/>
        <v>0.0300000000000296</v>
      </c>
    </row>
    <row r="3649" spans="2:13">
      <c r="B3649" s="14" t="s">
        <v>6603</v>
      </c>
      <c r="C3649" s="15">
        <v>435500352</v>
      </c>
      <c r="E3649" t="s">
        <v>6606</v>
      </c>
      <c r="F3649" s="15" t="s">
        <v>2563</v>
      </c>
      <c r="G3649" s="15" t="s">
        <v>2234</v>
      </c>
      <c r="H3649" s="16" t="s">
        <v>6607</v>
      </c>
      <c r="I3649" s="16" t="s">
        <v>31</v>
      </c>
      <c r="J3649" s="36">
        <v>30.46</v>
      </c>
      <c r="K3649" t="str">
        <f t="shared" si="113"/>
        <v>，1619411</v>
      </c>
      <c r="L3649" s="37" t="str">
        <f>VLOOKUP(E3649,[3]应付款管理!$A$1:$I$842,9,0)</f>
        <v>30.46</v>
      </c>
      <c r="M3649">
        <f t="shared" si="114"/>
        <v>0</v>
      </c>
    </row>
    <row r="3650" spans="2:13">
      <c r="B3650" s="14" t="s">
        <v>6603</v>
      </c>
      <c r="C3650" s="15">
        <v>435426492</v>
      </c>
      <c r="E3650" t="s">
        <v>6608</v>
      </c>
      <c r="F3650" s="15" t="s">
        <v>3668</v>
      </c>
      <c r="G3650" s="15" t="s">
        <v>2958</v>
      </c>
      <c r="H3650" s="16" t="s">
        <v>6609</v>
      </c>
      <c r="I3650" s="16" t="s">
        <v>31</v>
      </c>
      <c r="J3650" s="36">
        <v>269.37</v>
      </c>
      <c r="K3650" t="str">
        <f t="shared" si="113"/>
        <v>，1619182</v>
      </c>
      <c r="L3650" s="37" t="str">
        <f>VLOOKUP(E3650,[3]应付款管理!$A$1:$I$842,9,0)</f>
        <v>269.37</v>
      </c>
      <c r="M3650">
        <f t="shared" si="114"/>
        <v>0</v>
      </c>
    </row>
    <row r="3651" spans="2:13">
      <c r="B3651" s="14" t="s">
        <v>6610</v>
      </c>
      <c r="C3651" s="15">
        <v>435299748</v>
      </c>
      <c r="E3651" t="s">
        <v>6611</v>
      </c>
      <c r="F3651" s="15" t="s">
        <v>3668</v>
      </c>
      <c r="G3651" s="15" t="s">
        <v>3255</v>
      </c>
      <c r="H3651" s="16" t="s">
        <v>6612</v>
      </c>
      <c r="I3651" s="16" t="s">
        <v>31</v>
      </c>
      <c r="J3651" s="36">
        <v>386.58</v>
      </c>
      <c r="K3651" t="str">
        <f t="shared" si="113"/>
        <v>，1618938</v>
      </c>
      <c r="L3651" s="37" t="str">
        <f>VLOOKUP(E3651,[3]应付款管理!$A$1:$I$842,9,0)</f>
        <v>386.58</v>
      </c>
      <c r="M3651">
        <f t="shared" si="114"/>
        <v>0</v>
      </c>
    </row>
    <row r="3652" spans="2:13">
      <c r="B3652" s="14" t="s">
        <v>6613</v>
      </c>
      <c r="C3652" s="15">
        <v>435013992</v>
      </c>
      <c r="E3652" t="s">
        <v>6614</v>
      </c>
      <c r="F3652" s="15" t="s">
        <v>1314</v>
      </c>
      <c r="G3652" s="15" t="s">
        <v>264</v>
      </c>
      <c r="H3652" s="16" t="s">
        <v>6615</v>
      </c>
      <c r="I3652" s="16" t="s">
        <v>31</v>
      </c>
      <c r="J3652" s="36">
        <v>265.02</v>
      </c>
      <c r="K3652" t="str">
        <f t="shared" si="113"/>
        <v>，1618274</v>
      </c>
      <c r="L3652" s="37" t="str">
        <f>VLOOKUP(E3652,[3]应付款管理!$A$1:$I$842,9,0)</f>
        <v>265.02</v>
      </c>
      <c r="M3652">
        <f t="shared" si="114"/>
        <v>0</v>
      </c>
    </row>
    <row r="3653" spans="2:13">
      <c r="B3653" s="14" t="s">
        <v>5298</v>
      </c>
      <c r="C3653" s="15">
        <v>434250557</v>
      </c>
      <c r="E3653" t="s">
        <v>6616</v>
      </c>
      <c r="F3653" s="15" t="s">
        <v>2234</v>
      </c>
      <c r="G3653" s="15" t="s">
        <v>1314</v>
      </c>
      <c r="H3653" s="16" t="s">
        <v>6617</v>
      </c>
      <c r="I3653" s="16" t="s">
        <v>31</v>
      </c>
      <c r="J3653" s="36">
        <v>243.37</v>
      </c>
      <c r="K3653" t="str">
        <f t="shared" si="113"/>
        <v>，1697950</v>
      </c>
      <c r="L3653" s="37" t="str">
        <f>VLOOKUP(E3653,[3]应付款管理!$A$1:$I$842,9,0)</f>
        <v>243.36</v>
      </c>
      <c r="M3653">
        <f t="shared" si="114"/>
        <v>-0.00999999999999091</v>
      </c>
    </row>
    <row r="3654" spans="2:13">
      <c r="B3654" s="14" t="s">
        <v>6618</v>
      </c>
      <c r="C3654" s="15">
        <v>434096000</v>
      </c>
      <c r="E3654" t="s">
        <v>6619</v>
      </c>
      <c r="F3654" s="15" t="s">
        <v>3255</v>
      </c>
      <c r="G3654" s="15" t="s">
        <v>2234</v>
      </c>
      <c r="H3654" s="16" t="s">
        <v>6620</v>
      </c>
      <c r="I3654" s="16" t="s">
        <v>31</v>
      </c>
      <c r="J3654" s="38">
        <v>2291.43</v>
      </c>
      <c r="K3654" t="str">
        <f t="shared" si="113"/>
        <v>，1616211</v>
      </c>
      <c r="L3654" s="37" t="str">
        <f>VLOOKUP(E3654,[3]应付款管理!$A$1:$I$842,9,0)</f>
        <v>2291.43</v>
      </c>
      <c r="M3654">
        <f t="shared" si="114"/>
        <v>0</v>
      </c>
    </row>
    <row r="3655" spans="2:13">
      <c r="B3655" s="14" t="s">
        <v>6618</v>
      </c>
      <c r="C3655" s="15">
        <v>433935404</v>
      </c>
      <c r="E3655" t="s">
        <v>6621</v>
      </c>
      <c r="F3655" s="15" t="s">
        <v>3438</v>
      </c>
      <c r="G3655" s="15" t="s">
        <v>3255</v>
      </c>
      <c r="H3655" s="16" t="s">
        <v>6622</v>
      </c>
      <c r="I3655" s="16" t="s">
        <v>31</v>
      </c>
      <c r="J3655" s="36">
        <v>174.19</v>
      </c>
      <c r="K3655" t="str">
        <f t="shared" si="113"/>
        <v>，1615793</v>
      </c>
      <c r="L3655" s="37" t="str">
        <f>VLOOKUP(E3655,[3]应付款管理!$A$1:$I$842,9,0)</f>
        <v>174.19</v>
      </c>
      <c r="M3655">
        <f t="shared" si="114"/>
        <v>0</v>
      </c>
    </row>
    <row r="3656" spans="2:13">
      <c r="B3656" s="14" t="s">
        <v>6623</v>
      </c>
      <c r="C3656" s="15">
        <v>433107928</v>
      </c>
      <c r="E3656" t="s">
        <v>6624</v>
      </c>
      <c r="F3656" s="15" t="s">
        <v>4320</v>
      </c>
      <c r="G3656" s="15" t="s">
        <v>3255</v>
      </c>
      <c r="H3656" s="16" t="s">
        <v>6625</v>
      </c>
      <c r="I3656" s="16" t="s">
        <v>31</v>
      </c>
      <c r="J3656" s="38">
        <v>1186.18</v>
      </c>
      <c r="K3656" t="str">
        <f t="shared" si="113"/>
        <v>，1614108</v>
      </c>
      <c r="L3656" s="37" t="str">
        <f>VLOOKUP(E3656,[3]应付款管理!$A$1:$I$842,9,0)</f>
        <v>1186.15</v>
      </c>
      <c r="M3656">
        <f t="shared" si="114"/>
        <v>-0.0299999999999727</v>
      </c>
    </row>
    <row r="3657" spans="2:13">
      <c r="B3657" s="14" t="s">
        <v>6626</v>
      </c>
      <c r="C3657" s="15">
        <v>431865708</v>
      </c>
      <c r="E3657">
        <v>1612082</v>
      </c>
      <c r="F3657" s="15" t="s">
        <v>6627</v>
      </c>
      <c r="G3657" s="15" t="s">
        <v>6623</v>
      </c>
      <c r="H3657" s="16" t="s">
        <v>6628</v>
      </c>
      <c r="I3657" s="16" t="s">
        <v>31</v>
      </c>
      <c r="J3657" s="39">
        <v>-759.36</v>
      </c>
      <c r="K3657" t="str">
        <f t="shared" si="113"/>
        <v>，1612082</v>
      </c>
      <c r="L3657" s="37" t="e">
        <f>VLOOKUP(E3657,[3]应付款管理!$A$1:$I$842,9,0)</f>
        <v>#N/A</v>
      </c>
      <c r="M3657" t="e">
        <f t="shared" si="114"/>
        <v>#N/A</v>
      </c>
    </row>
    <row r="3658" spans="2:13">
      <c r="B3658" s="14" t="s">
        <v>6629</v>
      </c>
      <c r="C3658" s="15">
        <v>430410412</v>
      </c>
      <c r="E3658" t="s">
        <v>6630</v>
      </c>
      <c r="F3658" s="15" t="s">
        <v>264</v>
      </c>
      <c r="G3658" s="15" t="s">
        <v>161</v>
      </c>
      <c r="H3658" s="16" t="s">
        <v>6631</v>
      </c>
      <c r="I3658" s="16" t="s">
        <v>31</v>
      </c>
      <c r="J3658" s="36">
        <v>309.42</v>
      </c>
      <c r="K3658" t="str">
        <f t="shared" si="113"/>
        <v>，1609084</v>
      </c>
      <c r="L3658" s="37" t="str">
        <f>VLOOKUP(E3658,[3]应付款管理!$A$1:$I$842,9,0)</f>
        <v>309.42</v>
      </c>
      <c r="M3658">
        <f t="shared" si="114"/>
        <v>0</v>
      </c>
    </row>
    <row r="3659" spans="2:13">
      <c r="B3659" s="14" t="s">
        <v>6632</v>
      </c>
      <c r="C3659" s="15">
        <v>429623008</v>
      </c>
      <c r="E3659" t="s">
        <v>6633</v>
      </c>
      <c r="F3659" s="15" t="s">
        <v>3255</v>
      </c>
      <c r="G3659" s="15" t="s">
        <v>1941</v>
      </c>
      <c r="H3659" s="16" t="s">
        <v>6634</v>
      </c>
      <c r="I3659" s="16" t="s">
        <v>31</v>
      </c>
      <c r="J3659" s="36">
        <v>367.37</v>
      </c>
      <c r="K3659" t="str">
        <f t="shared" si="113"/>
        <v>，1607422</v>
      </c>
      <c r="L3659" s="37" t="str">
        <f>VLOOKUP(E3659,[3]应付款管理!$A$1:$I$842,9,0)</f>
        <v>367.36</v>
      </c>
      <c r="M3659">
        <f t="shared" si="114"/>
        <v>-0.00999999999999091</v>
      </c>
    </row>
    <row r="3660" spans="2:13">
      <c r="B3660" s="14" t="s">
        <v>6632</v>
      </c>
      <c r="C3660" s="15">
        <v>429466724</v>
      </c>
      <c r="E3660" t="s">
        <v>6635</v>
      </c>
      <c r="F3660" s="15" t="s">
        <v>2563</v>
      </c>
      <c r="G3660" s="15" t="s">
        <v>2234</v>
      </c>
      <c r="H3660" s="16" t="s">
        <v>977</v>
      </c>
      <c r="I3660" s="16" t="s">
        <v>31</v>
      </c>
      <c r="J3660" s="36">
        <v>92.7</v>
      </c>
      <c r="K3660" t="str">
        <f t="shared" si="113"/>
        <v>，1607118</v>
      </c>
      <c r="L3660" s="37" t="str">
        <f>VLOOKUP(E3660,[3]应付款管理!$A$1:$I$842,9,0)</f>
        <v>92.7</v>
      </c>
      <c r="M3660">
        <f t="shared" si="114"/>
        <v>0</v>
      </c>
    </row>
    <row r="3661" spans="2:13">
      <c r="B3661" s="14" t="s">
        <v>6636</v>
      </c>
      <c r="C3661" s="15">
        <v>428496352</v>
      </c>
      <c r="E3661" t="s">
        <v>6637</v>
      </c>
      <c r="F3661" s="15" t="s">
        <v>3668</v>
      </c>
      <c r="G3661" s="15" t="s">
        <v>2234</v>
      </c>
      <c r="H3661" s="16" t="s">
        <v>6638</v>
      </c>
      <c r="I3661" s="16" t="s">
        <v>31</v>
      </c>
      <c r="J3661" s="36">
        <v>358</v>
      </c>
      <c r="K3661" t="str">
        <f t="shared" si="113"/>
        <v>，1605110</v>
      </c>
      <c r="L3661" s="37" t="str">
        <f>VLOOKUP(E3661,[3]应付款管理!$A$1:$I$842,9,0)</f>
        <v>358</v>
      </c>
      <c r="M3661">
        <f t="shared" si="114"/>
        <v>0</v>
      </c>
    </row>
    <row r="3662" spans="2:13">
      <c r="B3662" s="14" t="s">
        <v>6639</v>
      </c>
      <c r="C3662" s="15">
        <v>427098128</v>
      </c>
      <c r="E3662" t="s">
        <v>6640</v>
      </c>
      <c r="F3662" s="15" t="s">
        <v>3806</v>
      </c>
      <c r="G3662" s="15" t="s">
        <v>2563</v>
      </c>
      <c r="H3662" s="16" t="s">
        <v>6641</v>
      </c>
      <c r="I3662" s="16" t="s">
        <v>31</v>
      </c>
      <c r="J3662" s="38">
        <v>2230.84</v>
      </c>
      <c r="K3662" t="str">
        <f t="shared" si="113"/>
        <v>，1602691</v>
      </c>
      <c r="L3662" s="37" t="str">
        <f>VLOOKUP(E3662,[3]应付款管理!$A$1:$I$842,9,0)</f>
        <v>2230.8</v>
      </c>
      <c r="M3662">
        <f t="shared" si="114"/>
        <v>-0.0399999999999636</v>
      </c>
    </row>
    <row r="3663" spans="2:13">
      <c r="B3663" s="14" t="s">
        <v>6642</v>
      </c>
      <c r="C3663" s="15">
        <v>426424784</v>
      </c>
      <c r="E3663" t="s">
        <v>6643</v>
      </c>
      <c r="F3663" s="15" t="s">
        <v>2563</v>
      </c>
      <c r="G3663" s="15" t="s">
        <v>958</v>
      </c>
      <c r="H3663" s="16" t="s">
        <v>6644</v>
      </c>
      <c r="I3663" s="16" t="s">
        <v>31</v>
      </c>
      <c r="J3663" s="36">
        <v>577.65</v>
      </c>
      <c r="K3663" t="str">
        <f t="shared" si="113"/>
        <v>，1601423</v>
      </c>
      <c r="L3663" s="37" t="str">
        <f>VLOOKUP(E3663,[3]应付款管理!$A$1:$I$842,9,0)</f>
        <v>577.65</v>
      </c>
      <c r="M3663">
        <f t="shared" si="114"/>
        <v>0</v>
      </c>
    </row>
    <row r="3664" spans="2:13">
      <c r="B3664" s="14" t="s">
        <v>6645</v>
      </c>
      <c r="C3664" s="15">
        <v>425216972</v>
      </c>
      <c r="E3664" t="s">
        <v>6646</v>
      </c>
      <c r="F3664" s="15" t="s">
        <v>3438</v>
      </c>
      <c r="G3664" s="15" t="s">
        <v>2958</v>
      </c>
      <c r="H3664" s="16" t="s">
        <v>6647</v>
      </c>
      <c r="I3664" s="16" t="s">
        <v>31</v>
      </c>
      <c r="J3664" s="36">
        <v>222.18</v>
      </c>
      <c r="K3664" t="str">
        <f t="shared" si="113"/>
        <v>，1598497</v>
      </c>
      <c r="L3664" s="37" t="str">
        <f>VLOOKUP(E3664,[3]应付款管理!$A$1:$I$842,9,0)</f>
        <v>222.18</v>
      </c>
      <c r="M3664">
        <f t="shared" si="114"/>
        <v>0</v>
      </c>
    </row>
    <row r="3665" spans="2:13">
      <c r="B3665" s="14" t="s">
        <v>6648</v>
      </c>
      <c r="C3665" s="15">
        <v>424989944</v>
      </c>
      <c r="E3665" t="s">
        <v>6649</v>
      </c>
      <c r="F3665" s="15" t="s">
        <v>85</v>
      </c>
      <c r="G3665" s="15" t="s">
        <v>27</v>
      </c>
      <c r="H3665" s="16" t="s">
        <v>6650</v>
      </c>
      <c r="I3665" s="16" t="s">
        <v>31</v>
      </c>
      <c r="J3665" s="36">
        <v>356.95</v>
      </c>
      <c r="K3665" t="str">
        <f t="shared" si="113"/>
        <v>，1597986</v>
      </c>
      <c r="L3665" s="37" t="str">
        <f>VLOOKUP(E3665,[3]应付款管理!$A$1:$I$842,9,0)</f>
        <v>356.96</v>
      </c>
      <c r="M3665">
        <f t="shared" si="114"/>
        <v>0.00999999999999091</v>
      </c>
    </row>
    <row r="3666" spans="2:13">
      <c r="B3666" s="14" t="s">
        <v>6651</v>
      </c>
      <c r="C3666" s="15">
        <v>424272244</v>
      </c>
      <c r="E3666" t="s">
        <v>6652</v>
      </c>
      <c r="F3666" s="15" t="s">
        <v>3668</v>
      </c>
      <c r="G3666" s="15" t="s">
        <v>2958</v>
      </c>
      <c r="H3666" s="16" t="s">
        <v>6653</v>
      </c>
      <c r="I3666" s="16" t="s">
        <v>31</v>
      </c>
      <c r="J3666" s="36">
        <v>332.67</v>
      </c>
      <c r="K3666" t="str">
        <f t="shared" si="113"/>
        <v>，1596546</v>
      </c>
      <c r="L3666" s="37" t="str">
        <f>VLOOKUP(E3666,[3]应付款管理!$A$1:$I$842,9,0)</f>
        <v>332.67</v>
      </c>
      <c r="M3666">
        <f t="shared" si="114"/>
        <v>0</v>
      </c>
    </row>
    <row r="3667" spans="2:13">
      <c r="B3667" s="14" t="s">
        <v>6654</v>
      </c>
      <c r="C3667" s="15">
        <v>422511456</v>
      </c>
      <c r="E3667" t="s">
        <v>6655</v>
      </c>
      <c r="F3667" s="15" t="s">
        <v>2958</v>
      </c>
      <c r="G3667" s="15" t="s">
        <v>2234</v>
      </c>
      <c r="H3667" s="16" t="s">
        <v>6656</v>
      </c>
      <c r="I3667" s="16" t="s">
        <v>31</v>
      </c>
      <c r="J3667" s="36">
        <v>577.05</v>
      </c>
      <c r="K3667" t="str">
        <f t="shared" si="113"/>
        <v>，1592347</v>
      </c>
      <c r="L3667" s="37" t="str">
        <f>VLOOKUP(E3667,[3]应付款管理!$A$1:$I$842,9,0)</f>
        <v>577.06</v>
      </c>
      <c r="M3667">
        <f t="shared" si="114"/>
        <v>0.00999999999999091</v>
      </c>
    </row>
    <row r="3668" spans="2:13">
      <c r="B3668" s="14" t="s">
        <v>6168</v>
      </c>
      <c r="C3668" s="15">
        <v>422487505</v>
      </c>
      <c r="E3668" t="s">
        <v>6657</v>
      </c>
      <c r="F3668" s="15" t="s">
        <v>1941</v>
      </c>
      <c r="G3668" s="15" t="s">
        <v>1603</v>
      </c>
      <c r="H3668" s="16" t="s">
        <v>6658</v>
      </c>
      <c r="I3668" s="16" t="s">
        <v>31</v>
      </c>
      <c r="J3668" s="36">
        <v>46.36</v>
      </c>
      <c r="K3668" t="str">
        <f t="shared" si="113"/>
        <v>，1659676</v>
      </c>
      <c r="L3668" s="37" t="str">
        <f>VLOOKUP(E3668,[3]应付款管理!$A$1:$I$842,9,0)</f>
        <v>46.36</v>
      </c>
      <c r="M3668">
        <f t="shared" si="114"/>
        <v>0</v>
      </c>
    </row>
    <row r="3669" spans="2:13">
      <c r="B3669" s="14" t="s">
        <v>6659</v>
      </c>
      <c r="C3669" s="15">
        <v>416377424</v>
      </c>
      <c r="E3669" t="s">
        <v>6660</v>
      </c>
      <c r="F3669" s="15" t="s">
        <v>1314</v>
      </c>
      <c r="G3669" s="15" t="s">
        <v>508</v>
      </c>
      <c r="H3669" s="16" t="s">
        <v>6661</v>
      </c>
      <c r="I3669" s="16" t="s">
        <v>31</v>
      </c>
      <c r="J3669" s="36">
        <v>522.68</v>
      </c>
      <c r="K3669" t="str">
        <f t="shared" ref="K3669:K3677" si="115">$K$20&amp;E3669</f>
        <v>，1577060</v>
      </c>
      <c r="L3669" s="37" t="str">
        <f>VLOOKUP(E3669,[3]应付款管理!$A$1:$I$842,9,0)</f>
        <v>522.68</v>
      </c>
      <c r="M3669">
        <f t="shared" ref="M3669:M3678" si="116">L3669-J3669</f>
        <v>0</v>
      </c>
    </row>
    <row r="3670" spans="2:13">
      <c r="B3670" s="14" t="s">
        <v>6662</v>
      </c>
      <c r="C3670" s="15">
        <v>416316908</v>
      </c>
      <c r="F3670" s="15" t="s">
        <v>1603</v>
      </c>
      <c r="G3670" s="15" t="s">
        <v>508</v>
      </c>
      <c r="H3670" s="16" t="s">
        <v>6663</v>
      </c>
      <c r="I3670" s="16" t="s">
        <v>31</v>
      </c>
      <c r="J3670" s="20">
        <v>578.79</v>
      </c>
      <c r="K3670" t="str">
        <f t="shared" si="115"/>
        <v>，</v>
      </c>
      <c r="L3670" s="37" t="e">
        <f>VLOOKUP(E3670,[3]应付款管理!$A$1:$I$842,9,0)</f>
        <v>#N/A</v>
      </c>
      <c r="M3670" t="e">
        <f t="shared" si="116"/>
        <v>#N/A</v>
      </c>
    </row>
    <row r="3671" spans="2:13">
      <c r="B3671" s="14" t="s">
        <v>6662</v>
      </c>
      <c r="C3671" s="15">
        <v>416316908</v>
      </c>
      <c r="F3671" s="15" t="s">
        <v>1603</v>
      </c>
      <c r="G3671" s="15" t="s">
        <v>508</v>
      </c>
      <c r="H3671" s="16" t="s">
        <v>6664</v>
      </c>
      <c r="I3671" s="16" t="s">
        <v>31</v>
      </c>
      <c r="J3671" s="20">
        <v>-578.79</v>
      </c>
      <c r="K3671" t="str">
        <f t="shared" si="115"/>
        <v>，</v>
      </c>
      <c r="L3671" s="37" t="e">
        <f>VLOOKUP(E3671,[3]应付款管理!$A$1:$I$842,9,0)</f>
        <v>#N/A</v>
      </c>
      <c r="M3671" t="e">
        <f t="shared" si="116"/>
        <v>#N/A</v>
      </c>
    </row>
    <row r="3672" spans="2:13">
      <c r="B3672" s="14" t="s">
        <v>6665</v>
      </c>
      <c r="C3672" s="15">
        <v>415681016</v>
      </c>
      <c r="E3672" t="s">
        <v>6666</v>
      </c>
      <c r="F3672" s="15" t="s">
        <v>2958</v>
      </c>
      <c r="G3672" s="15" t="s">
        <v>2234</v>
      </c>
      <c r="H3672" s="16" t="s">
        <v>4524</v>
      </c>
      <c r="I3672" s="16" t="s">
        <v>31</v>
      </c>
      <c r="J3672" s="36">
        <v>92.84</v>
      </c>
      <c r="K3672" t="str">
        <f t="shared" si="115"/>
        <v>，1575456</v>
      </c>
      <c r="L3672" s="37" t="str">
        <f>VLOOKUP(E3672,[3]应付款管理!$A$1:$I$842,9,0)</f>
        <v>92.84</v>
      </c>
      <c r="M3672">
        <f t="shared" si="116"/>
        <v>0</v>
      </c>
    </row>
    <row r="3673" spans="2:13">
      <c r="B3673" s="14" t="s">
        <v>6569</v>
      </c>
      <c r="C3673" s="15">
        <v>408325009</v>
      </c>
      <c r="E3673" t="s">
        <v>6667</v>
      </c>
      <c r="F3673" s="15" t="s">
        <v>4239</v>
      </c>
      <c r="G3673" s="15" t="s">
        <v>3255</v>
      </c>
      <c r="H3673" s="16" t="s">
        <v>6668</v>
      </c>
      <c r="I3673" s="16" t="s">
        <v>31</v>
      </c>
      <c r="J3673" s="36">
        <v>880.52</v>
      </c>
      <c r="K3673" t="str">
        <f t="shared" si="115"/>
        <v>，1625899</v>
      </c>
      <c r="L3673" s="37" t="str">
        <f>VLOOKUP(E3673,[3]应付款管理!$A$1:$I$842,9,0)</f>
        <v>880.56</v>
      </c>
      <c r="M3673">
        <f t="shared" si="116"/>
        <v>0.0399999999999636</v>
      </c>
    </row>
    <row r="3674" spans="2:13">
      <c r="B3674" s="14" t="s">
        <v>6569</v>
      </c>
      <c r="C3674" s="15">
        <v>408234989</v>
      </c>
      <c r="E3674" t="s">
        <v>6669</v>
      </c>
      <c r="F3674" s="15" t="s">
        <v>3438</v>
      </c>
      <c r="G3674" s="15" t="s">
        <v>958</v>
      </c>
      <c r="H3674" s="16" t="s">
        <v>6670</v>
      </c>
      <c r="I3674" s="16" t="s">
        <v>31</v>
      </c>
      <c r="J3674" s="38">
        <v>1516.13</v>
      </c>
      <c r="K3674" t="str">
        <f t="shared" si="115"/>
        <v>，1625724</v>
      </c>
      <c r="L3674" s="37" t="str">
        <f>VLOOKUP(E3674,[3]应付款管理!$A$1:$I$842,9,0)</f>
        <v>1516.16</v>
      </c>
      <c r="M3674">
        <f t="shared" si="116"/>
        <v>0.0299999999999727</v>
      </c>
    </row>
    <row r="3675" spans="2:13">
      <c r="B3675" s="14" t="s">
        <v>6671</v>
      </c>
      <c r="C3675" s="15">
        <v>405621104</v>
      </c>
      <c r="E3675" t="s">
        <v>6672</v>
      </c>
      <c r="F3675" s="15" t="s">
        <v>3438</v>
      </c>
      <c r="G3675" s="15" t="s">
        <v>3255</v>
      </c>
      <c r="H3675" s="16" t="s">
        <v>103</v>
      </c>
      <c r="I3675" s="16" t="s">
        <v>31</v>
      </c>
      <c r="J3675" s="36">
        <v>60.99</v>
      </c>
      <c r="K3675" t="str">
        <f t="shared" si="115"/>
        <v>，1549383</v>
      </c>
      <c r="L3675" s="37" t="str">
        <f>VLOOKUP(E3675,[3]应付款管理!$A$1:$I$842,9,0)</f>
        <v>60.99</v>
      </c>
      <c r="M3675">
        <f t="shared" si="116"/>
        <v>0</v>
      </c>
    </row>
    <row r="3676" spans="2:13">
      <c r="B3676" s="14" t="s">
        <v>6673</v>
      </c>
      <c r="C3676" s="15">
        <v>398455076</v>
      </c>
      <c r="E3676" t="s">
        <v>6674</v>
      </c>
      <c r="F3676" s="15" t="s">
        <v>3806</v>
      </c>
      <c r="G3676" s="15" t="s">
        <v>3255</v>
      </c>
      <c r="H3676" s="16" t="s">
        <v>6675</v>
      </c>
      <c r="I3676" s="16" t="s">
        <v>31</v>
      </c>
      <c r="J3676" s="36">
        <v>413.91</v>
      </c>
      <c r="K3676" t="str">
        <f t="shared" si="115"/>
        <v>，1531737</v>
      </c>
      <c r="L3676" s="37" t="str">
        <f>VLOOKUP(E3676,[3]应付款管理!$A$1:$I$842,9,0)</f>
        <v>413.91</v>
      </c>
      <c r="M3676">
        <f t="shared" si="116"/>
        <v>0</v>
      </c>
    </row>
    <row r="3677" spans="2:13">
      <c r="B3677" s="14" t="s">
        <v>6676</v>
      </c>
      <c r="C3677" s="15">
        <v>389723328</v>
      </c>
      <c r="E3677" t="s">
        <v>6677</v>
      </c>
      <c r="F3677" s="15" t="s">
        <v>85</v>
      </c>
      <c r="G3677" s="15" t="s">
        <v>43</v>
      </c>
      <c r="H3677" s="16" t="s">
        <v>6678</v>
      </c>
      <c r="I3677" s="16" t="s">
        <v>31</v>
      </c>
      <c r="J3677" s="36">
        <v>216.5</v>
      </c>
      <c r="K3677" t="str">
        <f t="shared" si="115"/>
        <v>，1510579</v>
      </c>
      <c r="L3677" s="37" t="str">
        <f>VLOOKUP(E3677,[3]应付款管理!$A$1:$I$842,9,0)</f>
        <v>216.5</v>
      </c>
      <c r="M3677">
        <f t="shared" si="116"/>
        <v>0</v>
      </c>
    </row>
    <row r="3678" spans="2:13">
      <c r="B3678" s="21"/>
      <c r="C3678" s="22"/>
      <c r="D3678" s="10"/>
      <c r="E3678" s="10"/>
      <c r="F3678" s="22"/>
      <c r="G3678" s="22"/>
      <c r="H3678" s="23" t="s">
        <v>6679</v>
      </c>
      <c r="I3678" s="23" t="s">
        <v>31</v>
      </c>
      <c r="J3678" s="34"/>
      <c r="L3678" s="37"/>
      <c r="M3678">
        <f t="shared" si="116"/>
        <v>0</v>
      </c>
    </row>
    <row r="3679" spans="14:14">
      <c r="N3679" s="19"/>
    </row>
    <row r="3680" spans="2:2">
      <c r="B3680" s="24" t="s">
        <v>6680</v>
      </c>
    </row>
    <row r="3681" spans="2:10">
      <c r="B3681" s="25" t="s">
        <v>6681</v>
      </c>
      <c r="C3681" s="3" t="s">
        <v>6682</v>
      </c>
      <c r="D3681" s="26" t="s">
        <v>6683</v>
      </c>
      <c r="E3681" s="49" t="s">
        <v>6684</v>
      </c>
      <c r="F3681" s="3"/>
      <c r="G3681" s="3"/>
      <c r="H3681" s="7"/>
      <c r="J3681" s="43"/>
    </row>
    <row r="3682" spans="2:8">
      <c r="B3682" s="27" t="s">
        <v>6685</v>
      </c>
      <c r="C3682" t="s">
        <v>6686</v>
      </c>
      <c r="D3682" s="28" t="s">
        <v>6687</v>
      </c>
      <c r="E3682" t="s">
        <v>6688</v>
      </c>
      <c r="H3682" s="8"/>
    </row>
    <row r="3683" spans="2:8">
      <c r="B3683" s="27" t="s">
        <v>6689</v>
      </c>
      <c r="C3683" t="s">
        <v>6690</v>
      </c>
      <c r="D3683" s="28" t="s">
        <v>6691</v>
      </c>
      <c r="E3683" t="s">
        <v>6692</v>
      </c>
      <c r="H3683" s="8"/>
    </row>
    <row r="3684" ht="60" customHeight="1" spans="2:8">
      <c r="B3684" s="29" t="s">
        <v>6693</v>
      </c>
      <c r="C3684" s="30" t="s">
        <v>6694</v>
      </c>
      <c r="D3684" s="31" t="s">
        <v>6695</v>
      </c>
      <c r="E3684" s="32" t="s">
        <v>6696</v>
      </c>
      <c r="F3684" s="10"/>
      <c r="G3684" s="10"/>
      <c r="H3684" s="11"/>
    </row>
    <row r="3685" spans="9:9">
      <c r="I3685" s="37" t="s">
        <v>6697</v>
      </c>
    </row>
    <row r="3686" ht="15.75" spans="2:11">
      <c r="B3686" s="2"/>
      <c r="C3686" s="3"/>
      <c r="D3686" s="3"/>
      <c r="E3686" s="3"/>
      <c r="F3686" s="3"/>
      <c r="G3686" s="3"/>
      <c r="H3686" s="7"/>
      <c r="I3686" t="s">
        <v>6698</v>
      </c>
      <c r="J3686">
        <v>665248.71</v>
      </c>
      <c r="K3686" s="19" t="s">
        <v>6699</v>
      </c>
    </row>
    <row r="3687" ht="15.75" spans="2:11">
      <c r="B3687" s="4"/>
      <c r="H3687" s="8"/>
      <c r="I3687" s="44" t="s">
        <v>6700</v>
      </c>
      <c r="J3687">
        <v>27539.79</v>
      </c>
      <c r="K3687">
        <v>27539.67</v>
      </c>
    </row>
    <row r="3688" spans="2:11">
      <c r="B3688" s="4"/>
      <c r="H3688" s="8"/>
      <c r="I3688" s="45" t="s">
        <v>6701</v>
      </c>
      <c r="J3688">
        <v>625224.21</v>
      </c>
      <c r="K3688">
        <v>626145.04</v>
      </c>
    </row>
    <row r="3689" spans="2:10">
      <c r="B3689" s="4"/>
      <c r="H3689" s="8"/>
      <c r="I3689" t="s">
        <v>6702</v>
      </c>
      <c r="J3689">
        <v>484.25</v>
      </c>
    </row>
    <row r="3690" spans="2:10">
      <c r="B3690" s="4"/>
      <c r="H3690" s="8"/>
      <c r="I3690" s="45" t="s">
        <v>6703</v>
      </c>
      <c r="J3690" s="46">
        <v>11973.29</v>
      </c>
    </row>
    <row r="3691" spans="2:14">
      <c r="B3691" s="4"/>
      <c r="H3691" s="8"/>
      <c r="I3691" t="s">
        <v>6704</v>
      </c>
      <c r="J3691" s="46">
        <v>30.19</v>
      </c>
      <c r="N3691" s="37" t="s">
        <v>6705</v>
      </c>
    </row>
    <row r="3692" spans="2:10">
      <c r="B3692" s="4"/>
      <c r="H3692" s="8"/>
      <c r="I3692" t="s">
        <v>6706</v>
      </c>
      <c r="J3692">
        <v>665251.73</v>
      </c>
    </row>
    <row r="3693" spans="2:8">
      <c r="B3693" s="4"/>
      <c r="H3693" s="8"/>
    </row>
    <row r="3694" spans="2:8">
      <c r="B3694" s="4"/>
      <c r="H3694" s="8"/>
    </row>
    <row r="3695" spans="2:8">
      <c r="B3695" s="4"/>
      <c r="H3695" s="8"/>
    </row>
    <row r="3696" spans="2:8">
      <c r="B3696" s="4"/>
      <c r="H3696" s="8"/>
    </row>
    <row r="3697" spans="2:10">
      <c r="B3697" s="4"/>
      <c r="H3697" s="8"/>
      <c r="I3697" s="47"/>
      <c r="J3697" s="46"/>
    </row>
    <row r="3698" spans="2:8">
      <c r="B3698" s="4"/>
      <c r="H3698" s="8"/>
    </row>
    <row r="3699" spans="2:8">
      <c r="B3699" s="4"/>
      <c r="H3699" s="8"/>
    </row>
    <row r="3700" spans="2:10">
      <c r="B3700" s="4"/>
      <c r="H3700" s="8"/>
      <c r="I3700" s="48"/>
      <c r="J3700" s="48"/>
    </row>
    <row r="3701" spans="2:10">
      <c r="B3701" s="33" t="s">
        <v>6707</v>
      </c>
      <c r="H3701" s="8"/>
      <c r="I3701" s="48"/>
      <c r="J3701" s="48"/>
    </row>
    <row r="3702" spans="2:8">
      <c r="B3702" s="33" t="s">
        <v>6708</v>
      </c>
      <c r="H3702" s="8"/>
    </row>
    <row r="3703" spans="2:8">
      <c r="B3703" s="33" t="s">
        <v>6709</v>
      </c>
      <c r="H3703" s="8"/>
    </row>
    <row r="3704" spans="2:8">
      <c r="B3704" s="9"/>
      <c r="C3704" s="10"/>
      <c r="D3704" s="10"/>
      <c r="E3704" s="10"/>
      <c r="F3704" s="10"/>
      <c r="G3704" s="10"/>
      <c r="H3704" s="11"/>
    </row>
    <row r="3706" spans="10:10">
      <c r="J3706" s="19"/>
    </row>
    <row r="3707" spans="2:13">
      <c r="B3707" s="14" t="s">
        <v>3668</v>
      </c>
      <c r="C3707" s="15">
        <v>474855184</v>
      </c>
      <c r="E3707">
        <v>1734613</v>
      </c>
      <c r="F3707" s="15" t="s">
        <v>3438</v>
      </c>
      <c r="G3707" s="15" t="s">
        <v>3255</v>
      </c>
      <c r="H3707" s="16" t="s">
        <v>6710</v>
      </c>
      <c r="I3707" s="16" t="s">
        <v>31</v>
      </c>
      <c r="J3707" s="19" t="s">
        <v>6711</v>
      </c>
      <c r="K3707" t="str">
        <f>$K$20&amp;E3707</f>
        <v>，1734613</v>
      </c>
      <c r="L3707" s="37" t="e">
        <f>VLOOKUP(E3707,[2]应付款管理!$A$1:$I$1146,9,0)</f>
        <v>#N/A</v>
      </c>
      <c r="M3707" t="e">
        <f>L3707-J3707</f>
        <v>#N/A</v>
      </c>
    </row>
  </sheetData>
  <mergeCells count="2">
    <mergeCell ref="B1:J1"/>
    <mergeCell ref="B10:J10"/>
  </mergeCells>
  <conditionalFormatting sqref="E3707">
    <cfRule type="duplicateValues" dxfId="12" priority="1"/>
  </conditionalFormatting>
  <conditionalFormatting sqref="E21:E3677">
    <cfRule type="duplicateValues" dxfId="12" priority="2"/>
  </conditionalFormatting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89"/>
  <sheetViews>
    <sheetView topLeftCell="A37" workbookViewId="0">
      <selection activeCell="J70" sqref="J70"/>
    </sheetView>
  </sheetViews>
  <sheetFormatPr defaultColWidth="9" defaultRowHeight="15"/>
  <cols>
    <col min="1" max="1" width="9.14285714285714" customWidth="1"/>
    <col min="2" max="10" width="20.7142857142857" customWidth="1"/>
  </cols>
  <sheetData>
    <row r="1" customFormat="1" ht="50" customHeight="1" spans="2:2">
      <c r="B1" s="1" t="s">
        <v>0</v>
      </c>
    </row>
    <row r="2" spans="2:10">
      <c r="B2" s="2"/>
      <c r="C2" s="3"/>
      <c r="D2" s="3"/>
      <c r="E2" s="3"/>
      <c r="F2" s="3"/>
      <c r="G2" s="3"/>
      <c r="H2" s="3"/>
      <c r="I2" s="3"/>
      <c r="J2" s="7"/>
    </row>
    <row r="3" spans="2:10">
      <c r="B3" s="4"/>
      <c r="J3" s="8"/>
    </row>
    <row r="4" spans="2:10">
      <c r="B4" s="4"/>
      <c r="J4" s="8"/>
    </row>
    <row r="5" spans="2:10">
      <c r="B5" s="4"/>
      <c r="J5" s="8"/>
    </row>
    <row r="6" spans="2:10">
      <c r="B6" s="4"/>
      <c r="J6" s="8"/>
    </row>
    <row r="7" spans="2:10">
      <c r="B7" s="4"/>
      <c r="J7" s="8"/>
    </row>
    <row r="8" spans="2:10">
      <c r="B8" s="4"/>
      <c r="J8" s="8"/>
    </row>
    <row r="9" customFormat="1" ht="25" customHeight="1" spans="2:10">
      <c r="B9" s="4"/>
      <c r="J9" s="8"/>
    </row>
    <row r="10" customFormat="1" ht="25" customHeight="1" spans="2:10">
      <c r="B10" s="5" t="s">
        <v>1</v>
      </c>
      <c r="C10" s="6"/>
      <c r="D10" s="6"/>
      <c r="E10" s="6"/>
      <c r="F10" s="6"/>
      <c r="G10" s="6"/>
      <c r="H10" s="6"/>
      <c r="I10" s="6"/>
      <c r="J10" s="17"/>
    </row>
    <row r="11" spans="2:10">
      <c r="B11" s="2"/>
      <c r="C11" s="3"/>
      <c r="D11" s="3"/>
      <c r="E11" s="3"/>
      <c r="F11" s="7"/>
      <c r="G11" s="2"/>
      <c r="H11" s="3"/>
      <c r="I11" s="3"/>
      <c r="J11" s="7"/>
    </row>
    <row r="12" spans="2:10">
      <c r="B12" s="4" t="s">
        <v>2</v>
      </c>
      <c r="F12" s="8"/>
      <c r="G12" s="4" t="s">
        <v>6712</v>
      </c>
      <c r="J12" s="8"/>
    </row>
    <row r="13" spans="2:10">
      <c r="B13" s="4" t="s">
        <v>6713</v>
      </c>
      <c r="F13" s="8"/>
      <c r="G13" s="4" t="s">
        <v>5</v>
      </c>
      <c r="J13" s="8"/>
    </row>
    <row r="14" spans="2:10">
      <c r="B14" s="4" t="s">
        <v>6</v>
      </c>
      <c r="F14" s="8"/>
      <c r="G14" s="4" t="s">
        <v>7</v>
      </c>
      <c r="J14" s="8"/>
    </row>
    <row r="15" spans="2:10">
      <c r="B15" s="4" t="s">
        <v>8</v>
      </c>
      <c r="F15" s="8"/>
      <c r="G15" s="4" t="s">
        <v>6714</v>
      </c>
      <c r="J15" s="8"/>
    </row>
    <row r="16" spans="2:10">
      <c r="B16" s="4" t="s">
        <v>10</v>
      </c>
      <c r="F16" s="8"/>
      <c r="G16" s="4" t="s">
        <v>11</v>
      </c>
      <c r="J16" s="8"/>
    </row>
    <row r="17" spans="2:10">
      <c r="B17" s="4" t="s">
        <v>12</v>
      </c>
      <c r="F17" s="8"/>
      <c r="G17" s="4" t="s">
        <v>13</v>
      </c>
      <c r="J17" s="8"/>
    </row>
    <row r="18" spans="2:10">
      <c r="B18" s="4" t="s">
        <v>6715</v>
      </c>
      <c r="F18" s="8"/>
      <c r="G18" s="4"/>
      <c r="J18" s="8"/>
    </row>
    <row r="19" spans="2:10">
      <c r="B19" s="9"/>
      <c r="C19" s="10"/>
      <c r="D19" s="10"/>
      <c r="E19" s="10"/>
      <c r="F19" s="11"/>
      <c r="G19" s="9"/>
      <c r="H19" s="10"/>
      <c r="I19" s="10"/>
      <c r="J19" s="11"/>
    </row>
    <row r="20" spans="2:11">
      <c r="B20" s="12" t="s">
        <v>15</v>
      </c>
      <c r="C20" s="13" t="s">
        <v>16</v>
      </c>
      <c r="D20" s="13" t="s">
        <v>17</v>
      </c>
      <c r="E20" s="13" t="s">
        <v>18</v>
      </c>
      <c r="F20" s="13" t="s">
        <v>19</v>
      </c>
      <c r="G20" s="13" t="s">
        <v>20</v>
      </c>
      <c r="H20" s="13" t="s">
        <v>21</v>
      </c>
      <c r="I20" s="13" t="s">
        <v>22</v>
      </c>
      <c r="J20" s="18" t="s">
        <v>23</v>
      </c>
      <c r="K20" s="19" t="s">
        <v>24</v>
      </c>
    </row>
    <row r="21" spans="2:11">
      <c r="B21" s="14" t="s">
        <v>85</v>
      </c>
      <c r="C21" s="15">
        <v>480681276</v>
      </c>
      <c r="E21" t="s">
        <v>6716</v>
      </c>
      <c r="F21" s="15" t="s">
        <v>43</v>
      </c>
      <c r="G21" s="15" t="s">
        <v>29</v>
      </c>
      <c r="H21" s="16" t="s">
        <v>6717</v>
      </c>
      <c r="I21" s="16" t="s">
        <v>6718</v>
      </c>
      <c r="J21" s="20" t="s">
        <v>6717</v>
      </c>
      <c r="K21" t="str">
        <f t="shared" ref="K21:K69" si="0">$K$20&amp;E21</f>
        <v>，1757895</v>
      </c>
    </row>
    <row r="22" spans="2:11">
      <c r="B22" s="14" t="s">
        <v>264</v>
      </c>
      <c r="C22" s="15">
        <v>479811728</v>
      </c>
      <c r="E22" t="s">
        <v>6719</v>
      </c>
      <c r="F22" s="15" t="s">
        <v>161</v>
      </c>
      <c r="G22" s="15" t="s">
        <v>85</v>
      </c>
      <c r="H22" s="16" t="s">
        <v>6720</v>
      </c>
      <c r="I22" s="16" t="s">
        <v>6721</v>
      </c>
      <c r="J22" s="20" t="s">
        <v>6720</v>
      </c>
      <c r="K22" t="str">
        <f t="shared" si="0"/>
        <v>，1755037</v>
      </c>
    </row>
    <row r="23" spans="2:11">
      <c r="B23" s="14" t="s">
        <v>264</v>
      </c>
      <c r="C23" s="15">
        <v>479601896</v>
      </c>
      <c r="E23" t="s">
        <v>6722</v>
      </c>
      <c r="F23" s="15" t="s">
        <v>43</v>
      </c>
      <c r="G23" s="15" t="s">
        <v>29</v>
      </c>
      <c r="H23" s="16" t="s">
        <v>6723</v>
      </c>
      <c r="I23" s="16" t="s">
        <v>6724</v>
      </c>
      <c r="J23" s="20" t="s">
        <v>6723</v>
      </c>
      <c r="K23" t="str">
        <f t="shared" si="0"/>
        <v>，1754252</v>
      </c>
    </row>
    <row r="24" spans="2:11">
      <c r="B24" s="14" t="s">
        <v>264</v>
      </c>
      <c r="C24" s="15">
        <v>479598304</v>
      </c>
      <c r="E24" t="s">
        <v>6725</v>
      </c>
      <c r="F24" s="15" t="s">
        <v>264</v>
      </c>
      <c r="G24" s="15" t="s">
        <v>161</v>
      </c>
      <c r="H24" s="16" t="s">
        <v>6726</v>
      </c>
      <c r="I24" s="16" t="s">
        <v>6727</v>
      </c>
      <c r="J24" s="20" t="s">
        <v>6726</v>
      </c>
      <c r="K24" t="str">
        <f t="shared" si="0"/>
        <v>，1754238</v>
      </c>
    </row>
    <row r="25" spans="2:11">
      <c r="B25" s="14" t="s">
        <v>264</v>
      </c>
      <c r="C25" s="15">
        <v>479559784</v>
      </c>
      <c r="E25" t="s">
        <v>6728</v>
      </c>
      <c r="F25" s="15" t="s">
        <v>43</v>
      </c>
      <c r="G25" s="15" t="s">
        <v>27</v>
      </c>
      <c r="H25" s="16" t="s">
        <v>6729</v>
      </c>
      <c r="I25" s="16" t="s">
        <v>6730</v>
      </c>
      <c r="J25" s="20" t="s">
        <v>6729</v>
      </c>
      <c r="K25" t="str">
        <f t="shared" si="0"/>
        <v>，1754046</v>
      </c>
    </row>
    <row r="26" spans="2:11">
      <c r="B26" s="14" t="s">
        <v>508</v>
      </c>
      <c r="C26" s="15">
        <v>479319444</v>
      </c>
      <c r="E26" t="s">
        <v>6731</v>
      </c>
      <c r="F26" s="15" t="s">
        <v>264</v>
      </c>
      <c r="G26" s="15" t="s">
        <v>161</v>
      </c>
      <c r="H26" s="16" t="s">
        <v>6732</v>
      </c>
      <c r="I26" s="16" t="s">
        <v>6733</v>
      </c>
      <c r="J26" s="20" t="s">
        <v>6732</v>
      </c>
      <c r="K26" t="str">
        <f t="shared" si="0"/>
        <v>，1752981</v>
      </c>
    </row>
    <row r="27" spans="2:11">
      <c r="B27" s="14" t="s">
        <v>508</v>
      </c>
      <c r="C27" s="15">
        <v>479284992</v>
      </c>
      <c r="E27" t="s">
        <v>6734</v>
      </c>
      <c r="F27" s="15" t="s">
        <v>508</v>
      </c>
      <c r="G27" s="15" t="s">
        <v>264</v>
      </c>
      <c r="H27" s="16" t="s">
        <v>6735</v>
      </c>
      <c r="I27" s="16" t="s">
        <v>6736</v>
      </c>
      <c r="J27" s="20" t="s">
        <v>6735</v>
      </c>
      <c r="K27" t="str">
        <f t="shared" si="0"/>
        <v>，1752853</v>
      </c>
    </row>
    <row r="28" spans="2:11">
      <c r="B28" s="14" t="s">
        <v>508</v>
      </c>
      <c r="C28" s="15">
        <v>479265336</v>
      </c>
      <c r="E28" t="s">
        <v>6737</v>
      </c>
      <c r="F28" s="15" t="s">
        <v>161</v>
      </c>
      <c r="G28" s="15" t="s">
        <v>85</v>
      </c>
      <c r="H28" s="16" t="s">
        <v>6738</v>
      </c>
      <c r="I28" s="16" t="s">
        <v>6739</v>
      </c>
      <c r="J28" s="20" t="s">
        <v>6738</v>
      </c>
      <c r="K28" t="str">
        <f t="shared" si="0"/>
        <v>，1752783</v>
      </c>
    </row>
    <row r="29" spans="2:11">
      <c r="B29" s="14" t="s">
        <v>508</v>
      </c>
      <c r="C29" s="15">
        <v>479219860</v>
      </c>
      <c r="E29" t="s">
        <v>6740</v>
      </c>
      <c r="F29" s="15" t="s">
        <v>508</v>
      </c>
      <c r="G29" s="15" t="s">
        <v>264</v>
      </c>
      <c r="H29" s="16" t="s">
        <v>6741</v>
      </c>
      <c r="I29" s="16" t="s">
        <v>6742</v>
      </c>
      <c r="J29" s="20" t="s">
        <v>6741</v>
      </c>
      <c r="K29" t="str">
        <f t="shared" si="0"/>
        <v>，1752562</v>
      </c>
    </row>
    <row r="30" spans="2:11">
      <c r="B30" s="14" t="s">
        <v>508</v>
      </c>
      <c r="C30" s="15">
        <v>479092188</v>
      </c>
      <c r="E30" t="s">
        <v>6743</v>
      </c>
      <c r="F30" s="15" t="s">
        <v>508</v>
      </c>
      <c r="G30" s="15" t="s">
        <v>264</v>
      </c>
      <c r="H30" s="16" t="s">
        <v>6744</v>
      </c>
      <c r="I30" s="16" t="s">
        <v>6745</v>
      </c>
      <c r="J30" s="20" t="s">
        <v>6744</v>
      </c>
      <c r="K30" t="str">
        <f t="shared" si="0"/>
        <v>，1751895</v>
      </c>
    </row>
    <row r="31" spans="2:11">
      <c r="B31" s="14" t="s">
        <v>508</v>
      </c>
      <c r="C31" s="15">
        <v>479037280</v>
      </c>
      <c r="E31" t="s">
        <v>6746</v>
      </c>
      <c r="F31" s="15" t="s">
        <v>161</v>
      </c>
      <c r="G31" s="15" t="s">
        <v>29</v>
      </c>
      <c r="H31" s="16" t="s">
        <v>6747</v>
      </c>
      <c r="I31" s="16" t="s">
        <v>6748</v>
      </c>
      <c r="J31" s="20" t="s">
        <v>6747</v>
      </c>
      <c r="K31" t="str">
        <f t="shared" si="0"/>
        <v>，1751605</v>
      </c>
    </row>
    <row r="32" spans="2:11">
      <c r="B32" s="14" t="s">
        <v>508</v>
      </c>
      <c r="C32" s="15">
        <v>478978592</v>
      </c>
      <c r="E32" t="s">
        <v>6749</v>
      </c>
      <c r="F32" s="15" t="s">
        <v>508</v>
      </c>
      <c r="G32" s="15" t="s">
        <v>264</v>
      </c>
      <c r="H32" s="16" t="s">
        <v>6750</v>
      </c>
      <c r="I32" s="16" t="s">
        <v>6751</v>
      </c>
      <c r="J32" s="20" t="s">
        <v>6750</v>
      </c>
      <c r="K32" t="str">
        <f t="shared" si="0"/>
        <v>，1751318</v>
      </c>
    </row>
    <row r="33" spans="2:11">
      <c r="B33" s="14" t="s">
        <v>508</v>
      </c>
      <c r="C33" s="15">
        <v>478966552</v>
      </c>
      <c r="E33" t="s">
        <v>6752</v>
      </c>
      <c r="F33" s="15" t="s">
        <v>508</v>
      </c>
      <c r="G33" s="15" t="s">
        <v>264</v>
      </c>
      <c r="H33" s="16" t="s">
        <v>6753</v>
      </c>
      <c r="I33" s="16" t="s">
        <v>6754</v>
      </c>
      <c r="J33" s="20" t="s">
        <v>6753</v>
      </c>
      <c r="K33" t="str">
        <f t="shared" si="0"/>
        <v>，1751253</v>
      </c>
    </row>
    <row r="34" spans="2:11">
      <c r="B34" s="14" t="s">
        <v>1314</v>
      </c>
      <c r="C34" s="15">
        <v>478249224</v>
      </c>
      <c r="E34" t="s">
        <v>6755</v>
      </c>
      <c r="F34" s="15" t="s">
        <v>1314</v>
      </c>
      <c r="G34" s="15" t="s">
        <v>29</v>
      </c>
      <c r="H34" s="16" t="s">
        <v>6756</v>
      </c>
      <c r="I34" s="16" t="s">
        <v>1725</v>
      </c>
      <c r="J34" s="20" t="s">
        <v>6756</v>
      </c>
      <c r="K34" t="str">
        <f t="shared" si="0"/>
        <v>，1748459</v>
      </c>
    </row>
    <row r="35" spans="2:11">
      <c r="B35" s="14" t="s">
        <v>1941</v>
      </c>
      <c r="C35" s="15">
        <v>477212700</v>
      </c>
      <c r="E35" t="s">
        <v>6757</v>
      </c>
      <c r="F35" s="15" t="s">
        <v>1941</v>
      </c>
      <c r="G35" s="15" t="s">
        <v>1603</v>
      </c>
      <c r="H35" s="16" t="s">
        <v>6758</v>
      </c>
      <c r="I35" s="16" t="s">
        <v>6759</v>
      </c>
      <c r="J35" s="20" t="s">
        <v>6758</v>
      </c>
      <c r="K35" t="str">
        <f t="shared" si="0"/>
        <v>，1744299</v>
      </c>
    </row>
    <row r="36" spans="2:11">
      <c r="B36" s="14" t="s">
        <v>1941</v>
      </c>
      <c r="C36" s="15">
        <v>477171152</v>
      </c>
      <c r="E36" t="s">
        <v>6760</v>
      </c>
      <c r="F36" s="15" t="s">
        <v>1941</v>
      </c>
      <c r="G36" s="15" t="s">
        <v>1603</v>
      </c>
      <c r="H36" s="16" t="s">
        <v>3061</v>
      </c>
      <c r="I36" s="16" t="s">
        <v>6761</v>
      </c>
      <c r="J36" s="20" t="s">
        <v>3061</v>
      </c>
      <c r="K36" t="str">
        <f t="shared" si="0"/>
        <v>，1744110</v>
      </c>
    </row>
    <row r="37" spans="2:11">
      <c r="B37" s="14" t="s">
        <v>2234</v>
      </c>
      <c r="C37" s="15">
        <v>477070072</v>
      </c>
      <c r="E37" t="s">
        <v>6762</v>
      </c>
      <c r="F37" s="15" t="s">
        <v>1941</v>
      </c>
      <c r="G37" s="15" t="s">
        <v>1603</v>
      </c>
      <c r="H37" s="16" t="s">
        <v>6763</v>
      </c>
      <c r="I37" s="16" t="s">
        <v>6764</v>
      </c>
      <c r="J37" s="20" t="s">
        <v>6763</v>
      </c>
      <c r="K37" t="str">
        <f t="shared" si="0"/>
        <v>，1743734</v>
      </c>
    </row>
    <row r="38" spans="2:11">
      <c r="B38" s="14" t="s">
        <v>2563</v>
      </c>
      <c r="C38" s="15">
        <v>476452920</v>
      </c>
      <c r="E38" t="s">
        <v>6765</v>
      </c>
      <c r="F38" s="15" t="s">
        <v>2563</v>
      </c>
      <c r="G38" s="15" t="s">
        <v>1603</v>
      </c>
      <c r="H38" s="16" t="s">
        <v>6766</v>
      </c>
      <c r="I38" s="16" t="s">
        <v>6767</v>
      </c>
      <c r="J38" s="20" t="s">
        <v>6766</v>
      </c>
      <c r="K38" t="str">
        <f t="shared" si="0"/>
        <v>，1741111</v>
      </c>
    </row>
    <row r="39" spans="2:11">
      <c r="B39" s="14" t="s">
        <v>2563</v>
      </c>
      <c r="C39" s="15">
        <v>476336616</v>
      </c>
      <c r="E39" t="s">
        <v>6768</v>
      </c>
      <c r="F39" s="15" t="s">
        <v>2563</v>
      </c>
      <c r="G39" s="15" t="s">
        <v>2234</v>
      </c>
      <c r="H39" s="16" t="s">
        <v>2329</v>
      </c>
      <c r="I39" s="16" t="s">
        <v>6769</v>
      </c>
      <c r="J39" s="20" t="s">
        <v>2329</v>
      </c>
      <c r="K39" t="str">
        <f t="shared" si="0"/>
        <v>，1740482</v>
      </c>
    </row>
    <row r="40" spans="2:11">
      <c r="B40" s="14" t="s">
        <v>2563</v>
      </c>
      <c r="C40" s="15">
        <v>476329424</v>
      </c>
      <c r="E40" t="s">
        <v>6770</v>
      </c>
      <c r="F40" s="15" t="s">
        <v>2563</v>
      </c>
      <c r="G40" s="15" t="s">
        <v>1941</v>
      </c>
      <c r="H40" s="16" t="s">
        <v>6771</v>
      </c>
      <c r="I40" s="16" t="s">
        <v>6772</v>
      </c>
      <c r="J40" s="20" t="s">
        <v>6771</v>
      </c>
      <c r="K40" t="str">
        <f t="shared" si="0"/>
        <v>，1740439</v>
      </c>
    </row>
    <row r="41" spans="2:11">
      <c r="B41" s="14" t="s">
        <v>2563</v>
      </c>
      <c r="C41" s="15">
        <v>476252892</v>
      </c>
      <c r="E41" t="s">
        <v>6773</v>
      </c>
      <c r="F41" s="15" t="s">
        <v>2563</v>
      </c>
      <c r="G41" s="15" t="s">
        <v>2234</v>
      </c>
      <c r="H41" s="16" t="s">
        <v>6774</v>
      </c>
      <c r="I41" s="16" t="s">
        <v>6775</v>
      </c>
      <c r="J41" s="20" t="s">
        <v>6774</v>
      </c>
      <c r="K41" t="str">
        <f t="shared" si="0"/>
        <v>，1740028</v>
      </c>
    </row>
    <row r="42" spans="2:11">
      <c r="B42" s="14" t="s">
        <v>2958</v>
      </c>
      <c r="C42" s="15">
        <v>476019752</v>
      </c>
      <c r="E42" t="s">
        <v>6776</v>
      </c>
      <c r="F42" s="15" t="s">
        <v>2563</v>
      </c>
      <c r="G42" s="15" t="s">
        <v>2234</v>
      </c>
      <c r="H42" s="16" t="s">
        <v>3971</v>
      </c>
      <c r="I42" s="16" t="s">
        <v>6777</v>
      </c>
      <c r="J42" s="20" t="s">
        <v>3971</v>
      </c>
      <c r="K42" t="str">
        <f t="shared" si="0"/>
        <v>，1739054</v>
      </c>
    </row>
    <row r="43" spans="2:11">
      <c r="B43" s="14" t="s">
        <v>3255</v>
      </c>
      <c r="C43" s="15">
        <v>475570444</v>
      </c>
      <c r="E43" t="s">
        <v>6778</v>
      </c>
      <c r="F43" s="15" t="s">
        <v>3255</v>
      </c>
      <c r="G43" s="15" t="s">
        <v>2563</v>
      </c>
      <c r="H43" s="16" t="s">
        <v>6779</v>
      </c>
      <c r="I43" s="16" t="s">
        <v>6780</v>
      </c>
      <c r="J43" s="20" t="s">
        <v>6779</v>
      </c>
      <c r="K43" t="str">
        <f t="shared" si="0"/>
        <v>，1737272</v>
      </c>
    </row>
    <row r="44" spans="2:11">
      <c r="B44" s="14" t="s">
        <v>3438</v>
      </c>
      <c r="C44" s="15">
        <v>475319136</v>
      </c>
      <c r="E44" t="s">
        <v>6781</v>
      </c>
      <c r="F44" s="15" t="s">
        <v>3255</v>
      </c>
      <c r="G44" s="15" t="s">
        <v>1941</v>
      </c>
      <c r="H44" s="16" t="s">
        <v>6782</v>
      </c>
      <c r="I44" s="16" t="s">
        <v>6783</v>
      </c>
      <c r="J44" s="20" t="s">
        <v>6782</v>
      </c>
      <c r="K44" t="str">
        <f t="shared" si="0"/>
        <v>，1736368</v>
      </c>
    </row>
    <row r="45" spans="2:11">
      <c r="B45" s="14" t="s">
        <v>4107</v>
      </c>
      <c r="C45" s="15">
        <v>473469768</v>
      </c>
      <c r="E45" t="s">
        <v>6784</v>
      </c>
      <c r="F45" s="15" t="s">
        <v>1941</v>
      </c>
      <c r="G45" s="15" t="s">
        <v>1314</v>
      </c>
      <c r="H45" s="16" t="s">
        <v>6785</v>
      </c>
      <c r="I45" s="16" t="s">
        <v>6786</v>
      </c>
      <c r="J45" s="20" t="s">
        <v>6785</v>
      </c>
      <c r="K45" t="str">
        <f t="shared" si="0"/>
        <v>，1729390</v>
      </c>
    </row>
    <row r="46" spans="2:11">
      <c r="B46" s="14" t="s">
        <v>4239</v>
      </c>
      <c r="C46" s="15">
        <v>473251972</v>
      </c>
      <c r="E46" t="s">
        <v>6787</v>
      </c>
      <c r="F46" s="15" t="s">
        <v>3255</v>
      </c>
      <c r="G46" s="15" t="s">
        <v>2958</v>
      </c>
      <c r="H46" s="16" t="s">
        <v>6788</v>
      </c>
      <c r="I46" s="16" t="s">
        <v>6789</v>
      </c>
      <c r="J46" s="20" t="s">
        <v>6788</v>
      </c>
      <c r="K46" t="str">
        <f t="shared" si="0"/>
        <v>，1728749</v>
      </c>
    </row>
    <row r="47" spans="2:11">
      <c r="B47" s="14" t="s">
        <v>4320</v>
      </c>
      <c r="C47" s="15">
        <v>472902252</v>
      </c>
      <c r="E47" t="s">
        <v>6790</v>
      </c>
      <c r="F47" s="15" t="s">
        <v>3255</v>
      </c>
      <c r="G47" s="15" t="s">
        <v>2563</v>
      </c>
      <c r="H47" s="16" t="s">
        <v>6791</v>
      </c>
      <c r="I47" s="16" t="s">
        <v>6742</v>
      </c>
      <c r="J47" s="20" t="s">
        <v>6791</v>
      </c>
      <c r="K47" t="str">
        <f t="shared" si="0"/>
        <v>，1727636</v>
      </c>
    </row>
    <row r="48" spans="2:11">
      <c r="B48" s="14" t="s">
        <v>4320</v>
      </c>
      <c r="C48" s="15">
        <v>472804984</v>
      </c>
      <c r="E48" t="s">
        <v>6792</v>
      </c>
      <c r="F48" s="15" t="s">
        <v>3668</v>
      </c>
      <c r="G48" s="15" t="s">
        <v>3255</v>
      </c>
      <c r="H48" s="16" t="s">
        <v>6793</v>
      </c>
      <c r="I48" s="16" t="s">
        <v>6794</v>
      </c>
      <c r="J48" s="20" t="s">
        <v>6793</v>
      </c>
      <c r="K48" t="str">
        <f t="shared" si="0"/>
        <v>，1727274</v>
      </c>
    </row>
    <row r="49" spans="2:11">
      <c r="B49" s="14" t="s">
        <v>4583</v>
      </c>
      <c r="C49" s="15">
        <v>471290692</v>
      </c>
      <c r="E49" t="s">
        <v>6795</v>
      </c>
      <c r="F49" s="15" t="s">
        <v>3255</v>
      </c>
      <c r="G49" s="15" t="s">
        <v>2563</v>
      </c>
      <c r="H49" s="16" t="s">
        <v>6796</v>
      </c>
      <c r="I49" s="16" t="s">
        <v>6797</v>
      </c>
      <c r="J49" s="20" t="s">
        <v>6796</v>
      </c>
      <c r="K49" t="str">
        <f t="shared" si="0"/>
        <v>，1722186</v>
      </c>
    </row>
    <row r="50" spans="2:11">
      <c r="B50" s="14" t="s">
        <v>4741</v>
      </c>
      <c r="C50" s="15">
        <v>469984492</v>
      </c>
      <c r="E50" t="s">
        <v>6798</v>
      </c>
      <c r="F50" s="15" t="s">
        <v>3992</v>
      </c>
      <c r="G50" s="15" t="s">
        <v>2958</v>
      </c>
      <c r="H50" s="16" t="s">
        <v>6799</v>
      </c>
      <c r="I50" s="16" t="s">
        <v>6800</v>
      </c>
      <c r="J50" s="20" t="s">
        <v>6799</v>
      </c>
      <c r="K50" t="str">
        <f t="shared" si="0"/>
        <v>，1717588</v>
      </c>
    </row>
    <row r="51" spans="2:11">
      <c r="B51" s="14" t="s">
        <v>4741</v>
      </c>
      <c r="C51" s="15">
        <v>469984492</v>
      </c>
      <c r="E51" t="s">
        <v>6798</v>
      </c>
      <c r="F51" s="15" t="s">
        <v>3992</v>
      </c>
      <c r="G51" s="15" t="s">
        <v>2958</v>
      </c>
      <c r="H51" s="16" t="s">
        <v>31</v>
      </c>
      <c r="I51" s="16" t="s">
        <v>31</v>
      </c>
      <c r="J51" s="20" t="s">
        <v>31</v>
      </c>
      <c r="K51" t="str">
        <f t="shared" si="0"/>
        <v>，1717588</v>
      </c>
    </row>
    <row r="52" spans="2:11">
      <c r="B52" s="14" t="s">
        <v>4868</v>
      </c>
      <c r="C52" s="15">
        <v>468982020</v>
      </c>
      <c r="E52" t="s">
        <v>6801</v>
      </c>
      <c r="F52" s="15" t="s">
        <v>3255</v>
      </c>
      <c r="G52" s="15" t="s">
        <v>2563</v>
      </c>
      <c r="H52" s="16" t="s">
        <v>6802</v>
      </c>
      <c r="I52" s="16" t="s">
        <v>6803</v>
      </c>
      <c r="J52" s="20" t="s">
        <v>6802</v>
      </c>
      <c r="K52" t="str">
        <f t="shared" si="0"/>
        <v>，1714425</v>
      </c>
    </row>
    <row r="53" spans="2:11">
      <c r="B53" s="14" t="s">
        <v>4985</v>
      </c>
      <c r="C53" s="15">
        <v>467554260</v>
      </c>
      <c r="E53" t="s">
        <v>6804</v>
      </c>
      <c r="F53" s="15" t="s">
        <v>508</v>
      </c>
      <c r="G53" s="15" t="s">
        <v>264</v>
      </c>
      <c r="H53" s="16" t="s">
        <v>6805</v>
      </c>
      <c r="I53" s="16" t="s">
        <v>6806</v>
      </c>
      <c r="J53" s="20" t="s">
        <v>6805</v>
      </c>
      <c r="K53" t="str">
        <f t="shared" si="0"/>
        <v>，1709389</v>
      </c>
    </row>
    <row r="54" spans="2:11">
      <c r="B54" s="14" t="s">
        <v>5053</v>
      </c>
      <c r="C54" s="15">
        <v>467401128</v>
      </c>
      <c r="E54" t="s">
        <v>6807</v>
      </c>
      <c r="F54" s="15" t="s">
        <v>3255</v>
      </c>
      <c r="G54" s="15" t="s">
        <v>1941</v>
      </c>
      <c r="H54" s="16" t="s">
        <v>6808</v>
      </c>
      <c r="I54" s="16" t="s">
        <v>6809</v>
      </c>
      <c r="J54" s="20" t="s">
        <v>6808</v>
      </c>
      <c r="K54" t="str">
        <f t="shared" si="0"/>
        <v>，1708632</v>
      </c>
    </row>
    <row r="55" spans="2:11">
      <c r="B55" s="14" t="s">
        <v>5243</v>
      </c>
      <c r="C55" s="15">
        <v>464724072</v>
      </c>
      <c r="E55" t="s">
        <v>6810</v>
      </c>
      <c r="F55" s="15" t="s">
        <v>5140</v>
      </c>
      <c r="G55" s="15" t="s">
        <v>4936</v>
      </c>
      <c r="H55" s="16" t="s">
        <v>31</v>
      </c>
      <c r="I55" s="16" t="s">
        <v>31</v>
      </c>
      <c r="J55" s="20" t="s">
        <v>31</v>
      </c>
      <c r="K55" t="str">
        <f t="shared" si="0"/>
        <v>，1700080</v>
      </c>
    </row>
    <row r="56" spans="2:11">
      <c r="B56" s="14" t="s">
        <v>5298</v>
      </c>
      <c r="C56" s="15">
        <v>464267272</v>
      </c>
      <c r="E56" t="s">
        <v>6811</v>
      </c>
      <c r="F56" s="15" t="s">
        <v>264</v>
      </c>
      <c r="G56" s="15" t="s">
        <v>161</v>
      </c>
      <c r="H56" s="16" t="s">
        <v>6812</v>
      </c>
      <c r="I56" s="16" t="s">
        <v>6813</v>
      </c>
      <c r="J56" s="20" t="s">
        <v>6812</v>
      </c>
      <c r="K56" t="str">
        <f t="shared" si="0"/>
        <v>，1698465</v>
      </c>
    </row>
    <row r="57" spans="2:11">
      <c r="B57" s="14" t="s">
        <v>5366</v>
      </c>
      <c r="C57" s="15">
        <v>463756256</v>
      </c>
      <c r="E57" t="s">
        <v>6814</v>
      </c>
      <c r="F57" s="15" t="s">
        <v>2234</v>
      </c>
      <c r="G57" s="15" t="s">
        <v>1941</v>
      </c>
      <c r="H57" s="16" t="s">
        <v>6815</v>
      </c>
      <c r="I57" s="16" t="s">
        <v>6816</v>
      </c>
      <c r="J57" s="20" t="s">
        <v>6815</v>
      </c>
      <c r="K57" t="str">
        <f t="shared" si="0"/>
        <v>，1696379</v>
      </c>
    </row>
    <row r="58" spans="2:11">
      <c r="B58" s="14" t="s">
        <v>5394</v>
      </c>
      <c r="C58" s="15">
        <v>463481832</v>
      </c>
      <c r="E58" t="s">
        <v>6817</v>
      </c>
      <c r="F58" s="15" t="s">
        <v>3992</v>
      </c>
      <c r="G58" s="15" t="s">
        <v>3255</v>
      </c>
      <c r="H58" s="16" t="s">
        <v>6818</v>
      </c>
      <c r="I58" s="16" t="s">
        <v>6819</v>
      </c>
      <c r="J58" s="20" t="s">
        <v>6818</v>
      </c>
      <c r="K58" t="str">
        <f t="shared" si="0"/>
        <v>，1695546</v>
      </c>
    </row>
    <row r="59" spans="2:11">
      <c r="B59" s="14" t="s">
        <v>5622</v>
      </c>
      <c r="C59" s="15">
        <v>461407844</v>
      </c>
      <c r="E59" t="s">
        <v>6820</v>
      </c>
      <c r="F59" s="15" t="s">
        <v>3255</v>
      </c>
      <c r="G59" s="15" t="s">
        <v>2958</v>
      </c>
      <c r="H59" s="16" t="s">
        <v>6821</v>
      </c>
      <c r="I59" s="16" t="s">
        <v>6822</v>
      </c>
      <c r="J59" s="20" t="s">
        <v>6821</v>
      </c>
      <c r="K59" t="str">
        <f t="shared" si="0"/>
        <v>，1688647</v>
      </c>
    </row>
    <row r="60" spans="2:11">
      <c r="B60" s="14" t="s">
        <v>5622</v>
      </c>
      <c r="C60" s="15">
        <v>461407844</v>
      </c>
      <c r="E60" t="s">
        <v>6820</v>
      </c>
      <c r="F60" s="15" t="s">
        <v>3255</v>
      </c>
      <c r="G60" s="15" t="s">
        <v>2958</v>
      </c>
      <c r="H60" s="16" t="s">
        <v>6823</v>
      </c>
      <c r="I60" s="16" t="s">
        <v>6824</v>
      </c>
      <c r="J60" s="20" t="s">
        <v>6823</v>
      </c>
      <c r="K60" t="str">
        <f t="shared" si="0"/>
        <v>，1688647</v>
      </c>
    </row>
    <row r="61" spans="2:11">
      <c r="B61" s="14" t="s">
        <v>5672</v>
      </c>
      <c r="C61" s="15">
        <v>461071948</v>
      </c>
      <c r="E61" t="s">
        <v>6825</v>
      </c>
      <c r="F61" s="15" t="s">
        <v>5539</v>
      </c>
      <c r="G61" s="15" t="s">
        <v>5496</v>
      </c>
      <c r="H61" s="16" t="s">
        <v>31</v>
      </c>
      <c r="I61" s="16" t="s">
        <v>31</v>
      </c>
      <c r="J61" s="20" t="s">
        <v>31</v>
      </c>
      <c r="K61" t="str">
        <f t="shared" si="0"/>
        <v>，1687442</v>
      </c>
    </row>
    <row r="62" spans="2:11">
      <c r="B62" s="14" t="s">
        <v>5723</v>
      </c>
      <c r="C62" s="15">
        <v>460196096</v>
      </c>
      <c r="E62" t="s">
        <v>6826</v>
      </c>
      <c r="F62" s="15" t="s">
        <v>3668</v>
      </c>
      <c r="G62" s="15" t="s">
        <v>3255</v>
      </c>
      <c r="H62" s="16" t="s">
        <v>6827</v>
      </c>
      <c r="I62" s="16" t="s">
        <v>6828</v>
      </c>
      <c r="J62" s="20" t="s">
        <v>6827</v>
      </c>
      <c r="K62" t="str">
        <f t="shared" si="0"/>
        <v>，1684750</v>
      </c>
    </row>
    <row r="63" spans="2:11">
      <c r="B63" s="14" t="s">
        <v>6040</v>
      </c>
      <c r="C63" s="15">
        <v>455086072</v>
      </c>
      <c r="E63" t="s">
        <v>6829</v>
      </c>
      <c r="F63" s="15" t="s">
        <v>264</v>
      </c>
      <c r="G63" s="15" t="s">
        <v>43</v>
      </c>
      <c r="H63" s="16" t="s">
        <v>6830</v>
      </c>
      <c r="I63" s="16" t="s">
        <v>6831</v>
      </c>
      <c r="J63" s="20" t="s">
        <v>6830</v>
      </c>
      <c r="K63" t="str">
        <f t="shared" si="0"/>
        <v>，1666661</v>
      </c>
    </row>
    <row r="64" spans="2:11">
      <c r="B64" s="14" t="s">
        <v>6273</v>
      </c>
      <c r="C64" s="15">
        <v>449842884</v>
      </c>
      <c r="E64" t="s">
        <v>6832</v>
      </c>
      <c r="F64" s="15" t="s">
        <v>43</v>
      </c>
      <c r="G64" s="15" t="s">
        <v>27</v>
      </c>
      <c r="H64" s="16" t="s">
        <v>3464</v>
      </c>
      <c r="I64" s="16" t="s">
        <v>6833</v>
      </c>
      <c r="J64" s="20" t="s">
        <v>3464</v>
      </c>
      <c r="K64" t="str">
        <f t="shared" si="0"/>
        <v>，1651138</v>
      </c>
    </row>
    <row r="65" spans="2:11">
      <c r="B65" s="14" t="s">
        <v>6834</v>
      </c>
      <c r="C65" s="15">
        <v>444056068</v>
      </c>
      <c r="E65" t="s">
        <v>6835</v>
      </c>
      <c r="F65" s="15" t="s">
        <v>1941</v>
      </c>
      <c r="G65" s="15" t="s">
        <v>1603</v>
      </c>
      <c r="H65" s="16" t="s">
        <v>6836</v>
      </c>
      <c r="I65" s="16" t="s">
        <v>6837</v>
      </c>
      <c r="J65" s="20" t="s">
        <v>6836</v>
      </c>
      <c r="K65" t="str">
        <f t="shared" si="0"/>
        <v>，1636647</v>
      </c>
    </row>
    <row r="66" spans="2:11">
      <c r="B66" s="14" t="s">
        <v>6595</v>
      </c>
      <c r="C66" s="15">
        <v>436326652</v>
      </c>
      <c r="E66" t="s">
        <v>6838</v>
      </c>
      <c r="F66" s="15" t="s">
        <v>3668</v>
      </c>
      <c r="G66" s="15" t="s">
        <v>3255</v>
      </c>
      <c r="H66" s="16" t="s">
        <v>6839</v>
      </c>
      <c r="I66" s="16" t="s">
        <v>6840</v>
      </c>
      <c r="J66" s="20" t="s">
        <v>6839</v>
      </c>
      <c r="K66" t="str">
        <f t="shared" si="0"/>
        <v>，1621391</v>
      </c>
    </row>
    <row r="67" spans="2:11">
      <c r="B67" s="14" t="s">
        <v>6841</v>
      </c>
      <c r="C67" s="15">
        <v>432937536</v>
      </c>
      <c r="E67" t="s">
        <v>6842</v>
      </c>
      <c r="F67" s="15" t="s">
        <v>3438</v>
      </c>
      <c r="G67" s="15" t="s">
        <v>2234</v>
      </c>
      <c r="H67" s="16" t="s">
        <v>5527</v>
      </c>
      <c r="I67" s="16" t="s">
        <v>6843</v>
      </c>
      <c r="J67" s="20" t="s">
        <v>5527</v>
      </c>
      <c r="K67" t="str">
        <f t="shared" si="0"/>
        <v>，1613781</v>
      </c>
    </row>
    <row r="68" spans="2:11">
      <c r="B68" s="14" t="s">
        <v>6844</v>
      </c>
      <c r="C68" s="15">
        <v>393634296</v>
      </c>
      <c r="E68" t="s">
        <v>6845</v>
      </c>
      <c r="F68" s="15" t="s">
        <v>3438</v>
      </c>
      <c r="G68" s="15" t="s">
        <v>3255</v>
      </c>
      <c r="H68" s="16" t="s">
        <v>6846</v>
      </c>
      <c r="I68" s="16" t="s">
        <v>6847</v>
      </c>
      <c r="J68" s="20" t="s">
        <v>6846</v>
      </c>
      <c r="K68" t="str">
        <f t="shared" si="0"/>
        <v>，1520409</v>
      </c>
    </row>
    <row r="69" spans="2:11">
      <c r="B69" s="21"/>
      <c r="C69" s="22"/>
      <c r="D69" s="10"/>
      <c r="E69" s="10"/>
      <c r="F69" s="22"/>
      <c r="G69" s="22"/>
      <c r="H69" s="23" t="s">
        <v>6848</v>
      </c>
      <c r="I69" s="23" t="s">
        <v>6849</v>
      </c>
      <c r="J69" s="34">
        <v>11973.29</v>
      </c>
      <c r="K69" t="str">
        <f t="shared" si="0"/>
        <v>，</v>
      </c>
    </row>
    <row r="70" spans="10:10">
      <c r="J70" s="35" t="s">
        <v>6850</v>
      </c>
    </row>
    <row r="71" customFormat="1" spans="2:2">
      <c r="B71" s="24" t="s">
        <v>6680</v>
      </c>
    </row>
    <row r="72" customFormat="1" spans="2:8">
      <c r="B72" s="25" t="s">
        <v>6681</v>
      </c>
      <c r="C72" s="3" t="s">
        <v>6682</v>
      </c>
      <c r="D72" s="26" t="s">
        <v>6683</v>
      </c>
      <c r="E72" s="49" t="s">
        <v>6684</v>
      </c>
      <c r="F72" s="3"/>
      <c r="G72" s="3"/>
      <c r="H72" s="7"/>
    </row>
    <row r="73" customFormat="1" spans="2:8">
      <c r="B73" s="27" t="s">
        <v>6685</v>
      </c>
      <c r="C73" t="s">
        <v>6686</v>
      </c>
      <c r="D73" s="28" t="s">
        <v>6687</v>
      </c>
      <c r="E73" t="s">
        <v>6688</v>
      </c>
      <c r="H73" s="8"/>
    </row>
    <row r="74" customFormat="1" spans="2:8">
      <c r="B74" s="27" t="s">
        <v>6689</v>
      </c>
      <c r="C74" t="s">
        <v>6690</v>
      </c>
      <c r="D74" s="28" t="s">
        <v>6691</v>
      </c>
      <c r="E74" t="s">
        <v>6692</v>
      </c>
      <c r="H74" s="8"/>
    </row>
    <row r="75" customFormat="1" ht="75" spans="2:8">
      <c r="B75" s="29" t="s">
        <v>6693</v>
      </c>
      <c r="C75" s="30" t="s">
        <v>6694</v>
      </c>
      <c r="D75" s="31" t="s">
        <v>6695</v>
      </c>
      <c r="E75" s="32" t="s">
        <v>6696</v>
      </c>
      <c r="F75" s="10"/>
      <c r="G75" s="10"/>
      <c r="H75" s="11"/>
    </row>
    <row r="77" customFormat="1" spans="2:8">
      <c r="B77" s="2"/>
      <c r="C77" s="3"/>
      <c r="D77" s="3"/>
      <c r="E77" s="3"/>
      <c r="F77" s="3"/>
      <c r="G77" s="3"/>
      <c r="H77" s="7"/>
    </row>
    <row r="78" customFormat="1" spans="2:8">
      <c r="B78" s="4"/>
      <c r="H78" s="8"/>
    </row>
    <row r="79" customFormat="1" spans="2:8">
      <c r="B79" s="4"/>
      <c r="H79" s="8"/>
    </row>
    <row r="80" customFormat="1" spans="2:8">
      <c r="B80" s="4"/>
      <c r="H80" s="8"/>
    </row>
    <row r="81" customFormat="1" spans="2:8">
      <c r="B81" s="4"/>
      <c r="H81" s="8"/>
    </row>
    <row r="82" customFormat="1" spans="2:8">
      <c r="B82" s="4"/>
      <c r="H82" s="8"/>
    </row>
    <row r="83" customFormat="1" spans="2:8">
      <c r="B83" s="4"/>
      <c r="H83" s="8"/>
    </row>
    <row r="84" customFormat="1" spans="2:8">
      <c r="B84" s="4"/>
      <c r="H84" s="8"/>
    </row>
    <row r="85" customFormat="1" spans="2:8">
      <c r="B85" s="4"/>
      <c r="H85" s="8"/>
    </row>
    <row r="86" customFormat="1" spans="2:8">
      <c r="B86" s="33" t="s">
        <v>6707</v>
      </c>
      <c r="H86" s="8"/>
    </row>
    <row r="87" customFormat="1" spans="2:8">
      <c r="B87" s="33" t="s">
        <v>6851</v>
      </c>
      <c r="H87" s="8"/>
    </row>
    <row r="88" customFormat="1" spans="2:8">
      <c r="B88" s="33" t="s">
        <v>6709</v>
      </c>
      <c r="H88" s="8"/>
    </row>
    <row r="89" customFormat="1" spans="2:8">
      <c r="B89" s="9"/>
      <c r="C89" s="10"/>
      <c r="D89" s="10"/>
      <c r="E89" s="10"/>
      <c r="F89" s="10"/>
      <c r="G89" s="10"/>
      <c r="H89" s="11"/>
    </row>
  </sheetData>
  <mergeCells count="2">
    <mergeCell ref="B1:J1"/>
    <mergeCell ref="B10:J10"/>
  </mergeCells>
  <pageMargins left="0.75" right="0.75" top="1" bottom="1" header="0.5" footer="0.5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账单1</vt:lpstr>
      <vt:lpstr>账单2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2020-01-16T05:16:00Z</dcterms:created>
  <dcterms:modified xsi:type="dcterms:W3CDTF">2020-02-14T07:29:30Z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