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<sst xmlns="http://schemas.openxmlformats.org/spreadsheetml/2006/main" count="348" uniqueCount="233">
  <si>
    <r>
      <rPr>
        <b/>
        <sz val="11"/>
        <rFont val="Calibri"/>
        <charset val="134"/>
      </rPr>
      <t xml:space="preserve">Tel : 0086 136 7020 6934 Email </t>
    </r>
    <r>
      <rPr>
        <sz val="11"/>
        <rFont val="Gulim"/>
        <charset val="134"/>
      </rPr>
      <t>：</t>
    </r>
    <r>
      <rPr>
        <b/>
        <sz val="11"/>
        <rFont val="Calibri"/>
        <charset val="134"/>
      </rPr>
      <t xml:space="preserve"> 850651579@qq.com</t>
    </r>
  </si>
  <si>
    <t>el invoice</t>
  </si>
  <si>
    <t>Paid Date</t>
  </si>
  <si>
    <t>Remark</t>
  </si>
  <si>
    <t>Paid Amount</t>
  </si>
  <si>
    <t>Balance</t>
  </si>
  <si>
    <t>19.12.19</t>
  </si>
  <si>
    <t>Credit Card MCxxxxxxxxx 9536</t>
  </si>
  <si>
    <t>-210,000.00</t>
  </si>
  <si>
    <t>Inv. NO.</t>
  </si>
  <si>
    <t>Booking No.</t>
  </si>
  <si>
    <t>Room no.</t>
  </si>
  <si>
    <t>Check-Bi</t>
  </si>
  <si>
    <t>Check-But</t>
  </si>
  <si>
    <t>Guest Name</t>
  </si>
  <si>
    <t>25.12.19</t>
  </si>
  <si>
    <t>Credit Card MCxxxxxxxxx4613</t>
  </si>
  <si>
    <r>
      <rPr>
        <sz val="11"/>
        <rFont val="Calibri"/>
        <charset val="134"/>
      </rPr>
      <t>-</t>
    </r>
    <r>
      <rPr>
        <sz val="11"/>
        <rFont val="David"/>
        <charset val="134"/>
      </rPr>
      <t>420</t>
    </r>
    <r>
      <rPr>
        <b/>
        <sz val="11"/>
        <rFont val="Calibri"/>
        <charset val="134"/>
      </rPr>
      <t>,</t>
    </r>
    <r>
      <rPr>
        <sz val="11"/>
        <rFont val="David"/>
        <charset val="134"/>
      </rPr>
      <t>000.00</t>
    </r>
  </si>
  <si>
    <t>35749</t>
  </si>
  <si>
    <t>2235</t>
  </si>
  <si>
    <t>05/01/2020</t>
  </si>
  <si>
    <t>07/01/2020</t>
  </si>
  <si>
    <t>Zhang Min</t>
  </si>
  <si>
    <t>31.01.20</t>
  </si>
  <si>
    <t>Credit Card Amexxxxxxxxxx 2000</t>
  </si>
  <si>
    <t>-420,000.00</t>
  </si>
  <si>
    <t>-831,600.00</t>
  </si>
  <si>
    <t>35855</t>
  </si>
  <si>
    <t>2234</t>
  </si>
  <si>
    <t>08/01/2020</t>
  </si>
  <si>
    <t>Wang Cunsheng</t>
  </si>
  <si>
    <t>35860</t>
  </si>
  <si>
    <t>2421</t>
  </si>
  <si>
    <t>06/01/2020</t>
  </si>
  <si>
    <t>Zhu Meiting</t>
  </si>
  <si>
    <t>35845</t>
  </si>
  <si>
    <t>9124</t>
  </si>
  <si>
    <t>Pan Yangqin</t>
  </si>
  <si>
    <t>35836</t>
  </si>
  <si>
    <t>2425</t>
  </si>
  <si>
    <t>Zhang Yuan</t>
  </si>
  <si>
    <t>35821</t>
  </si>
  <si>
    <t>1224</t>
  </si>
  <si>
    <t>Li Bin Jiang</t>
  </si>
  <si>
    <t>35969</t>
  </si>
  <si>
    <t>1324</t>
  </si>
  <si>
    <t>09/01/2020</t>
  </si>
  <si>
    <t>Ye Luna</t>
  </si>
  <si>
    <t>36070</t>
  </si>
  <si>
    <t>1523</t>
  </si>
  <si>
    <t>11/01/2020</t>
  </si>
  <si>
    <t>Jiang Wei</t>
  </si>
  <si>
    <t>36069</t>
  </si>
  <si>
    <t>1421</t>
  </si>
  <si>
    <t>Li Xuemin</t>
  </si>
  <si>
    <t>36165</t>
  </si>
  <si>
    <t>2434</t>
  </si>
  <si>
    <t>10/01/2020</t>
  </si>
  <si>
    <t>12/01/2020</t>
  </si>
  <si>
    <t>Qi Fang</t>
  </si>
  <si>
    <t>36344</t>
  </si>
  <si>
    <t>13/01/2020</t>
  </si>
  <si>
    <t>Yao Jianun</t>
  </si>
  <si>
    <t>36269</t>
  </si>
  <si>
    <t>2216</t>
  </si>
  <si>
    <t>HeQin</t>
  </si>
  <si>
    <t>36263</t>
  </si>
  <si>
    <t>1621</t>
  </si>
  <si>
    <t>Hu Ting Ting</t>
  </si>
  <si>
    <t>36418</t>
  </si>
  <si>
    <t>1521</t>
  </si>
  <si>
    <t>14/01/2020</t>
  </si>
  <si>
    <t>Wang Hongying</t>
  </si>
  <si>
    <t>36526</t>
  </si>
  <si>
    <t>15/01/2020</t>
  </si>
  <si>
    <t>36443</t>
  </si>
  <si>
    <t>1323</t>
  </si>
  <si>
    <t>Jiang Guoying</t>
  </si>
  <si>
    <t>36561</t>
  </si>
  <si>
    <t>5004</t>
  </si>
  <si>
    <t>16/01/2020</t>
  </si>
  <si>
    <t>Zhang Caixia</t>
  </si>
  <si>
    <t>36603</t>
  </si>
  <si>
    <t>2213</t>
  </si>
  <si>
    <t>17/01/2020</t>
  </si>
  <si>
    <t>Liu Jin</t>
  </si>
  <si>
    <t>36384</t>
  </si>
  <si>
    <t>2314</t>
  </si>
  <si>
    <t>Chang Xiang Weng</t>
  </si>
  <si>
    <t>36663</t>
  </si>
  <si>
    <t>Li Caiyang</t>
  </si>
  <si>
    <t>36664</t>
  </si>
  <si>
    <t>1711</t>
  </si>
  <si>
    <t>Lang Jinlong</t>
  </si>
  <si>
    <t>36668</t>
  </si>
  <si>
    <t>Chang Xiang</t>
  </si>
  <si>
    <t>36828</t>
  </si>
  <si>
    <t>19/01/2020</t>
  </si>
  <si>
    <t>Tian Chengyao</t>
  </si>
  <si>
    <t>36875</t>
  </si>
  <si>
    <t>2322</t>
  </si>
  <si>
    <t>Lin Guiyin</t>
  </si>
  <si>
    <t>36928</t>
  </si>
  <si>
    <t>2313</t>
  </si>
  <si>
    <t>18/01/2020</t>
  </si>
  <si>
    <t>20/01/2020</t>
  </si>
  <si>
    <t>Hou Zhiqiang</t>
  </si>
  <si>
    <t>36995</t>
  </si>
  <si>
    <t>2124</t>
  </si>
  <si>
    <t>21/01/2020</t>
  </si>
  <si>
    <t>Li Hui</t>
  </si>
  <si>
    <t>37078</t>
  </si>
  <si>
    <t>22/01/2020</t>
  </si>
  <si>
    <t>Shi Xueyang</t>
  </si>
  <si>
    <t>37088</t>
  </si>
  <si>
    <t>1222</t>
  </si>
  <si>
    <t>Huang Shu</t>
  </si>
  <si>
    <t>37178</t>
  </si>
  <si>
    <t>23/01/2020</t>
  </si>
  <si>
    <t>Cai Yixuan</t>
  </si>
  <si>
    <t>37163</t>
  </si>
  <si>
    <t>Zhu Chengxian</t>
  </si>
  <si>
    <t>37164</t>
  </si>
  <si>
    <t>1424</t>
  </si>
  <si>
    <t>Li Jianhao</t>
  </si>
  <si>
    <t>37165</t>
  </si>
  <si>
    <t>1514</t>
  </si>
  <si>
    <t>Qian Guoyun</t>
  </si>
  <si>
    <t>37196</t>
  </si>
  <si>
    <t>1622</t>
  </si>
  <si>
    <t>Shen Yi</t>
  </si>
  <si>
    <t>37270</t>
  </si>
  <si>
    <t>24/01/2020</t>
  </si>
  <si>
    <t>Gao Zixin</t>
  </si>
  <si>
    <t>37269</t>
  </si>
  <si>
    <t>2231</t>
  </si>
  <si>
    <t>Yu Jinxing</t>
  </si>
  <si>
    <t>37265</t>
  </si>
  <si>
    <t>Qi Ligang</t>
  </si>
  <si>
    <t>37413</t>
  </si>
  <si>
    <t>2335</t>
  </si>
  <si>
    <t>Ci Zhou</t>
  </si>
  <si>
    <t>37382</t>
  </si>
  <si>
    <t>25/01/2020</t>
  </si>
  <si>
    <t>Chen Yuping</t>
  </si>
  <si>
    <t>37355</t>
  </si>
  <si>
    <t>5001</t>
  </si>
  <si>
    <t>Chen Deyu</t>
  </si>
  <si>
    <r>
      <t>no show booking</t>
    </r>
    <r>
      <rPr>
        <sz val="11"/>
        <rFont val="宋体"/>
        <charset val="134"/>
      </rPr>
      <t>，</t>
    </r>
    <r>
      <rPr>
        <sz val="11"/>
        <rFont val="Arial"/>
        <charset val="134"/>
      </rPr>
      <t>pending</t>
    </r>
  </si>
  <si>
    <t>37332</t>
  </si>
  <si>
    <t>1223</t>
  </si>
  <si>
    <t>Wang Yumin</t>
  </si>
  <si>
    <t>37429</t>
  </si>
  <si>
    <t>2214</t>
  </si>
  <si>
    <t>26/01/2020</t>
  </si>
  <si>
    <t>Lei Yanfei</t>
  </si>
  <si>
    <t>37427</t>
  </si>
  <si>
    <t>2117</t>
  </si>
  <si>
    <t>LiXin</t>
  </si>
  <si>
    <t>37438</t>
  </si>
  <si>
    <t>2432</t>
  </si>
  <si>
    <t>Liu Han</t>
  </si>
  <si>
    <t>37599</t>
  </si>
  <si>
    <t>2221</t>
  </si>
  <si>
    <t>27/01/2020</t>
  </si>
  <si>
    <t>Lin Dianhong</t>
  </si>
  <si>
    <t>37529</t>
  </si>
  <si>
    <t>Wang Qin</t>
  </si>
  <si>
    <t>37518</t>
  </si>
  <si>
    <t>1724</t>
  </si>
  <si>
    <t>Wen Yanhong</t>
  </si>
  <si>
    <t>37514</t>
  </si>
  <si>
    <t>1221</t>
  </si>
  <si>
    <t>YangJingjing</t>
  </si>
  <si>
    <t>37600</t>
  </si>
  <si>
    <t>■</t>
  </si>
  <si>
    <t>Wang Yuke</t>
  </si>
  <si>
    <t>取消工单，收益说客人正常入住了，pending</t>
  </si>
  <si>
    <t>37673</t>
  </si>
  <si>
    <t>2228</t>
  </si>
  <si>
    <t>28/01/2020</t>
  </si>
  <si>
    <t>Wang Youke</t>
  </si>
  <si>
    <t>37744</t>
  </si>
  <si>
    <t>29/01/2020</t>
  </si>
  <si>
    <t>Xu Xingmei</t>
  </si>
  <si>
    <t>37786</t>
  </si>
  <si>
    <t>Kang Dong ** No show **</t>
  </si>
  <si>
    <t>37869</t>
  </si>
  <si>
    <t>1311</t>
  </si>
  <si>
    <t>30/01/2020</t>
  </si>
  <si>
    <t>Wang Lijun</t>
  </si>
  <si>
    <t>37992</t>
  </si>
  <si>
    <t>31/01/2020</t>
  </si>
  <si>
    <t>Lei Ming Feng</t>
  </si>
  <si>
    <t>38004</t>
  </si>
  <si>
    <t>2121</t>
  </si>
  <si>
    <t>Yuan Hongying</t>
  </si>
  <si>
    <t>38078</t>
  </si>
  <si>
    <t>2424</t>
  </si>
  <si>
    <t>01/02/2020</t>
  </si>
  <si>
    <t>Chen Jin Yu Bin</t>
  </si>
  <si>
    <t>38200</t>
  </si>
  <si>
    <t>1821</t>
  </si>
  <si>
    <t>03/02/2020</t>
  </si>
  <si>
    <t>Tu Jing</t>
  </si>
  <si>
    <t>38212</t>
  </si>
  <si>
    <t>2334</t>
  </si>
  <si>
    <t>Wang Wei</t>
  </si>
  <si>
    <t>38254</t>
  </si>
  <si>
    <t>2236</t>
  </si>
  <si>
    <t>02/02/2020</t>
  </si>
  <si>
    <t>05/02/2020</t>
  </si>
  <si>
    <t>Huang Zhen</t>
  </si>
  <si>
    <t>38348</t>
  </si>
  <si>
    <t>2315</t>
  </si>
  <si>
    <t>Wen Beijian</t>
  </si>
  <si>
    <t>38458</t>
  </si>
  <si>
    <t>1714</t>
  </si>
  <si>
    <t>07/02/2020</t>
  </si>
  <si>
    <t>Chen Zhiqing</t>
  </si>
  <si>
    <t>38552</t>
  </si>
  <si>
    <t>2336</t>
  </si>
  <si>
    <t>09/02/2020</t>
  </si>
  <si>
    <t>Zhu Hui</t>
  </si>
  <si>
    <t>38670</t>
  </si>
  <si>
    <t>11/02/2020</t>
  </si>
  <si>
    <t>Kwok Kin Pui</t>
  </si>
  <si>
    <t>38668</t>
  </si>
  <si>
    <t>2113</t>
  </si>
  <si>
    <t>TaoCui</t>
  </si>
  <si>
    <t>total</t>
  </si>
  <si>
    <t>P200218144933489</t>
  </si>
  <si>
    <t>confirmed outstanding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</si>
</sst>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0"/>
      <name val="Arial"/>
      <charset val="134"/>
    </font>
    <font>
      <sz val="11"/>
      <name val="Arial"/>
      <charset val="134"/>
    </font>
    <font>
      <b/>
      <sz val="11"/>
      <name val="Calibri"/>
      <charset val="134"/>
    </font>
    <font>
      <sz val="11"/>
      <name val="Calibri"/>
      <charset val="134"/>
    </font>
    <font>
      <sz val="11"/>
      <name val="David"/>
      <charset val="134"/>
    </font>
    <font>
      <i/>
      <sz val="11"/>
      <name val="David"/>
      <charset val="134"/>
    </font>
    <font>
      <sz val="11"/>
      <name val="宋体"/>
      <charset val="134"/>
    </font>
    <font>
      <sz val="12"/>
      <name val="Segoe UI"/>
      <charset val="134"/>
    </font>
    <font>
      <sz val="12"/>
      <name val="Arial"/>
      <charset val="134"/>
    </font>
    <font>
      <sz val="10.5"/>
      <color rgb="FF333333"/>
      <name val="Helvetica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Gulim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5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5" borderId="2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7" fillId="30" borderId="8" applyNumberFormat="0" applyAlignment="0" applyProtection="0">
      <alignment vertical="center"/>
    </xf>
    <xf numFmtId="0" fontId="28" fillId="30" borderId="3" applyNumberFormat="0" applyAlignment="0" applyProtection="0">
      <alignment vertical="center"/>
    </xf>
    <xf numFmtId="0" fontId="29" fillId="31" borderId="9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66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1" xfId="0" applyFont="1" applyBorder="1" applyAlignment="1">
      <alignment vertical="top"/>
    </xf>
    <xf numFmtId="0" fontId="1" fillId="0" borderId="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indent="1"/>
    </xf>
    <xf numFmtId="4" fontId="4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 vertical="top"/>
    </xf>
    <xf numFmtId="0" fontId="3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indent="1"/>
    </xf>
    <xf numFmtId="0" fontId="3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/>
    <xf numFmtId="0" fontId="3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left"/>
    </xf>
    <xf numFmtId="0" fontId="3" fillId="0" borderId="1" xfId="0" applyFont="1" applyBorder="1" applyAlignment="1"/>
    <xf numFmtId="0" fontId="3" fillId="2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top" indent="1"/>
    </xf>
    <xf numFmtId="0" fontId="7" fillId="0" borderId="1" xfId="0" applyFont="1" applyFill="1" applyBorder="1" applyAlignment="1">
      <alignment horizontal="left" vertical="top"/>
    </xf>
    <xf numFmtId="0" fontId="7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right" vertical="top"/>
    </xf>
    <xf numFmtId="0" fontId="9" fillId="0" borderId="1" xfId="0" applyFont="1" applyBorder="1">
      <alignment vertical="center"/>
    </xf>
    <xf numFmtId="0" fontId="3" fillId="0" borderId="1" xfId="0" applyFont="1" applyBorder="1" applyAlignment="1">
      <alignment horizontal="left" vertical="top" indent="2"/>
    </xf>
    <xf numFmtId="0" fontId="3" fillId="0" borderId="1" xfId="0" applyFont="1" applyBorder="1" applyAlignment="1">
      <alignment horizontal="left" vertical="top" indent="1"/>
    </xf>
    <xf numFmtId="0" fontId="3" fillId="0" borderId="1" xfId="0" applyFont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Border="1" applyAlignment="1">
      <alignment horizontal="left" vertical="center"/>
    </xf>
    <xf numFmtId="0" fontId="6" fillId="0" borderId="0" xfId="0" applyFont="1" applyFill="1">
      <alignment vertical="center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>
      <alignment vertical="center"/>
    </xf>
    <xf numFmtId="0" fontId="3" fillId="3" borderId="1" xfId="0" applyFont="1" applyFill="1" applyBorder="1" applyAlignment="1">
      <alignment vertical="top"/>
    </xf>
    <xf numFmtId="0" fontId="6" fillId="2" borderId="1" xfId="0" applyFont="1" applyFill="1" applyBorder="1">
      <alignment vertical="center"/>
    </xf>
    <xf numFmtId="0" fontId="1" fillId="3" borderId="1" xfId="0" applyFont="1" applyFill="1" applyBorder="1">
      <alignment vertical="center"/>
    </xf>
    <xf numFmtId="0" fontId="8" fillId="0" borderId="1" xfId="0" applyFont="1" applyFill="1" applyBorder="1" applyAlignment="1">
      <alignment horizontal="left" vertical="top" indent="4"/>
    </xf>
    <xf numFmtId="0" fontId="8" fillId="0" borderId="1" xfId="0" applyFont="1" applyBorder="1">
      <alignment vertical="center"/>
    </xf>
    <xf numFmtId="0" fontId="9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0" fontId="6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9"/>
  <sheetViews>
    <sheetView tabSelected="1" topLeftCell="A40" workbookViewId="0">
      <selection activeCell="G71" sqref="G71"/>
    </sheetView>
  </sheetViews>
  <sheetFormatPr defaultColWidth="10.2857142857143" defaultRowHeight="14.25"/>
  <cols>
    <col min="1" max="1" width="10" style="4"/>
    <col min="2" max="2" width="12" style="4"/>
    <col min="3" max="3" width="24" style="4"/>
    <col min="4" max="4" width="17" style="4"/>
    <col min="5" max="5" width="13" style="4"/>
    <col min="6" max="6" width="30" style="4"/>
    <col min="7" max="7" width="17.1428571428571" style="5" customWidth="1"/>
    <col min="8" max="8" width="14.752380952381" style="4" customWidth="1"/>
    <col min="9" max="9" width="19" style="4" customWidth="1"/>
    <col min="10" max="10" width="16.2857142857143" style="4" customWidth="1"/>
    <col min="11" max="11" width="11.5714285714286" style="4"/>
    <col min="12" max="12" width="48.1428571428571" style="6" customWidth="1"/>
    <col min="13" max="17" width="10.2857142857143" style="6"/>
    <col min="18" max="16384" width="10.2857142857143" style="4"/>
  </cols>
  <sheetData>
    <row r="1" ht="15" spans="1:12">
      <c r="A1" s="7" t="s">
        <v>0</v>
      </c>
      <c r="B1" s="8"/>
      <c r="C1" s="8"/>
      <c r="D1" s="8"/>
      <c r="E1" s="8"/>
      <c r="F1" s="8"/>
      <c r="G1" s="9" t="s">
        <v>1</v>
      </c>
      <c r="H1" s="10" t="s">
        <v>2</v>
      </c>
      <c r="I1" s="50" t="s">
        <v>3</v>
      </c>
      <c r="J1" s="51" t="s">
        <v>4</v>
      </c>
      <c r="K1" s="52" t="s">
        <v>5</v>
      </c>
      <c r="L1" s="53"/>
    </row>
    <row r="2" ht="15" spans="1:12">
      <c r="A2" s="8"/>
      <c r="B2" s="8"/>
      <c r="C2" s="8"/>
      <c r="D2" s="8"/>
      <c r="E2" s="8"/>
      <c r="F2" s="8"/>
      <c r="G2" s="11"/>
      <c r="H2" s="12" t="s">
        <v>6</v>
      </c>
      <c r="I2" s="54" t="s">
        <v>7</v>
      </c>
      <c r="J2" s="12" t="s">
        <v>8</v>
      </c>
      <c r="K2" s="52" t="s">
        <v>8</v>
      </c>
      <c r="L2" s="53"/>
    </row>
    <row r="3" ht="15" spans="1:14">
      <c r="A3" s="13" t="s">
        <v>9</v>
      </c>
      <c r="B3" s="13" t="s">
        <v>10</v>
      </c>
      <c r="C3" s="13" t="s">
        <v>11</v>
      </c>
      <c r="D3" s="13" t="s">
        <v>12</v>
      </c>
      <c r="E3" s="13" t="s">
        <v>13</v>
      </c>
      <c r="F3" s="14" t="s">
        <v>14</v>
      </c>
      <c r="G3" s="11"/>
      <c r="H3" s="15" t="s">
        <v>15</v>
      </c>
      <c r="I3" s="18" t="s">
        <v>16</v>
      </c>
      <c r="J3" s="15" t="s">
        <v>8</v>
      </c>
      <c r="K3" s="52" t="s">
        <v>17</v>
      </c>
      <c r="L3" s="53"/>
      <c r="N3" s="55"/>
    </row>
    <row r="4" ht="15" spans="1:12">
      <c r="A4" s="16" t="s">
        <v>18</v>
      </c>
      <c r="B4" s="17">
        <v>1714413</v>
      </c>
      <c r="C4" s="16" t="s">
        <v>19</v>
      </c>
      <c r="D4" s="18" t="s">
        <v>20</v>
      </c>
      <c r="E4" s="18" t="s">
        <v>21</v>
      </c>
      <c r="F4" s="18" t="s">
        <v>22</v>
      </c>
      <c r="G4" s="19">
        <v>8400</v>
      </c>
      <c r="H4" s="15" t="s">
        <v>23</v>
      </c>
      <c r="I4" s="18" t="s">
        <v>24</v>
      </c>
      <c r="J4" s="15" t="s">
        <v>25</v>
      </c>
      <c r="K4" s="52" t="s">
        <v>26</v>
      </c>
      <c r="L4" s="53"/>
    </row>
    <row r="5" ht="15" spans="1:12">
      <c r="A5" s="10" t="s">
        <v>27</v>
      </c>
      <c r="B5" s="20">
        <v>1739819</v>
      </c>
      <c r="C5" s="10" t="s">
        <v>28</v>
      </c>
      <c r="D5" s="9" t="s">
        <v>20</v>
      </c>
      <c r="E5" s="9" t="s">
        <v>29</v>
      </c>
      <c r="F5" s="9" t="s">
        <v>30</v>
      </c>
      <c r="G5" s="21">
        <v>12600</v>
      </c>
      <c r="H5" s="22"/>
      <c r="I5" s="11"/>
      <c r="J5" s="22"/>
      <c r="K5" s="52">
        <f>K4+G5</f>
        <v>-819000</v>
      </c>
      <c r="L5" s="53"/>
    </row>
    <row r="6" ht="15" spans="1:12">
      <c r="A6" s="10" t="s">
        <v>31</v>
      </c>
      <c r="B6" s="20">
        <v>1741426</v>
      </c>
      <c r="C6" s="10" t="s">
        <v>32</v>
      </c>
      <c r="D6" s="9" t="s">
        <v>33</v>
      </c>
      <c r="E6" s="9" t="s">
        <v>29</v>
      </c>
      <c r="F6" s="9" t="s">
        <v>34</v>
      </c>
      <c r="G6" s="21">
        <v>8400</v>
      </c>
      <c r="H6" s="22"/>
      <c r="I6" s="11"/>
      <c r="J6" s="22"/>
      <c r="K6" s="52">
        <f t="shared" ref="K6:K22" si="0">K5+G6</f>
        <v>-810600</v>
      </c>
      <c r="L6" s="53"/>
    </row>
    <row r="7" ht="15" spans="1:12">
      <c r="A7" s="10" t="s">
        <v>35</v>
      </c>
      <c r="B7" s="20">
        <v>1730476</v>
      </c>
      <c r="C7" s="10" t="s">
        <v>36</v>
      </c>
      <c r="D7" s="9" t="s">
        <v>29</v>
      </c>
      <c r="E7" s="9" t="s">
        <v>29</v>
      </c>
      <c r="F7" s="9" t="s">
        <v>37</v>
      </c>
      <c r="G7" s="21">
        <v>16800</v>
      </c>
      <c r="H7" s="22"/>
      <c r="I7" s="11"/>
      <c r="J7" s="22"/>
      <c r="K7" s="52">
        <f t="shared" si="0"/>
        <v>-793800</v>
      </c>
      <c r="L7" s="53"/>
    </row>
    <row r="8" ht="15" spans="1:12">
      <c r="A8" s="10" t="s">
        <v>38</v>
      </c>
      <c r="B8" s="20">
        <v>1733147</v>
      </c>
      <c r="C8" s="10" t="s">
        <v>39</v>
      </c>
      <c r="D8" s="9" t="s">
        <v>33</v>
      </c>
      <c r="E8" s="9" t="s">
        <v>29</v>
      </c>
      <c r="F8" s="9" t="s">
        <v>40</v>
      </c>
      <c r="G8" s="21">
        <v>12600</v>
      </c>
      <c r="H8" s="22"/>
      <c r="I8" s="11"/>
      <c r="J8" s="22"/>
      <c r="K8" s="52">
        <f t="shared" si="0"/>
        <v>-781200</v>
      </c>
      <c r="L8" s="53"/>
    </row>
    <row r="9" ht="15" spans="1:12">
      <c r="A9" s="10" t="s">
        <v>41</v>
      </c>
      <c r="B9" s="20">
        <v>1726401</v>
      </c>
      <c r="C9" s="10" t="s">
        <v>42</v>
      </c>
      <c r="D9" s="9" t="s">
        <v>20</v>
      </c>
      <c r="E9" s="9" t="s">
        <v>29</v>
      </c>
      <c r="F9" s="9" t="s">
        <v>43</v>
      </c>
      <c r="G9" s="23">
        <v>25200</v>
      </c>
      <c r="H9" s="22"/>
      <c r="I9" s="11"/>
      <c r="J9" s="22"/>
      <c r="K9" s="52">
        <f t="shared" si="0"/>
        <v>-756000</v>
      </c>
      <c r="L9" s="53"/>
    </row>
    <row r="10" ht="15" spans="1:12">
      <c r="A10" s="10" t="s">
        <v>44</v>
      </c>
      <c r="B10" s="20">
        <v>1745313</v>
      </c>
      <c r="C10" s="10" t="s">
        <v>45</v>
      </c>
      <c r="D10" s="9" t="s">
        <v>33</v>
      </c>
      <c r="E10" s="9" t="s">
        <v>46</v>
      </c>
      <c r="F10" s="9" t="s">
        <v>47</v>
      </c>
      <c r="G10" s="21">
        <v>12600</v>
      </c>
      <c r="H10" s="22"/>
      <c r="I10" s="11"/>
      <c r="J10" s="22"/>
      <c r="K10" s="52">
        <f t="shared" si="0"/>
        <v>-743400</v>
      </c>
      <c r="L10" s="53"/>
    </row>
    <row r="11" ht="15" spans="1:12">
      <c r="A11" s="16" t="s">
        <v>48</v>
      </c>
      <c r="B11" s="17">
        <v>1743926</v>
      </c>
      <c r="C11" s="16" t="s">
        <v>49</v>
      </c>
      <c r="D11" s="18" t="s">
        <v>29</v>
      </c>
      <c r="E11" s="18" t="s">
        <v>50</v>
      </c>
      <c r="F11" s="18" t="s">
        <v>51</v>
      </c>
      <c r="G11" s="21">
        <v>12600</v>
      </c>
      <c r="H11" s="22"/>
      <c r="I11" s="11"/>
      <c r="J11" s="22"/>
      <c r="K11" s="52">
        <f t="shared" si="0"/>
        <v>-730800</v>
      </c>
      <c r="L11" s="53"/>
    </row>
    <row r="12" ht="15" spans="1:12">
      <c r="A12" s="10" t="s">
        <v>52</v>
      </c>
      <c r="B12" s="20">
        <v>1732454</v>
      </c>
      <c r="C12" s="10" t="s">
        <v>53</v>
      </c>
      <c r="D12" s="9" t="s">
        <v>46</v>
      </c>
      <c r="E12" s="9" t="s">
        <v>50</v>
      </c>
      <c r="F12" s="9" t="s">
        <v>54</v>
      </c>
      <c r="G12" s="23">
        <v>8400</v>
      </c>
      <c r="H12" s="22"/>
      <c r="I12" s="11"/>
      <c r="J12" s="22"/>
      <c r="K12" s="52">
        <f t="shared" si="0"/>
        <v>-722400</v>
      </c>
      <c r="L12" s="53"/>
    </row>
    <row r="13" ht="15" spans="1:12">
      <c r="A13" s="10" t="s">
        <v>55</v>
      </c>
      <c r="B13" s="20">
        <v>1735810</v>
      </c>
      <c r="C13" s="10" t="s">
        <v>56</v>
      </c>
      <c r="D13" s="9" t="s">
        <v>57</v>
      </c>
      <c r="E13" s="9" t="s">
        <v>58</v>
      </c>
      <c r="F13" s="9" t="s">
        <v>59</v>
      </c>
      <c r="G13" s="23">
        <v>8400</v>
      </c>
      <c r="H13" s="22"/>
      <c r="I13" s="11"/>
      <c r="J13" s="22"/>
      <c r="K13" s="52">
        <f t="shared" si="0"/>
        <v>-714000</v>
      </c>
      <c r="L13" s="53"/>
    </row>
    <row r="14" ht="15" spans="1:12">
      <c r="A14" s="10" t="s">
        <v>60</v>
      </c>
      <c r="B14" s="20">
        <v>1731601</v>
      </c>
      <c r="C14" s="10" t="s">
        <v>39</v>
      </c>
      <c r="D14" s="9" t="s">
        <v>46</v>
      </c>
      <c r="E14" s="9" t="s">
        <v>61</v>
      </c>
      <c r="F14" s="9" t="s">
        <v>62</v>
      </c>
      <c r="G14" s="23">
        <v>42000</v>
      </c>
      <c r="H14" s="22"/>
      <c r="I14" s="11"/>
      <c r="J14" s="22"/>
      <c r="K14" s="52">
        <f t="shared" si="0"/>
        <v>-672000</v>
      </c>
      <c r="L14" s="53"/>
    </row>
    <row r="15" ht="15" spans="1:12">
      <c r="A15" s="10" t="s">
        <v>63</v>
      </c>
      <c r="B15" s="20">
        <v>1724888</v>
      </c>
      <c r="C15" s="16" t="s">
        <v>64</v>
      </c>
      <c r="D15" s="9" t="s">
        <v>29</v>
      </c>
      <c r="E15" s="9" t="s">
        <v>61</v>
      </c>
      <c r="F15" s="9" t="s">
        <v>65</v>
      </c>
      <c r="G15" s="21">
        <v>21000</v>
      </c>
      <c r="H15" s="22"/>
      <c r="I15" s="11"/>
      <c r="J15" s="22"/>
      <c r="K15" s="52">
        <f t="shared" si="0"/>
        <v>-651000</v>
      </c>
      <c r="L15" s="53"/>
    </row>
    <row r="16" ht="15" spans="1:12">
      <c r="A16" s="10" t="s">
        <v>66</v>
      </c>
      <c r="B16" s="20">
        <v>1718519</v>
      </c>
      <c r="C16" s="16" t="s">
        <v>67</v>
      </c>
      <c r="D16" s="9" t="s">
        <v>21</v>
      </c>
      <c r="E16" s="9" t="s">
        <v>61</v>
      </c>
      <c r="F16" s="9" t="s">
        <v>68</v>
      </c>
      <c r="G16" s="23">
        <v>25200</v>
      </c>
      <c r="H16" s="22"/>
      <c r="I16" s="11"/>
      <c r="J16" s="22"/>
      <c r="K16" s="52">
        <f t="shared" si="0"/>
        <v>-625800</v>
      </c>
      <c r="L16" s="53"/>
    </row>
    <row r="17" ht="15" spans="1:12">
      <c r="A17" s="10" t="s">
        <v>69</v>
      </c>
      <c r="B17" s="20">
        <v>1735141</v>
      </c>
      <c r="C17" s="10" t="s">
        <v>70</v>
      </c>
      <c r="D17" s="9" t="s">
        <v>61</v>
      </c>
      <c r="E17" s="9" t="s">
        <v>71</v>
      </c>
      <c r="F17" s="9" t="s">
        <v>72</v>
      </c>
      <c r="G17" s="21">
        <v>16800</v>
      </c>
      <c r="H17" s="22"/>
      <c r="I17" s="11"/>
      <c r="J17" s="22"/>
      <c r="K17" s="52">
        <f t="shared" si="0"/>
        <v>-609000</v>
      </c>
      <c r="L17" s="53"/>
    </row>
    <row r="18" ht="15" spans="1:12">
      <c r="A18" s="10" t="s">
        <v>73</v>
      </c>
      <c r="B18" s="20">
        <v>1741423</v>
      </c>
      <c r="C18" s="10" t="s">
        <v>32</v>
      </c>
      <c r="D18" s="9" t="s">
        <v>29</v>
      </c>
      <c r="E18" s="9" t="s">
        <v>74</v>
      </c>
      <c r="F18" s="9" t="s">
        <v>34</v>
      </c>
      <c r="G18" s="23">
        <v>29400</v>
      </c>
      <c r="H18" s="22"/>
      <c r="I18" s="11"/>
      <c r="J18" s="22"/>
      <c r="K18" s="52">
        <f t="shared" si="0"/>
        <v>-579600</v>
      </c>
      <c r="L18" s="53"/>
    </row>
    <row r="19" ht="15" spans="1:12">
      <c r="A19" s="10" t="s">
        <v>75</v>
      </c>
      <c r="B19" s="20">
        <v>1725430</v>
      </c>
      <c r="C19" s="10" t="s">
        <v>76</v>
      </c>
      <c r="D19" s="9" t="s">
        <v>61</v>
      </c>
      <c r="E19" s="9" t="s">
        <v>74</v>
      </c>
      <c r="F19" s="9" t="s">
        <v>77</v>
      </c>
      <c r="G19" s="23">
        <v>8400</v>
      </c>
      <c r="H19" s="22"/>
      <c r="I19" s="11"/>
      <c r="J19" s="22"/>
      <c r="K19" s="52">
        <f t="shared" si="0"/>
        <v>-571200</v>
      </c>
      <c r="L19" s="53"/>
    </row>
    <row r="20" ht="15" spans="1:12">
      <c r="A20" s="10" t="s">
        <v>78</v>
      </c>
      <c r="B20" s="20">
        <v>1726534</v>
      </c>
      <c r="C20" s="10" t="s">
        <v>79</v>
      </c>
      <c r="D20" s="9" t="s">
        <v>71</v>
      </c>
      <c r="E20" s="9" t="s">
        <v>80</v>
      </c>
      <c r="F20" s="9" t="s">
        <v>81</v>
      </c>
      <c r="G20" s="21">
        <v>16800</v>
      </c>
      <c r="H20" s="22"/>
      <c r="I20" s="11"/>
      <c r="J20" s="22"/>
      <c r="K20" s="52">
        <f t="shared" si="0"/>
        <v>-554400</v>
      </c>
      <c r="L20" s="53"/>
    </row>
    <row r="21" ht="15" spans="1:12">
      <c r="A21" s="10" t="s">
        <v>82</v>
      </c>
      <c r="B21" s="20">
        <v>1758756</v>
      </c>
      <c r="C21" s="10" t="s">
        <v>83</v>
      </c>
      <c r="D21" s="9" t="s">
        <v>74</v>
      </c>
      <c r="E21" s="9" t="s">
        <v>84</v>
      </c>
      <c r="F21" s="9" t="s">
        <v>85</v>
      </c>
      <c r="G21" s="23">
        <v>8400</v>
      </c>
      <c r="H21" s="22"/>
      <c r="I21" s="11"/>
      <c r="J21" s="22"/>
      <c r="K21" s="52">
        <f t="shared" si="0"/>
        <v>-546000</v>
      </c>
      <c r="L21" s="53"/>
    </row>
    <row r="22" ht="15" spans="1:12">
      <c r="A22" s="10" t="s">
        <v>86</v>
      </c>
      <c r="B22" s="20">
        <v>1720357</v>
      </c>
      <c r="C22" s="10" t="s">
        <v>87</v>
      </c>
      <c r="D22" s="9" t="s">
        <v>58</v>
      </c>
      <c r="E22" s="9" t="s">
        <v>71</v>
      </c>
      <c r="F22" s="9" t="s">
        <v>88</v>
      </c>
      <c r="G22" s="23">
        <v>8400</v>
      </c>
      <c r="H22" s="22"/>
      <c r="I22" s="11"/>
      <c r="J22" s="22"/>
      <c r="K22" s="52">
        <f t="shared" si="0"/>
        <v>-537600</v>
      </c>
      <c r="L22" s="53"/>
    </row>
    <row r="23" ht="15" spans="1:12">
      <c r="A23" s="10" t="s">
        <v>89</v>
      </c>
      <c r="B23" s="20">
        <v>1735134</v>
      </c>
      <c r="C23" s="16" t="s">
        <v>67</v>
      </c>
      <c r="D23" s="9" t="s">
        <v>61</v>
      </c>
      <c r="E23" s="9" t="s">
        <v>84</v>
      </c>
      <c r="F23" s="9" t="s">
        <v>90</v>
      </c>
      <c r="G23" s="21">
        <v>16800</v>
      </c>
      <c r="H23" s="22"/>
      <c r="I23" s="11"/>
      <c r="J23" s="22"/>
      <c r="K23" s="52">
        <f>K22+G23</f>
        <v>-520800</v>
      </c>
      <c r="L23" s="53"/>
    </row>
    <row r="24" ht="15" spans="1:12">
      <c r="A24" s="10" t="s">
        <v>91</v>
      </c>
      <c r="B24" s="20">
        <v>1759613</v>
      </c>
      <c r="C24" s="10" t="s">
        <v>92</v>
      </c>
      <c r="D24" s="9" t="s">
        <v>74</v>
      </c>
      <c r="E24" s="9" t="s">
        <v>84</v>
      </c>
      <c r="F24" s="9" t="s">
        <v>93</v>
      </c>
      <c r="G24" s="23">
        <v>8400</v>
      </c>
      <c r="H24" s="22"/>
      <c r="I24" s="11"/>
      <c r="J24" s="22"/>
      <c r="K24" s="52">
        <f>K23+G24</f>
        <v>-512400</v>
      </c>
      <c r="L24" s="53"/>
    </row>
    <row r="25" ht="15" spans="1:12">
      <c r="A25" s="10" t="s">
        <v>94</v>
      </c>
      <c r="B25" s="20">
        <v>1720356</v>
      </c>
      <c r="C25" s="10" t="s">
        <v>87</v>
      </c>
      <c r="D25" s="9" t="s">
        <v>71</v>
      </c>
      <c r="E25" s="9" t="s">
        <v>84</v>
      </c>
      <c r="F25" s="9" t="s">
        <v>95</v>
      </c>
      <c r="G25" s="21">
        <v>12600</v>
      </c>
      <c r="H25" s="22"/>
      <c r="I25" s="11"/>
      <c r="J25" s="22"/>
      <c r="K25" s="52">
        <f>K24+G25</f>
        <v>-499800</v>
      </c>
      <c r="L25" s="53"/>
    </row>
    <row r="26" ht="15" spans="1:12">
      <c r="A26" s="10" t="s">
        <v>96</v>
      </c>
      <c r="B26" s="20">
        <v>1745789</v>
      </c>
      <c r="C26" s="10" t="s">
        <v>70</v>
      </c>
      <c r="D26" s="9" t="s">
        <v>84</v>
      </c>
      <c r="E26" s="9" t="s">
        <v>97</v>
      </c>
      <c r="F26" s="9" t="s">
        <v>98</v>
      </c>
      <c r="G26" s="23">
        <v>8400</v>
      </c>
      <c r="H26" s="22"/>
      <c r="I26" s="11"/>
      <c r="J26" s="22"/>
      <c r="K26" s="52">
        <f t="shared" ref="K26:K67" si="1">K25+G26</f>
        <v>-491400</v>
      </c>
      <c r="L26" s="53"/>
    </row>
    <row r="27" ht="15" spans="1:12">
      <c r="A27" s="10" t="s">
        <v>99</v>
      </c>
      <c r="B27" s="20">
        <v>1764343</v>
      </c>
      <c r="C27" s="10" t="s">
        <v>100</v>
      </c>
      <c r="D27" s="9" t="s">
        <v>80</v>
      </c>
      <c r="E27" s="9" t="s">
        <v>97</v>
      </c>
      <c r="F27" s="9" t="s">
        <v>101</v>
      </c>
      <c r="G27" s="21">
        <v>12600</v>
      </c>
      <c r="H27" s="22"/>
      <c r="I27" s="11"/>
      <c r="J27" s="22"/>
      <c r="K27" s="52">
        <f t="shared" si="1"/>
        <v>-478800</v>
      </c>
      <c r="L27" s="53"/>
    </row>
    <row r="28" ht="15" spans="1:12">
      <c r="A28" s="10" t="s">
        <v>102</v>
      </c>
      <c r="B28" s="20">
        <v>1712678</v>
      </c>
      <c r="C28" s="10" t="s">
        <v>103</v>
      </c>
      <c r="D28" s="9" t="s">
        <v>104</v>
      </c>
      <c r="E28" s="9" t="s">
        <v>105</v>
      </c>
      <c r="F28" s="9" t="s">
        <v>106</v>
      </c>
      <c r="G28" s="23">
        <v>8400</v>
      </c>
      <c r="H28" s="22"/>
      <c r="I28" s="11"/>
      <c r="J28" s="22"/>
      <c r="K28" s="52">
        <f t="shared" si="1"/>
        <v>-470400</v>
      </c>
      <c r="L28" s="53"/>
    </row>
    <row r="29" ht="15" spans="1:12">
      <c r="A29" s="10" t="s">
        <v>107</v>
      </c>
      <c r="B29" s="20">
        <v>1734511</v>
      </c>
      <c r="C29" s="10" t="s">
        <v>108</v>
      </c>
      <c r="D29" s="9" t="s">
        <v>84</v>
      </c>
      <c r="E29" s="9" t="s">
        <v>109</v>
      </c>
      <c r="F29" s="9" t="s">
        <v>110</v>
      </c>
      <c r="G29" s="23">
        <v>50400</v>
      </c>
      <c r="H29" s="22"/>
      <c r="I29" s="11"/>
      <c r="J29" s="22"/>
      <c r="K29" s="52">
        <f t="shared" si="1"/>
        <v>-420000</v>
      </c>
      <c r="L29" s="53"/>
    </row>
    <row r="30" ht="15" spans="1:12">
      <c r="A30" s="10" t="s">
        <v>111</v>
      </c>
      <c r="B30" s="20">
        <v>1727315</v>
      </c>
      <c r="C30" s="10" t="s">
        <v>76</v>
      </c>
      <c r="D30" s="9" t="s">
        <v>105</v>
      </c>
      <c r="E30" s="9" t="s">
        <v>112</v>
      </c>
      <c r="F30" s="9" t="s">
        <v>113</v>
      </c>
      <c r="G30" s="23">
        <v>8400</v>
      </c>
      <c r="H30" s="22"/>
      <c r="I30" s="11"/>
      <c r="J30" s="22"/>
      <c r="K30" s="52">
        <f t="shared" si="1"/>
        <v>-411600</v>
      </c>
      <c r="L30" s="53"/>
    </row>
    <row r="31" ht="15" spans="1:12">
      <c r="A31" s="10" t="s">
        <v>114</v>
      </c>
      <c r="B31" s="20">
        <v>1703452</v>
      </c>
      <c r="C31" s="24" t="s">
        <v>115</v>
      </c>
      <c r="D31" s="9" t="s">
        <v>97</v>
      </c>
      <c r="E31" s="9" t="s">
        <v>112</v>
      </c>
      <c r="F31" s="9" t="s">
        <v>116</v>
      </c>
      <c r="G31" s="21">
        <v>12600</v>
      </c>
      <c r="H31" s="22"/>
      <c r="I31" s="11"/>
      <c r="J31" s="22"/>
      <c r="K31" s="52">
        <f t="shared" si="1"/>
        <v>-399000</v>
      </c>
      <c r="L31" s="53"/>
    </row>
    <row r="32" ht="15" spans="1:12">
      <c r="A32" s="10" t="s">
        <v>117</v>
      </c>
      <c r="B32" s="20">
        <v>1712459</v>
      </c>
      <c r="C32" s="10" t="s">
        <v>56</v>
      </c>
      <c r="D32" s="9" t="s">
        <v>104</v>
      </c>
      <c r="E32" s="9" t="s">
        <v>118</v>
      </c>
      <c r="F32" s="9" t="s">
        <v>119</v>
      </c>
      <c r="G32" s="19">
        <v>42000</v>
      </c>
      <c r="H32" s="22"/>
      <c r="I32" s="11"/>
      <c r="J32" s="22"/>
      <c r="K32" s="52">
        <f t="shared" si="1"/>
        <v>-357000</v>
      </c>
      <c r="L32" s="53"/>
    </row>
    <row r="33" ht="15" spans="1:12">
      <c r="A33" s="10" t="s">
        <v>120</v>
      </c>
      <c r="B33" s="20">
        <v>1742081</v>
      </c>
      <c r="C33" s="10" t="s">
        <v>53</v>
      </c>
      <c r="D33" s="9" t="s">
        <v>105</v>
      </c>
      <c r="E33" s="9" t="s">
        <v>118</v>
      </c>
      <c r="F33" s="9" t="s">
        <v>121</v>
      </c>
      <c r="G33" s="21">
        <v>12600</v>
      </c>
      <c r="H33" s="22"/>
      <c r="I33" s="11"/>
      <c r="J33" s="22"/>
      <c r="K33" s="52">
        <f t="shared" si="1"/>
        <v>-344400</v>
      </c>
      <c r="L33" s="53"/>
    </row>
    <row r="34" ht="15" spans="1:12">
      <c r="A34" s="10" t="s">
        <v>122</v>
      </c>
      <c r="B34" s="20">
        <v>1742087</v>
      </c>
      <c r="C34" s="10" t="s">
        <v>123</v>
      </c>
      <c r="D34" s="9" t="s">
        <v>105</v>
      </c>
      <c r="E34" s="9" t="s">
        <v>118</v>
      </c>
      <c r="F34" s="9" t="s">
        <v>124</v>
      </c>
      <c r="G34" s="23">
        <v>25200</v>
      </c>
      <c r="H34" s="22"/>
      <c r="I34" s="11"/>
      <c r="J34" s="22"/>
      <c r="K34" s="52">
        <f t="shared" si="1"/>
        <v>-319200</v>
      </c>
      <c r="L34" s="53"/>
    </row>
    <row r="35" ht="15" spans="1:12">
      <c r="A35" s="10" t="s">
        <v>125</v>
      </c>
      <c r="B35" s="20">
        <v>1757213</v>
      </c>
      <c r="C35" s="10" t="s">
        <v>126</v>
      </c>
      <c r="D35" s="9" t="s">
        <v>105</v>
      </c>
      <c r="E35" s="9" t="s">
        <v>118</v>
      </c>
      <c r="F35" s="9" t="s">
        <v>127</v>
      </c>
      <c r="G35" s="19">
        <v>33600</v>
      </c>
      <c r="H35" s="22"/>
      <c r="I35" s="11"/>
      <c r="J35" s="22"/>
      <c r="K35" s="52">
        <f t="shared" si="1"/>
        <v>-285600</v>
      </c>
      <c r="L35" s="53"/>
    </row>
    <row r="36" ht="15" spans="1:12">
      <c r="A36" s="10" t="s">
        <v>128</v>
      </c>
      <c r="B36" s="20">
        <v>1758360</v>
      </c>
      <c r="C36" s="16" t="s">
        <v>129</v>
      </c>
      <c r="D36" s="9" t="s">
        <v>84</v>
      </c>
      <c r="E36" s="9" t="s">
        <v>118</v>
      </c>
      <c r="F36" s="9" t="s">
        <v>130</v>
      </c>
      <c r="G36" s="23">
        <v>25200</v>
      </c>
      <c r="H36" s="22"/>
      <c r="I36" s="11"/>
      <c r="J36" s="22"/>
      <c r="K36" s="52">
        <f t="shared" si="1"/>
        <v>-260400</v>
      </c>
      <c r="L36" s="53"/>
    </row>
    <row r="37" ht="15" spans="1:12">
      <c r="A37" s="10" t="s">
        <v>131</v>
      </c>
      <c r="B37" s="20">
        <v>1770409</v>
      </c>
      <c r="C37" s="10" t="s">
        <v>103</v>
      </c>
      <c r="D37" s="9" t="s">
        <v>109</v>
      </c>
      <c r="E37" s="9" t="s">
        <v>132</v>
      </c>
      <c r="F37" s="9" t="s">
        <v>133</v>
      </c>
      <c r="G37" s="21">
        <v>12600</v>
      </c>
      <c r="H37" s="22"/>
      <c r="I37" s="11"/>
      <c r="J37" s="22"/>
      <c r="K37" s="52">
        <f t="shared" si="1"/>
        <v>-247800</v>
      </c>
      <c r="L37" s="53"/>
    </row>
    <row r="38" ht="15" spans="1:12">
      <c r="A38" s="10" t="s">
        <v>134</v>
      </c>
      <c r="B38" s="20">
        <v>1768731</v>
      </c>
      <c r="C38" s="10" t="s">
        <v>135</v>
      </c>
      <c r="D38" s="9" t="s">
        <v>109</v>
      </c>
      <c r="E38" s="9" t="s">
        <v>132</v>
      </c>
      <c r="F38" s="9" t="s">
        <v>136</v>
      </c>
      <c r="G38" s="21">
        <v>12600</v>
      </c>
      <c r="H38" s="22"/>
      <c r="I38" s="11"/>
      <c r="J38" s="22"/>
      <c r="K38" s="52">
        <f t="shared" si="1"/>
        <v>-235200</v>
      </c>
      <c r="L38" s="53"/>
    </row>
    <row r="39" ht="15" spans="1:12">
      <c r="A39" s="10" t="s">
        <v>137</v>
      </c>
      <c r="B39" s="20">
        <v>1746590</v>
      </c>
      <c r="C39" s="10" t="s">
        <v>49</v>
      </c>
      <c r="D39" s="9" t="s">
        <v>112</v>
      </c>
      <c r="E39" s="9" t="s">
        <v>132</v>
      </c>
      <c r="F39" s="9" t="s">
        <v>138</v>
      </c>
      <c r="G39" s="21">
        <v>8400</v>
      </c>
      <c r="H39" s="22"/>
      <c r="I39" s="11"/>
      <c r="J39" s="22"/>
      <c r="K39" s="52">
        <f t="shared" si="1"/>
        <v>-226800</v>
      </c>
      <c r="L39" s="53"/>
    </row>
    <row r="40" ht="15" spans="1:12">
      <c r="A40" s="10" t="s">
        <v>139</v>
      </c>
      <c r="B40" s="20">
        <v>1772989</v>
      </c>
      <c r="C40" s="10" t="s">
        <v>140</v>
      </c>
      <c r="D40" s="9" t="s">
        <v>112</v>
      </c>
      <c r="E40" s="9" t="s">
        <v>132</v>
      </c>
      <c r="F40" s="9" t="s">
        <v>141</v>
      </c>
      <c r="G40" s="23">
        <v>8400</v>
      </c>
      <c r="H40" s="22"/>
      <c r="I40" s="11"/>
      <c r="J40" s="22"/>
      <c r="K40" s="52">
        <f t="shared" si="1"/>
        <v>-218400</v>
      </c>
      <c r="L40" s="53"/>
    </row>
    <row r="41" ht="15" spans="1:12">
      <c r="A41" s="10" t="s">
        <v>142</v>
      </c>
      <c r="B41" s="20">
        <v>1759763</v>
      </c>
      <c r="C41" s="10" t="s">
        <v>32</v>
      </c>
      <c r="D41" s="9" t="s">
        <v>118</v>
      </c>
      <c r="E41" s="9" t="s">
        <v>143</v>
      </c>
      <c r="F41" s="9" t="s">
        <v>144</v>
      </c>
      <c r="G41" s="23">
        <v>14400</v>
      </c>
      <c r="H41" s="22"/>
      <c r="I41" s="11"/>
      <c r="J41" s="22"/>
      <c r="K41" s="52">
        <f t="shared" si="1"/>
        <v>-204000</v>
      </c>
      <c r="L41" s="53"/>
    </row>
    <row r="42" s="1" customFormat="1" ht="15" spans="1:17">
      <c r="A42" s="25" t="s">
        <v>145</v>
      </c>
      <c r="B42" s="26">
        <v>1751445</v>
      </c>
      <c r="C42" s="25" t="s">
        <v>146</v>
      </c>
      <c r="D42" s="27" t="s">
        <v>112</v>
      </c>
      <c r="E42" s="27" t="s">
        <v>143</v>
      </c>
      <c r="F42" s="27" t="s">
        <v>147</v>
      </c>
      <c r="G42" s="28">
        <v>14600</v>
      </c>
      <c r="H42" s="29"/>
      <c r="I42" s="56"/>
      <c r="J42" s="57"/>
      <c r="K42" s="58">
        <f t="shared" si="1"/>
        <v>-189400</v>
      </c>
      <c r="L42" s="57" t="s">
        <v>148</v>
      </c>
      <c r="M42" s="6"/>
      <c r="N42" s="2"/>
      <c r="O42" s="2"/>
      <c r="P42" s="2"/>
      <c r="Q42" s="2"/>
    </row>
    <row r="43" ht="15" spans="1:12">
      <c r="A43" s="10" t="s">
        <v>149</v>
      </c>
      <c r="B43" s="20">
        <v>1775551</v>
      </c>
      <c r="C43" s="10" t="s">
        <v>150</v>
      </c>
      <c r="D43" s="9" t="s">
        <v>118</v>
      </c>
      <c r="E43" s="9" t="s">
        <v>143</v>
      </c>
      <c r="F43" s="9" t="s">
        <v>151</v>
      </c>
      <c r="G43" s="23">
        <v>10400</v>
      </c>
      <c r="H43" s="22"/>
      <c r="I43" s="11"/>
      <c r="J43" s="8"/>
      <c r="K43" s="52">
        <f t="shared" si="1"/>
        <v>-179000</v>
      </c>
      <c r="L43" s="22"/>
    </row>
    <row r="44" ht="15" spans="1:12">
      <c r="A44" s="10" t="s">
        <v>152</v>
      </c>
      <c r="B44" s="20">
        <v>1758516</v>
      </c>
      <c r="C44" s="10" t="s">
        <v>153</v>
      </c>
      <c r="D44" s="9" t="s">
        <v>118</v>
      </c>
      <c r="E44" s="9" t="s">
        <v>154</v>
      </c>
      <c r="F44" s="9" t="s">
        <v>155</v>
      </c>
      <c r="G44" s="21">
        <v>16600</v>
      </c>
      <c r="H44" s="22"/>
      <c r="I44" s="11"/>
      <c r="J44" s="8"/>
      <c r="K44" s="52">
        <f t="shared" si="1"/>
        <v>-162400</v>
      </c>
      <c r="L44" s="22"/>
    </row>
    <row r="45" ht="15" spans="1:12">
      <c r="A45" s="10" t="s">
        <v>156</v>
      </c>
      <c r="B45" s="20">
        <v>1725672</v>
      </c>
      <c r="C45" s="10" t="s">
        <v>157</v>
      </c>
      <c r="D45" s="9" t="s">
        <v>109</v>
      </c>
      <c r="E45" s="9" t="s">
        <v>154</v>
      </c>
      <c r="F45" s="9" t="s">
        <v>158</v>
      </c>
      <c r="G45" s="23">
        <v>50000</v>
      </c>
      <c r="H45" s="22"/>
      <c r="I45" s="11"/>
      <c r="J45" s="8"/>
      <c r="K45" s="52">
        <f t="shared" si="1"/>
        <v>-112400</v>
      </c>
      <c r="L45" s="22"/>
    </row>
    <row r="46" ht="15" spans="1:12">
      <c r="A46" s="10" t="s">
        <v>159</v>
      </c>
      <c r="B46" s="20">
        <v>1735059</v>
      </c>
      <c r="C46" s="10" t="s">
        <v>160</v>
      </c>
      <c r="D46" s="9" t="s">
        <v>112</v>
      </c>
      <c r="E46" s="9" t="s">
        <v>154</v>
      </c>
      <c r="F46" s="9" t="s">
        <v>161</v>
      </c>
      <c r="G46" s="21">
        <v>20800</v>
      </c>
      <c r="H46" s="22"/>
      <c r="I46" s="11"/>
      <c r="J46" s="8"/>
      <c r="K46" s="52">
        <f t="shared" si="1"/>
        <v>-91600</v>
      </c>
      <c r="L46" s="22"/>
    </row>
    <row r="47" s="1" customFormat="1" ht="15" spans="1:17">
      <c r="A47" s="25" t="s">
        <v>162</v>
      </c>
      <c r="B47" s="26">
        <v>1746414</v>
      </c>
      <c r="C47" s="30" t="s">
        <v>163</v>
      </c>
      <c r="D47" s="27" t="s">
        <v>154</v>
      </c>
      <c r="E47" s="27" t="s">
        <v>164</v>
      </c>
      <c r="F47" s="27" t="s">
        <v>165</v>
      </c>
      <c r="G47" s="28">
        <v>99200</v>
      </c>
      <c r="H47" s="29"/>
      <c r="I47" s="56"/>
      <c r="J47" s="57"/>
      <c r="K47" s="58">
        <f t="shared" si="1"/>
        <v>7600</v>
      </c>
      <c r="L47" s="57" t="s">
        <v>148</v>
      </c>
      <c r="M47" s="6"/>
      <c r="N47" s="2"/>
      <c r="O47" s="2"/>
      <c r="P47" s="2"/>
      <c r="Q47" s="2"/>
    </row>
    <row r="48" ht="15" spans="1:12">
      <c r="A48" s="10" t="s">
        <v>166</v>
      </c>
      <c r="B48" s="20">
        <v>1744511</v>
      </c>
      <c r="C48" s="10" t="s">
        <v>32</v>
      </c>
      <c r="D48" s="9" t="s">
        <v>143</v>
      </c>
      <c r="E48" s="9" t="s">
        <v>164</v>
      </c>
      <c r="F48" s="9" t="s">
        <v>167</v>
      </c>
      <c r="G48" s="23">
        <v>24800</v>
      </c>
      <c r="H48" s="22"/>
      <c r="I48" s="11"/>
      <c r="J48" s="8"/>
      <c r="K48" s="52">
        <f t="shared" si="1"/>
        <v>32400</v>
      </c>
      <c r="L48" s="22"/>
    </row>
    <row r="49" ht="15" spans="1:12">
      <c r="A49" s="10" t="s">
        <v>168</v>
      </c>
      <c r="B49" s="20">
        <v>1759309</v>
      </c>
      <c r="C49" s="10" t="s">
        <v>169</v>
      </c>
      <c r="D49" s="9" t="s">
        <v>143</v>
      </c>
      <c r="E49" s="9" t="s">
        <v>164</v>
      </c>
      <c r="F49" s="9" t="s">
        <v>170</v>
      </c>
      <c r="G49" s="23">
        <v>24800</v>
      </c>
      <c r="H49" s="22"/>
      <c r="I49" s="11"/>
      <c r="J49" s="8"/>
      <c r="K49" s="52">
        <f t="shared" si="1"/>
        <v>57200</v>
      </c>
      <c r="L49" s="22"/>
    </row>
    <row r="50" ht="15" spans="1:12">
      <c r="A50" s="10" t="s">
        <v>171</v>
      </c>
      <c r="B50" s="20">
        <v>1762256</v>
      </c>
      <c r="C50" s="16" t="s">
        <v>172</v>
      </c>
      <c r="D50" s="9" t="s">
        <v>118</v>
      </c>
      <c r="E50" s="9" t="s">
        <v>164</v>
      </c>
      <c r="F50" s="9" t="s">
        <v>173</v>
      </c>
      <c r="G50" s="19">
        <v>22800</v>
      </c>
      <c r="H50" s="22"/>
      <c r="I50" s="11"/>
      <c r="J50" s="8"/>
      <c r="K50" s="52">
        <f t="shared" si="1"/>
        <v>80000</v>
      </c>
      <c r="L50" s="22"/>
    </row>
    <row r="51" s="2" customFormat="1" ht="15" spans="1:13">
      <c r="A51" s="25" t="s">
        <v>174</v>
      </c>
      <c r="B51" s="26">
        <v>1735029</v>
      </c>
      <c r="C51" s="31" t="s">
        <v>175</v>
      </c>
      <c r="D51" s="27" t="s">
        <v>164</v>
      </c>
      <c r="E51" s="27" t="s">
        <v>164</v>
      </c>
      <c r="F51" s="27" t="s">
        <v>176</v>
      </c>
      <c r="G51" s="28">
        <v>12400</v>
      </c>
      <c r="H51" s="29"/>
      <c r="I51" s="56"/>
      <c r="J51" s="57"/>
      <c r="K51" s="58">
        <f t="shared" si="1"/>
        <v>92400</v>
      </c>
      <c r="L51" s="59" t="s">
        <v>177</v>
      </c>
      <c r="M51" s="6"/>
    </row>
    <row r="52" s="2" customFormat="1" ht="15" spans="1:13">
      <c r="A52" s="25" t="s">
        <v>178</v>
      </c>
      <c r="B52" s="26">
        <v>1735029</v>
      </c>
      <c r="C52" s="30" t="s">
        <v>179</v>
      </c>
      <c r="D52" s="27" t="s">
        <v>154</v>
      </c>
      <c r="E52" s="27" t="s">
        <v>180</v>
      </c>
      <c r="F52" s="27" t="s">
        <v>181</v>
      </c>
      <c r="G52" s="28">
        <v>12400</v>
      </c>
      <c r="H52" s="29"/>
      <c r="I52" s="56"/>
      <c r="J52" s="57"/>
      <c r="K52" s="58">
        <f t="shared" si="1"/>
        <v>104800</v>
      </c>
      <c r="L52" s="59" t="s">
        <v>177</v>
      </c>
      <c r="M52" s="6"/>
    </row>
    <row r="53" ht="15" spans="1:12">
      <c r="A53" s="10" t="s">
        <v>182</v>
      </c>
      <c r="B53" s="20">
        <v>1756652</v>
      </c>
      <c r="C53" s="10" t="s">
        <v>49</v>
      </c>
      <c r="D53" s="9" t="s">
        <v>164</v>
      </c>
      <c r="E53" s="9" t="s">
        <v>183</v>
      </c>
      <c r="F53" s="9" t="s">
        <v>184</v>
      </c>
      <c r="G53" s="23">
        <v>24800</v>
      </c>
      <c r="H53" s="22"/>
      <c r="I53" s="11"/>
      <c r="J53" s="8"/>
      <c r="K53" s="52">
        <f t="shared" si="1"/>
        <v>129600</v>
      </c>
      <c r="L53" s="22"/>
    </row>
    <row r="54" s="3" customFormat="1" ht="15" spans="1:17">
      <c r="A54" s="32" t="s">
        <v>185</v>
      </c>
      <c r="B54" s="33">
        <v>1738621</v>
      </c>
      <c r="C54" s="34" t="s">
        <v>70</v>
      </c>
      <c r="D54" s="32" t="s">
        <v>180</v>
      </c>
      <c r="E54" s="32" t="s">
        <v>183</v>
      </c>
      <c r="F54" s="32" t="s">
        <v>186</v>
      </c>
      <c r="G54" s="35">
        <v>29200</v>
      </c>
      <c r="H54" s="36"/>
      <c r="I54" s="57"/>
      <c r="J54" s="60"/>
      <c r="K54" s="58">
        <f t="shared" si="1"/>
        <v>158800</v>
      </c>
      <c r="L54" s="57" t="s">
        <v>148</v>
      </c>
      <c r="M54" s="6"/>
      <c r="N54" s="2"/>
      <c r="O54" s="2"/>
      <c r="P54" s="2"/>
      <c r="Q54" s="2"/>
    </row>
    <row r="55" ht="15" spans="1:12">
      <c r="A55" s="9" t="s">
        <v>187</v>
      </c>
      <c r="B55" s="37">
        <v>1764526</v>
      </c>
      <c r="C55" s="10" t="s">
        <v>188</v>
      </c>
      <c r="D55" s="9" t="s">
        <v>164</v>
      </c>
      <c r="E55" s="9" t="s">
        <v>189</v>
      </c>
      <c r="F55" s="9" t="s">
        <v>190</v>
      </c>
      <c r="G55" s="38">
        <v>18600</v>
      </c>
      <c r="H55" s="39"/>
      <c r="I55" s="8"/>
      <c r="J55" s="8"/>
      <c r="K55" s="52">
        <f t="shared" si="1"/>
        <v>177400</v>
      </c>
      <c r="L55" s="8"/>
    </row>
    <row r="56" ht="15" spans="1:12">
      <c r="A56" s="9" t="s">
        <v>191</v>
      </c>
      <c r="B56" s="37">
        <v>1705307</v>
      </c>
      <c r="C56" s="10" t="s">
        <v>160</v>
      </c>
      <c r="D56" s="9" t="s">
        <v>164</v>
      </c>
      <c r="E56" s="9" t="s">
        <v>192</v>
      </c>
      <c r="F56" s="9" t="s">
        <v>193</v>
      </c>
      <c r="G56" s="38">
        <v>68400</v>
      </c>
      <c r="H56" s="39"/>
      <c r="I56" s="8"/>
      <c r="J56" s="8"/>
      <c r="K56" s="52">
        <f t="shared" si="1"/>
        <v>245800</v>
      </c>
      <c r="L56" s="8"/>
    </row>
    <row r="57" s="2" customFormat="1" ht="15" spans="1:13">
      <c r="A57" s="27" t="s">
        <v>194</v>
      </c>
      <c r="B57" s="40">
        <v>1744843</v>
      </c>
      <c r="C57" s="30" t="s">
        <v>195</v>
      </c>
      <c r="D57" s="27" t="s">
        <v>154</v>
      </c>
      <c r="E57" s="27" t="s">
        <v>192</v>
      </c>
      <c r="F57" s="27" t="s">
        <v>196</v>
      </c>
      <c r="G57" s="35">
        <v>29000</v>
      </c>
      <c r="H57" s="36"/>
      <c r="I57" s="57"/>
      <c r="J57" s="57"/>
      <c r="K57" s="58">
        <f t="shared" si="1"/>
        <v>274800</v>
      </c>
      <c r="L57" s="59" t="s">
        <v>177</v>
      </c>
      <c r="M57" s="6"/>
    </row>
    <row r="58" ht="17.25" spans="1:12">
      <c r="A58" s="41" t="s">
        <v>197</v>
      </c>
      <c r="B58" s="42">
        <v>1711421</v>
      </c>
      <c r="C58" s="43" t="s">
        <v>198</v>
      </c>
      <c r="D58" s="41" t="s">
        <v>183</v>
      </c>
      <c r="E58" s="41" t="s">
        <v>199</v>
      </c>
      <c r="F58" s="41" t="s">
        <v>200</v>
      </c>
      <c r="G58" s="44">
        <v>14600</v>
      </c>
      <c r="H58" s="45"/>
      <c r="I58" s="45"/>
      <c r="J58" s="61"/>
      <c r="K58" s="52">
        <f t="shared" si="1"/>
        <v>289400</v>
      </c>
      <c r="L58" s="53"/>
    </row>
    <row r="59" ht="17.25" spans="1:12">
      <c r="A59" s="46" t="s">
        <v>201</v>
      </c>
      <c r="B59" s="47">
        <v>1742821</v>
      </c>
      <c r="C59" s="43" t="s">
        <v>202</v>
      </c>
      <c r="D59" s="46" t="s">
        <v>183</v>
      </c>
      <c r="E59" s="46" t="s">
        <v>203</v>
      </c>
      <c r="F59" s="46" t="s">
        <v>204</v>
      </c>
      <c r="G59" s="44">
        <v>23000</v>
      </c>
      <c r="H59" s="45"/>
      <c r="I59" s="45"/>
      <c r="J59" s="61"/>
      <c r="K59" s="52">
        <f t="shared" si="1"/>
        <v>312400</v>
      </c>
      <c r="L59" s="53"/>
    </row>
    <row r="60" ht="17.25" spans="1:12">
      <c r="A60" s="46" t="s">
        <v>205</v>
      </c>
      <c r="B60" s="47">
        <v>1765298</v>
      </c>
      <c r="C60" s="48" t="s">
        <v>206</v>
      </c>
      <c r="D60" s="46" t="s">
        <v>192</v>
      </c>
      <c r="E60" s="46" t="s">
        <v>203</v>
      </c>
      <c r="F60" s="46" t="s">
        <v>207</v>
      </c>
      <c r="G60" s="44">
        <v>12600</v>
      </c>
      <c r="H60" s="45"/>
      <c r="I60" s="45"/>
      <c r="J60" s="61"/>
      <c r="K60" s="52">
        <f t="shared" si="1"/>
        <v>325000</v>
      </c>
      <c r="L60" s="53"/>
    </row>
    <row r="61" ht="17.25" spans="1:12">
      <c r="A61" s="46" t="s">
        <v>208</v>
      </c>
      <c r="B61" s="49">
        <v>1776599</v>
      </c>
      <c r="C61" s="48" t="s">
        <v>209</v>
      </c>
      <c r="D61" s="46" t="s">
        <v>210</v>
      </c>
      <c r="E61" s="46" t="s">
        <v>211</v>
      </c>
      <c r="F61" s="46" t="s">
        <v>212</v>
      </c>
      <c r="G61" s="44">
        <v>9300</v>
      </c>
      <c r="H61" s="45"/>
      <c r="I61" s="45"/>
      <c r="J61" s="61"/>
      <c r="K61" s="52">
        <f t="shared" si="1"/>
        <v>334300</v>
      </c>
      <c r="L61" s="53"/>
    </row>
    <row r="62" ht="17.25" spans="1:12">
      <c r="A62" s="46" t="s">
        <v>213</v>
      </c>
      <c r="B62" s="47">
        <v>1782805</v>
      </c>
      <c r="C62" s="48" t="s">
        <v>214</v>
      </c>
      <c r="D62" s="46" t="s">
        <v>210</v>
      </c>
      <c r="E62" s="46" t="s">
        <v>211</v>
      </c>
      <c r="F62" s="46" t="s">
        <v>215</v>
      </c>
      <c r="G62" s="44">
        <v>25200</v>
      </c>
      <c r="H62" s="45"/>
      <c r="I62" s="45"/>
      <c r="J62" s="61"/>
      <c r="K62" s="52">
        <f t="shared" si="1"/>
        <v>359500</v>
      </c>
      <c r="L62" s="53"/>
    </row>
    <row r="63" ht="17.25" spans="1:12">
      <c r="A63" s="46" t="s">
        <v>216</v>
      </c>
      <c r="B63" s="47">
        <v>1779031</v>
      </c>
      <c r="C63" s="48" t="s">
        <v>217</v>
      </c>
      <c r="D63" s="46" t="s">
        <v>211</v>
      </c>
      <c r="E63" s="46" t="s">
        <v>218</v>
      </c>
      <c r="F63" s="46" t="s">
        <v>219</v>
      </c>
      <c r="G63" s="44">
        <v>8400</v>
      </c>
      <c r="H63" s="45"/>
      <c r="I63" s="45"/>
      <c r="J63" s="61"/>
      <c r="K63" s="52">
        <f t="shared" si="1"/>
        <v>367900</v>
      </c>
      <c r="L63" s="53"/>
    </row>
    <row r="64" ht="17.25" spans="1:12">
      <c r="A64" s="46" t="s">
        <v>220</v>
      </c>
      <c r="B64" s="47">
        <v>1786152</v>
      </c>
      <c r="C64" s="48" t="s">
        <v>221</v>
      </c>
      <c r="D64" s="46" t="s">
        <v>218</v>
      </c>
      <c r="E64" s="46" t="s">
        <v>222</v>
      </c>
      <c r="F64" s="46" t="s">
        <v>223</v>
      </c>
      <c r="G64" s="44">
        <v>8400</v>
      </c>
      <c r="H64" s="45"/>
      <c r="I64" s="45"/>
      <c r="J64" s="61"/>
      <c r="K64" s="52">
        <f t="shared" si="1"/>
        <v>376300</v>
      </c>
      <c r="L64" s="53"/>
    </row>
    <row r="65" ht="17.25" spans="1:12">
      <c r="A65" s="46" t="s">
        <v>224</v>
      </c>
      <c r="B65" s="47">
        <v>1785146</v>
      </c>
      <c r="C65" s="48" t="s">
        <v>83</v>
      </c>
      <c r="D65" s="46" t="s">
        <v>218</v>
      </c>
      <c r="E65" s="46" t="s">
        <v>225</v>
      </c>
      <c r="F65" s="46" t="s">
        <v>226</v>
      </c>
      <c r="G65" s="44">
        <v>16800</v>
      </c>
      <c r="H65" s="45"/>
      <c r="I65" s="45"/>
      <c r="J65" s="61"/>
      <c r="K65" s="52">
        <f t="shared" si="1"/>
        <v>393100</v>
      </c>
      <c r="L65" s="53"/>
    </row>
    <row r="66" ht="17.25" spans="1:12">
      <c r="A66" s="46" t="s">
        <v>227</v>
      </c>
      <c r="B66" s="47">
        <v>1786308</v>
      </c>
      <c r="C66" s="48" t="s">
        <v>228</v>
      </c>
      <c r="D66" s="46" t="s">
        <v>222</v>
      </c>
      <c r="E66" s="46" t="s">
        <v>225</v>
      </c>
      <c r="F66" s="46" t="s">
        <v>229</v>
      </c>
      <c r="G66" s="44">
        <v>8400</v>
      </c>
      <c r="H66" s="45"/>
      <c r="I66" s="45"/>
      <c r="J66" s="61"/>
      <c r="K66" s="52">
        <f t="shared" si="1"/>
        <v>401500</v>
      </c>
      <c r="L66" s="53"/>
    </row>
    <row r="67" ht="17.25" spans="1:12">
      <c r="A67" s="62"/>
      <c r="B67" s="62"/>
      <c r="C67" s="62"/>
      <c r="D67" s="62"/>
      <c r="E67" s="62"/>
      <c r="F67" s="62" t="s">
        <v>230</v>
      </c>
      <c r="G67" s="46">
        <f>SUM(G4:G66)-G57-G54-G52-G51-G47-G42</f>
        <v>1044700</v>
      </c>
      <c r="H67" s="45"/>
      <c r="I67" s="45"/>
      <c r="J67" s="61"/>
      <c r="K67" s="52"/>
      <c r="L67" s="64"/>
    </row>
    <row r="68" ht="27" spans="1:12">
      <c r="A68" s="8"/>
      <c r="B68" s="8"/>
      <c r="C68" s="8"/>
      <c r="D68" s="8"/>
      <c r="E68" s="8"/>
      <c r="F68" s="8"/>
      <c r="G68" s="63" t="s">
        <v>231</v>
      </c>
      <c r="H68" s="8"/>
      <c r="I68" s="8"/>
      <c r="J68" s="8"/>
      <c r="K68" s="8">
        <f>401500-G54-G47-G42-G57-G52-G51</f>
        <v>204700</v>
      </c>
      <c r="L68" s="8" t="s">
        <v>232</v>
      </c>
    </row>
    <row r="69" spans="11:11">
      <c r="K69" s="65"/>
    </row>
  </sheetData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2020-02-17T06:32:00Z</dcterms:created>
  <dcterms:modified xsi:type="dcterms:W3CDTF">2020-02-18T06:58:13Z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