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Worksheet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<sst xmlns="http://schemas.openxmlformats.org/spreadsheetml/2006/main" count="1460" uniqueCount="547">
  <si>
    <t>广州汇登信息科技有限公司（梅州市趣景） - 客户对账单</t>
  </si>
  <si>
    <t>账单总览</t>
  </si>
  <si>
    <t>账单号</t>
  </si>
  <si>
    <t>H1317120200302CNY2</t>
  </si>
  <si>
    <t>账单名</t>
  </si>
  <si>
    <t>广州汇登信息科技有限公司（梅州市趣景）-1-20200302-20200308-CNY-2</t>
  </si>
  <si>
    <t>账单总额</t>
  </si>
  <si>
    <t>110010.72 CNY</t>
  </si>
  <si>
    <t>预订费用</t>
  </si>
  <si>
    <t>135371.08 CNY</t>
  </si>
  <si>
    <t>取消订单退款</t>
  </si>
  <si>
    <t>0 CNY</t>
  </si>
  <si>
    <t>手工操作费用</t>
  </si>
  <si>
    <t>-25360.36 CNY</t>
  </si>
  <si>
    <t>结算状态</t>
  </si>
  <si>
    <t>待结算</t>
  </si>
  <si>
    <t>账单开始日期</t>
  </si>
  <si>
    <t>2020-03-02</t>
  </si>
  <si>
    <t>账单结束日期</t>
  </si>
  <si>
    <t>2020-03-08</t>
  </si>
  <si>
    <t>最晚结算时间</t>
  </si>
  <si>
    <t>2020-03-17</t>
  </si>
  <si>
    <t>生成时间</t>
  </si>
  <si>
    <t>2020-03-09 08:00:02</t>
  </si>
  <si>
    <t>创建人</t>
  </si>
  <si>
    <t>2020-03-09</t>
  </si>
  <si>
    <t>备注</t>
  </si>
  <si>
    <t>所属类型</t>
  </si>
  <si>
    <t>分销商订单号</t>
  </si>
  <si>
    <t>订单号</t>
  </si>
  <si>
    <t>酒店名</t>
  </si>
  <si>
    <t>房型名</t>
  </si>
  <si>
    <t>间数</t>
  </si>
  <si>
    <t>入住日期</t>
  </si>
  <si>
    <t>退房日期</t>
  </si>
  <si>
    <t>入住人</t>
  </si>
  <si>
    <t>订单金额</t>
  </si>
  <si>
    <t>账单金额</t>
  </si>
  <si>
    <t>取消费</t>
  </si>
  <si>
    <t>结算项目</t>
  </si>
  <si>
    <t>预订时间</t>
  </si>
  <si>
    <t>取消截止时间/添加时间</t>
  </si>
  <si>
    <t>操作员</t>
  </si>
  <si>
    <t>子账号</t>
  </si>
  <si>
    <t>异常原因</t>
  </si>
  <si>
    <t>1801171</t>
  </si>
  <si>
    <t>12003077194927</t>
  </si>
  <si>
    <t>马尼拉机场路前行酒店</t>
  </si>
  <si>
    <t>大床客房</t>
  </si>
  <si>
    <t>CAI LILI , CAI HAO</t>
  </si>
  <si>
    <t>2020-03-07</t>
  </si>
  <si>
    <t>Shirley</t>
  </si>
  <si>
    <t>1801144</t>
  </si>
  <si>
    <t>12003063200293</t>
  </si>
  <si>
    <t>曼谷亚洲酒店</t>
  </si>
  <si>
    <t>高级客房</t>
  </si>
  <si>
    <t>2020-03-10</t>
  </si>
  <si>
    <t>SHEN YUQI , SHEN JIANLAI</t>
  </si>
  <si>
    <t>2020-03-06</t>
  </si>
  <si>
    <t>XML</t>
  </si>
  <si>
    <t>MzqjlyXml</t>
  </si>
  <si>
    <t>1801121</t>
  </si>
  <si>
    <t>12003069203604</t>
  </si>
  <si>
    <t>普吉岛千禧芭东度假村</t>
  </si>
  <si>
    <t>豪华客房</t>
  </si>
  <si>
    <t>LI LIANYUN</t>
  </si>
  <si>
    <t>1800995</t>
  </si>
  <si>
    <t>12003062192514</t>
  </si>
  <si>
    <t>太平诺富特酒店</t>
  </si>
  <si>
    <t>超豪华客房</t>
  </si>
  <si>
    <t>CHEN HENG , MO XIAOYING</t>
  </si>
  <si>
    <t>linda</t>
  </si>
  <si>
    <t>1800584</t>
  </si>
  <si>
    <t>12003050197568</t>
  </si>
  <si>
    <t>吉隆坡豪亚酒店式公寓-远东酒店集团</t>
  </si>
  <si>
    <t>尊贵一卧室套房</t>
  </si>
  <si>
    <t>2020-03-12</t>
  </si>
  <si>
    <t>FANG XINTONG , TBA TBA</t>
  </si>
  <si>
    <t>2020-03-05</t>
  </si>
  <si>
    <t>1800463</t>
  </si>
  <si>
    <t>12003054199754</t>
  </si>
  <si>
    <t>曼谷拉差达瑞士酒店</t>
  </si>
  <si>
    <t>瑞士尊贵房</t>
  </si>
  <si>
    <t>ZHANG RONGXIN , TBA TBA</t>
  </si>
  <si>
    <t>1800312</t>
  </si>
  <si>
    <t>12003058198019</t>
  </si>
  <si>
    <t>阿德莱德里维埃拉酒店</t>
  </si>
  <si>
    <t>YU JIALING , TBA TBA</t>
  </si>
  <si>
    <t>1800130</t>
  </si>
  <si>
    <t>12003051190985</t>
  </si>
  <si>
    <t>棕榈园度假村</t>
  </si>
  <si>
    <t>豪华直通泳池客房</t>
  </si>
  <si>
    <t>GAO HUI , YAO TONG</t>
  </si>
  <si>
    <t>1800062</t>
  </si>
  <si>
    <t>12003043191206</t>
  </si>
  <si>
    <t>暹罗曼谷凯宾斯基饭店</t>
  </si>
  <si>
    <t>LIU ZHIMIN , TBA TBA</t>
  </si>
  <si>
    <t>2020-03-04</t>
  </si>
  <si>
    <t>1800007</t>
  </si>
  <si>
    <t>12003044185809</t>
  </si>
  <si>
    <t>曼谷厄巴纳朗双酒店</t>
  </si>
  <si>
    <t>一卧室行政客房</t>
  </si>
  <si>
    <t>FU SHUPING , ZHOU FENG</t>
  </si>
  <si>
    <t>1799900</t>
  </si>
  <si>
    <t>12003048188884</t>
  </si>
  <si>
    <t>奥克兰总统酒店</t>
  </si>
  <si>
    <t>工作室客房</t>
  </si>
  <si>
    <t>LIAN YINTAO , YOUNG HONGCHIT</t>
  </si>
  <si>
    <t>1799899</t>
  </si>
  <si>
    <t>12003041190309</t>
  </si>
  <si>
    <t>指南针天景酒店</t>
  </si>
  <si>
    <t>超豪华尊贵客房</t>
  </si>
  <si>
    <t>WANG WENJING , ZHU YINAN</t>
  </si>
  <si>
    <t>1799898</t>
  </si>
  <si>
    <t>12003048189437</t>
  </si>
  <si>
    <t>香港晋逸精品酒店-尖沙咀</t>
  </si>
  <si>
    <t>2020-03-11</t>
  </si>
  <si>
    <t>CHAN SIUHONG</t>
  </si>
  <si>
    <t>1799856</t>
  </si>
  <si>
    <t>12003047196629</t>
  </si>
  <si>
    <t>曼谷廊曼机场你的家酒店</t>
  </si>
  <si>
    <t>标准客房</t>
  </si>
  <si>
    <t>LI ZHIGANG , YIN ZHANGMIN</t>
  </si>
  <si>
    <t>1799854</t>
  </si>
  <si>
    <t>12003047193351</t>
  </si>
  <si>
    <t>GAO PENG , CHEN LIUGAO</t>
  </si>
  <si>
    <t>1799841</t>
  </si>
  <si>
    <t>12003045193710</t>
  </si>
  <si>
    <t>曼谷阿纳加克酒店</t>
  </si>
  <si>
    <t>LIU YUPU , LI YUE</t>
  </si>
  <si>
    <t>1799798</t>
  </si>
  <si>
    <t>12003044192963</t>
  </si>
  <si>
    <t>皇家公主兰朗酒店</t>
  </si>
  <si>
    <t>特选高级客房</t>
  </si>
  <si>
    <t>ZOU YUXIAO , TANG JIXIONG</t>
  </si>
  <si>
    <t>1799740</t>
  </si>
  <si>
    <t>12003046189481</t>
  </si>
  <si>
    <t>尊贵客房</t>
  </si>
  <si>
    <t>XU YINGHENG</t>
  </si>
  <si>
    <t>1799573</t>
  </si>
  <si>
    <t>12003042194804</t>
  </si>
  <si>
    <t>孙苑酒店及会议中心</t>
  </si>
  <si>
    <t>行政湖景客房</t>
  </si>
  <si>
    <t>YANG TIANYU , TBA TBA</t>
  </si>
  <si>
    <t>2B</t>
  </si>
  <si>
    <t>Mzqj2BXML</t>
  </si>
  <si>
    <t>1799421</t>
  </si>
  <si>
    <t>12003030196409</t>
  </si>
  <si>
    <t>澳门维景酒店</t>
  </si>
  <si>
    <t>LUO HAITING</t>
  </si>
  <si>
    <t>2020-03-03</t>
  </si>
  <si>
    <t>1799366</t>
  </si>
  <si>
    <t>12003039192509</t>
  </si>
  <si>
    <t>LI HUISI , CHEN YANQING</t>
  </si>
  <si>
    <t>1799331</t>
  </si>
  <si>
    <t>12003038192783</t>
  </si>
  <si>
    <t>金边瑰丽酒店</t>
  </si>
  <si>
    <t>行政客房</t>
  </si>
  <si>
    <t>SU XIN , TONG CHAO</t>
  </si>
  <si>
    <t>1799299</t>
  </si>
  <si>
    <t>12003038188112</t>
  </si>
  <si>
    <t>澳门利澳酒店</t>
  </si>
  <si>
    <t>YU YAO</t>
  </si>
  <si>
    <t>1799296</t>
  </si>
  <si>
    <t>12003033191964</t>
  </si>
  <si>
    <t>曼谷塔瓦纳酒店</t>
  </si>
  <si>
    <t>WANG ZIYUN</t>
  </si>
  <si>
    <t>1799268</t>
  </si>
  <si>
    <t>12003033193715</t>
  </si>
  <si>
    <t>易思廷大酒店沙吞</t>
  </si>
  <si>
    <t>高级房</t>
  </si>
  <si>
    <t>ZHANG YOUAN , XING SHUYUN</t>
  </si>
  <si>
    <t>1799226</t>
  </si>
  <si>
    <t>12003034195475</t>
  </si>
  <si>
    <t>芭堤雅铂尔曼G酒店</t>
  </si>
  <si>
    <t>LI JUNYI , LI YANFANG</t>
  </si>
  <si>
    <t>1799147</t>
  </si>
  <si>
    <t>12003031191809</t>
  </si>
  <si>
    <t>中庭精品度假酒店</t>
  </si>
  <si>
    <t>HUANG LIANWAN</t>
  </si>
  <si>
    <t>1799009</t>
  </si>
  <si>
    <t>12003038184104</t>
  </si>
  <si>
    <t>摩登呢酒店</t>
  </si>
  <si>
    <t>WANG HAOZHOU , JIANG FANGQIN</t>
  </si>
  <si>
    <t>1798940</t>
  </si>
  <si>
    <t>12003023182303</t>
  </si>
  <si>
    <t>ZENG YONGJIA , ZHOU YUXUAN</t>
  </si>
  <si>
    <t>1798777</t>
  </si>
  <si>
    <t>12003029187430</t>
  </si>
  <si>
    <t>曼谷野餐酒店</t>
  </si>
  <si>
    <t>标准房</t>
  </si>
  <si>
    <t>LIU LANG , LI KANGKANG</t>
  </si>
  <si>
    <t>1798610</t>
  </si>
  <si>
    <t>12003023191826</t>
  </si>
  <si>
    <t>钻石酒店曼谷拉差达</t>
  </si>
  <si>
    <t>YANG HONG</t>
  </si>
  <si>
    <t>1798418</t>
  </si>
  <si>
    <t>12003015179965</t>
  </si>
  <si>
    <t>YU HUANHUAN , YU HUANHUAN</t>
  </si>
  <si>
    <t>2020-03-01</t>
  </si>
  <si>
    <t>1798393</t>
  </si>
  <si>
    <t>12003013187557</t>
  </si>
  <si>
    <t>曼谷素坤逸18巷迈特里亚酒店–察殿集团系列</t>
  </si>
  <si>
    <t>超豪华工作室客房</t>
  </si>
  <si>
    <t>ZENG ZHILING , HE PEIYIN</t>
  </si>
  <si>
    <t>1798374</t>
  </si>
  <si>
    <t>12003015180593</t>
  </si>
  <si>
    <t>MENG FEI</t>
  </si>
  <si>
    <t>1798259</t>
  </si>
  <si>
    <t>12003016187591</t>
  </si>
  <si>
    <t>LI JIN , YAN JIA</t>
  </si>
  <si>
    <t>1798177</t>
  </si>
  <si>
    <t>12003016184702</t>
  </si>
  <si>
    <t>曼谷阿卡拉酒店</t>
  </si>
  <si>
    <t>豪华房</t>
  </si>
  <si>
    <t>HE JIAPENG , TAN TING</t>
  </si>
  <si>
    <t>1798169</t>
  </si>
  <si>
    <t>12003013184801</t>
  </si>
  <si>
    <t>晨丽渡假城马尼拉</t>
  </si>
  <si>
    <t>豪华城景客房</t>
  </si>
  <si>
    <t>TANG XINBAN , LIU LISHA</t>
  </si>
  <si>
    <t>1798086</t>
  </si>
  <si>
    <t>12003012187902</t>
  </si>
  <si>
    <t>康帕斯酒店集团素坤逸11号柑橘酒店</t>
  </si>
  <si>
    <t>温馨客房</t>
  </si>
  <si>
    <t>LUO ZHIXIONG , YE TING</t>
  </si>
  <si>
    <t>1798021</t>
  </si>
  <si>
    <t>12003019179585</t>
  </si>
  <si>
    <t>澳门罗斯福酒店</t>
  </si>
  <si>
    <t>ZHONG XUEYING</t>
  </si>
  <si>
    <t>1798012</t>
  </si>
  <si>
    <t>12003015185308</t>
  </si>
  <si>
    <t>沙吞爱逸酒店</t>
  </si>
  <si>
    <t>WANG YING , HUANG ZEQUAN</t>
  </si>
  <si>
    <t>1797929</t>
  </si>
  <si>
    <t>12003017189609</t>
  </si>
  <si>
    <t>蒙特利尔洲际酒店</t>
  </si>
  <si>
    <t>转角客房</t>
  </si>
  <si>
    <t>DONG JINFENG , LI SICHENG</t>
  </si>
  <si>
    <t>1797847</t>
  </si>
  <si>
    <t>12002294179805</t>
  </si>
  <si>
    <t>悉尼雷吉斯机场酒店</t>
  </si>
  <si>
    <t>PENG JIARUI , HUANG RUNZHE</t>
  </si>
  <si>
    <t>2020-02-29</t>
  </si>
  <si>
    <t>1797789</t>
  </si>
  <si>
    <t>12002294180300</t>
  </si>
  <si>
    <t>机场酒店</t>
  </si>
  <si>
    <t>WANG JUNBO , WANG WANLONG</t>
  </si>
  <si>
    <t>1797785</t>
  </si>
  <si>
    <t>12002290181707</t>
  </si>
  <si>
    <t>白厅农庄酒店</t>
  </si>
  <si>
    <t>LIU NANBING , WANG YONGCHANG</t>
  </si>
  <si>
    <t>1797591</t>
  </si>
  <si>
    <t>12002294179955</t>
  </si>
  <si>
    <t>曼谷素坤逸5号格兰德酒店</t>
  </si>
  <si>
    <t>SHAN WENYA , LI LIXIAN</t>
  </si>
  <si>
    <t>1797388</t>
  </si>
  <si>
    <t>12002291186736</t>
  </si>
  <si>
    <t>香港都会海逸酒店</t>
  </si>
  <si>
    <t>高级套房</t>
  </si>
  <si>
    <t>CHEN QUAN</t>
  </si>
  <si>
    <t>1797264</t>
  </si>
  <si>
    <t>12002297182699</t>
  </si>
  <si>
    <t>伦敦假日宾馆 - 摄政公园</t>
  </si>
  <si>
    <t>DING YI</t>
  </si>
  <si>
    <t>1797053</t>
  </si>
  <si>
    <t>12002286176343</t>
  </si>
  <si>
    <t>拉查丹利格兰德中心点酒店</t>
  </si>
  <si>
    <t>高级豪华房</t>
  </si>
  <si>
    <t>2020-03-13</t>
  </si>
  <si>
    <t>CHEN SHA</t>
  </si>
  <si>
    <t>2020-02-28</t>
  </si>
  <si>
    <t>maymayrun</t>
  </si>
  <si>
    <t>1796990</t>
  </si>
  <si>
    <t>12002288174585</t>
  </si>
  <si>
    <t>万銮度假村</t>
  </si>
  <si>
    <t>ZU SUZHEN , TBA TBA</t>
  </si>
  <si>
    <t>1796799</t>
  </si>
  <si>
    <t>12002283184921</t>
  </si>
  <si>
    <t>悉尼中央新城马洛酒店</t>
  </si>
  <si>
    <t>XU MENGLIAN</t>
  </si>
  <si>
    <t>1796781</t>
  </si>
  <si>
    <t>12002280179225</t>
  </si>
  <si>
    <t>LI ZHIXIN , LI ZHIGUANG</t>
  </si>
  <si>
    <t>1796757</t>
  </si>
  <si>
    <t>12002282185514</t>
  </si>
  <si>
    <t>REN JUNJIE , XIE ANQI</t>
  </si>
  <si>
    <t>1796453</t>
  </si>
  <si>
    <t>12002286182700</t>
  </si>
  <si>
    <t>伦敦国王十字皇冠假日酒店</t>
  </si>
  <si>
    <t>GAO XIRONG , TBA TBA</t>
  </si>
  <si>
    <t>1796412</t>
  </si>
  <si>
    <t>12002286185043</t>
  </si>
  <si>
    <t>曼谷河畔安凡尼臻选酒店</t>
  </si>
  <si>
    <t>安凡尼河景客房</t>
  </si>
  <si>
    <t>LIU YUAN , WANG DANLEI</t>
  </si>
  <si>
    <t>1796408</t>
  </si>
  <si>
    <t>12002283182003</t>
  </si>
  <si>
    <t>孟买国际机场假日酒店</t>
  </si>
  <si>
    <t>SHAN YIRAN , HONG JIE</t>
  </si>
  <si>
    <t>1796362</t>
  </si>
  <si>
    <t>12002278165294</t>
  </si>
  <si>
    <t>圣思雅瑶亚岛Spa度假酒店</t>
  </si>
  <si>
    <t>至尊豪华海景客房</t>
  </si>
  <si>
    <t>LAI WANNA , TBA TBA , LAI GERONG , TBA TBA</t>
  </si>
  <si>
    <t>2020-02-27</t>
  </si>
  <si>
    <t>1796350</t>
  </si>
  <si>
    <t>12002272182307</t>
  </si>
  <si>
    <t>水门文斯酒店</t>
  </si>
  <si>
    <t>高级探险家房</t>
  </si>
  <si>
    <t>CHEN JIAXU , HSU YAOHUNG</t>
  </si>
  <si>
    <t>1796182</t>
  </si>
  <si>
    <t>12002279182202</t>
  </si>
  <si>
    <t>樱花天空公寓</t>
  </si>
  <si>
    <t>DUAN LEI , WANG LEI</t>
  </si>
  <si>
    <t>1796186</t>
  </si>
  <si>
    <t>12002275182221</t>
  </si>
  <si>
    <t>JIN LIN</t>
  </si>
  <si>
    <t>1796130</t>
  </si>
  <si>
    <t>12002275173989</t>
  </si>
  <si>
    <t>卡塔超越度假村</t>
  </si>
  <si>
    <t>FENG ZHONGYAO , SHI YUNJING</t>
  </si>
  <si>
    <t>1796027</t>
  </si>
  <si>
    <t>12002278179703</t>
  </si>
  <si>
    <t>1795977</t>
  </si>
  <si>
    <t>12002272174532</t>
  </si>
  <si>
    <t>LI YAN , WANG SHIJIA</t>
  </si>
  <si>
    <t>1795724</t>
  </si>
  <si>
    <t>12002271174135</t>
  </si>
  <si>
    <t>雅加达皇冠假日酒店</t>
  </si>
  <si>
    <t>ISHIGURO MIKA</t>
  </si>
  <si>
    <t>1795836</t>
  </si>
  <si>
    <t>12002271163060</t>
  </si>
  <si>
    <t>WANG YUN , ZHENG XIAODONG</t>
  </si>
  <si>
    <t>1795732</t>
  </si>
  <si>
    <t>12002275169004</t>
  </si>
  <si>
    <t>ZHOU YUQING , WU YUNXUE</t>
  </si>
  <si>
    <t>1795640</t>
  </si>
  <si>
    <t>12002277179096</t>
  </si>
  <si>
    <t>武吉免登富丽华酒店</t>
  </si>
  <si>
    <t>LI JIANWEI , TBA TBA</t>
  </si>
  <si>
    <t>1795575</t>
  </si>
  <si>
    <t>12002278170805</t>
  </si>
  <si>
    <t>ME伦敦酒店</t>
  </si>
  <si>
    <t>摩特客房</t>
  </si>
  <si>
    <t>SU QIYU , XIAO DAN</t>
  </si>
  <si>
    <t>1795540</t>
  </si>
  <si>
    <t>12002270181750</t>
  </si>
  <si>
    <t>渣油里昂拉玛蒂娜酒店</t>
  </si>
  <si>
    <t>ZHAO JIE , WU YUZHEN</t>
  </si>
  <si>
    <t>1795533</t>
  </si>
  <si>
    <t>12002270175641</t>
  </si>
  <si>
    <t>FU TIANYU , JIANG CHUNNAN</t>
  </si>
  <si>
    <t>1795392</t>
  </si>
  <si>
    <t>12002260162800</t>
  </si>
  <si>
    <t>艺术家之家酒店</t>
  </si>
  <si>
    <t>CAO MENG , KIM MINSEO</t>
  </si>
  <si>
    <t>2020-02-26</t>
  </si>
  <si>
    <t>1795321</t>
  </si>
  <si>
    <t>12002267182234</t>
  </si>
  <si>
    <t>豪华至尊湾景客房</t>
  </si>
  <si>
    <t>CHEN XUNBIN , ZHANG SIRONG</t>
  </si>
  <si>
    <t>1795305</t>
  </si>
  <si>
    <t>12002260174777</t>
  </si>
  <si>
    <t>尼甘布遗产酒店</t>
  </si>
  <si>
    <t>TOH YONGWAH , LAN YI</t>
  </si>
  <si>
    <t>1795223</t>
  </si>
  <si>
    <t>12002267174618</t>
  </si>
  <si>
    <t>JIN CHANGLIN</t>
  </si>
  <si>
    <t>1795124</t>
  </si>
  <si>
    <t>12002261167285</t>
  </si>
  <si>
    <t>HUANG ZEYU</t>
  </si>
  <si>
    <t>1795103</t>
  </si>
  <si>
    <t>12002261172676</t>
  </si>
  <si>
    <t>皇家克里夫大酒店</t>
  </si>
  <si>
    <t>尊享海景客房</t>
  </si>
  <si>
    <t>ZHANG DONGWEI</t>
  </si>
  <si>
    <t>1795100</t>
  </si>
  <si>
    <t>12002264179120</t>
  </si>
  <si>
    <t>CEN QIAOMU</t>
  </si>
  <si>
    <t>1795010</t>
  </si>
  <si>
    <t>12002269164198</t>
  </si>
  <si>
    <t>沃森酒店</t>
  </si>
  <si>
    <t>无障碍客房</t>
  </si>
  <si>
    <t>JOEL GALLO</t>
  </si>
  <si>
    <t>1794993</t>
  </si>
  <si>
    <t>12002269173563</t>
  </si>
  <si>
    <t>伦敦塔舍瓦三码头酒店</t>
  </si>
  <si>
    <t>豪华两卧室河景公寓</t>
  </si>
  <si>
    <t>QIU QIANG</t>
  </si>
  <si>
    <t>1794924</t>
  </si>
  <si>
    <t>12002264168411</t>
  </si>
  <si>
    <t>维昂塔佩度假酒店</t>
  </si>
  <si>
    <t>YUAN ANGJI , YANG XUE</t>
  </si>
  <si>
    <t>1794883</t>
  </si>
  <si>
    <t>12002254155439</t>
  </si>
  <si>
    <t>LI YUEYUE , LI XINWEI</t>
  </si>
  <si>
    <t>2020-02-25</t>
  </si>
  <si>
    <t>1794779</t>
  </si>
  <si>
    <t>12002258170183</t>
  </si>
  <si>
    <t>XU SHIXUAN</t>
  </si>
  <si>
    <t>1794767</t>
  </si>
  <si>
    <t>12002252161268</t>
  </si>
  <si>
    <t>悉尼港万豪酒店</t>
  </si>
  <si>
    <t>HUA CHENGMING , LYU ZHUOLING</t>
  </si>
  <si>
    <t>1794185</t>
  </si>
  <si>
    <t>12002242172300</t>
  </si>
  <si>
    <t>黎伯特酒店-奥斯特里茨花园</t>
  </si>
  <si>
    <t>GENG XIAOHANG , GAO MINGJING</t>
  </si>
  <si>
    <t>2020-02-24</t>
  </si>
  <si>
    <t>1794104</t>
  </si>
  <si>
    <t>12002243167817</t>
  </si>
  <si>
    <t>DU YUMING , DU YUMING</t>
  </si>
  <si>
    <t>1794044</t>
  </si>
  <si>
    <t>12002248170157</t>
  </si>
  <si>
    <t>曼谷龙马大饭店</t>
  </si>
  <si>
    <t>顶级客房</t>
  </si>
  <si>
    <t>ZHOU TINGYU , YAN HENGRUI</t>
  </si>
  <si>
    <t>1794005</t>
  </si>
  <si>
    <t>12002244155410</t>
  </si>
  <si>
    <t>普吉阿凯拉海滩度假村</t>
  </si>
  <si>
    <t>花园客房</t>
  </si>
  <si>
    <t>XU JINGYAN , TBA TBA</t>
  </si>
  <si>
    <t>1792365</t>
  </si>
  <si>
    <t>12002211145202</t>
  </si>
  <si>
    <t>朗格卢瓦酒店</t>
  </si>
  <si>
    <t>经典客房</t>
  </si>
  <si>
    <t>LIN BOYA , ZHAO YUE</t>
  </si>
  <si>
    <t>2020-02-21</t>
  </si>
  <si>
    <t>1792364</t>
  </si>
  <si>
    <t>12002212157647</t>
  </si>
  <si>
    <t>1792355</t>
  </si>
  <si>
    <t>12002206147803</t>
  </si>
  <si>
    <t>欧洲之星玛莲娜大酒店</t>
  </si>
  <si>
    <t>高级海景客房</t>
  </si>
  <si>
    <t>XU SHICHANG , CHEN TUOYING</t>
  </si>
  <si>
    <t>2020-02-20</t>
  </si>
  <si>
    <t>1792325</t>
  </si>
  <si>
    <t>12002208153707</t>
  </si>
  <si>
    <t>迪拜喜来登大酒店</t>
  </si>
  <si>
    <t>俱乐部客房</t>
  </si>
  <si>
    <t>LI PING , WENG TAIYUN</t>
  </si>
  <si>
    <t>1792114</t>
  </si>
  <si>
    <t>12002206156909</t>
  </si>
  <si>
    <t>LIANG XIAYI</t>
  </si>
  <si>
    <t>2020-02-23</t>
  </si>
  <si>
    <t>1791796</t>
  </si>
  <si>
    <t>12002203152700</t>
  </si>
  <si>
    <t>GUO ANNI , GUO QINGWEN</t>
  </si>
  <si>
    <t>1791075</t>
  </si>
  <si>
    <t>12002185142262</t>
  </si>
  <si>
    <t>卧室旅馆-叻抛101巷</t>
  </si>
  <si>
    <t>WANG YUXI</t>
  </si>
  <si>
    <t>2020-02-18</t>
  </si>
  <si>
    <t>确认应付款金额：</t>
  </si>
  <si>
    <t>1789297</t>
  </si>
  <si>
    <t>12002144136853</t>
  </si>
  <si>
    <t>LIU SITONG</t>
  </si>
  <si>
    <t>2020-02-14</t>
  </si>
  <si>
    <t>好巧网</t>
  </si>
  <si>
    <t>P200311144018535</t>
  </si>
  <si>
    <t>1788764</t>
  </si>
  <si>
    <t>12002137124503</t>
  </si>
  <si>
    <t>FU HONGLIANG</t>
  </si>
  <si>
    <t>2020-02-13</t>
  </si>
  <si>
    <t>好巧直连</t>
  </si>
  <si>
    <t>P200311144033535</t>
  </si>
  <si>
    <t>1787875</t>
  </si>
  <si>
    <t>12002100104963</t>
  </si>
  <si>
    <t>LIAN WEIYU , CUI ZIYUAN</t>
  </si>
  <si>
    <t>2020-02-10</t>
  </si>
  <si>
    <t>1785974</t>
  </si>
  <si>
    <t>12002065098600</t>
  </si>
  <si>
    <t>曼谷MA酒店</t>
  </si>
  <si>
    <t>SHI XIAOLEI</t>
  </si>
  <si>
    <t>2020-02-06</t>
  </si>
  <si>
    <t>1783787</t>
  </si>
  <si>
    <t>12002036063107</t>
  </si>
  <si>
    <t>朗廷芝加哥酒店</t>
  </si>
  <si>
    <t>豪华尊贵河景客房</t>
  </si>
  <si>
    <t>GU XIAOQUAN , GAO YINGZI</t>
  </si>
  <si>
    <t>2020-02-03</t>
  </si>
  <si>
    <t>wenjiale</t>
  </si>
  <si>
    <t>1783098</t>
  </si>
  <si>
    <t>12002027069517</t>
  </si>
  <si>
    <t>阿姆斯特丹斯劳特戴克站美居酒店</t>
  </si>
  <si>
    <t>LI SONGTAI , LI SONGPU</t>
  </si>
  <si>
    <t>2020-02-02</t>
  </si>
  <si>
    <t>1768921</t>
  </si>
  <si>
    <t>12001193125140</t>
  </si>
  <si>
    <t>巴莫斯酒店</t>
  </si>
  <si>
    <t>LI TONGTONG , WANG YACHUN</t>
  </si>
  <si>
    <t>2020-01-19</t>
  </si>
  <si>
    <t>总计</t>
  </si>
  <si>
    <t>1759006</t>
  </si>
  <si>
    <t>12001132257828</t>
  </si>
  <si>
    <t>香港九龙酒店</t>
  </si>
  <si>
    <t>NGUYEN THITHANHTHUY</t>
  </si>
  <si>
    <t>2020-01-13</t>
  </si>
  <si>
    <t>不可取消</t>
  </si>
  <si>
    <t>1794990</t>
  </si>
  <si>
    <t>12002267167164</t>
  </si>
  <si>
    <t>巴塞罗那W酒店</t>
  </si>
  <si>
    <t>CHEN NAN , TBA TBA , ZHOU YUNHAO , TBA TBA</t>
  </si>
  <si>
    <t>1799169</t>
  </si>
  <si>
    <t>12003031193193</t>
  </si>
  <si>
    <t>曼谷130酒店&amp;公寓</t>
  </si>
  <si>
    <t>LI QIAOLI</t>
  </si>
  <si>
    <t>Elaine11</t>
  </si>
  <si>
    <t>取消</t>
  </si>
  <si>
    <t>1715470</t>
  </si>
  <si>
    <t>11912160205044</t>
  </si>
  <si>
    <t>2020-02-09</t>
  </si>
  <si>
    <t>GE JIAXI , WANG XIANG</t>
  </si>
  <si>
    <t>退款与赔付</t>
  </si>
  <si>
    <t>2019-12-16</t>
  </si>
  <si>
    <t>iceyxu</t>
  </si>
  <si>
    <t>上期未付款</t>
  </si>
  <si>
    <t>1738383</t>
  </si>
  <si>
    <t>12001023205233</t>
  </si>
  <si>
    <t>贝尔福度假酒店</t>
  </si>
  <si>
    <t>CHEN RUBIN , CHEN BINGHAN</t>
  </si>
  <si>
    <t>2020-01-02</t>
  </si>
  <si>
    <t>jerryhu</t>
  </si>
  <si>
    <t>1742151</t>
  </si>
  <si>
    <t>12001042631669</t>
  </si>
  <si>
    <t>清迈莲花酒店</t>
  </si>
  <si>
    <t>小型套房</t>
  </si>
  <si>
    <t>2020-01-26</t>
  </si>
  <si>
    <t>2020-01-28</t>
  </si>
  <si>
    <t>WANG HUI , CHEN XINGMING</t>
  </si>
  <si>
    <t>2020-01-04</t>
  </si>
  <si>
    <t>1778442</t>
  </si>
  <si>
    <t>12001262025942</t>
  </si>
  <si>
    <t>双莲度假酒店及水疗 - 独特酒店集团</t>
  </si>
  <si>
    <t>豪华私人泳池客房</t>
  </si>
  <si>
    <t>2020-02-01</t>
  </si>
  <si>
    <t>ZHU YUKUN , TBA TBA</t>
  </si>
  <si>
    <t>channywang</t>
  </si>
  <si>
    <t>1760980</t>
  </si>
  <si>
    <t>12001145940195</t>
  </si>
  <si>
    <t>普吉岛卡伦海滩瑞享度假村及水疗中心</t>
  </si>
  <si>
    <t>花园别墅</t>
  </si>
  <si>
    <t>2020-02-05</t>
  </si>
  <si>
    <t>AI YANG , TBA TBA , YANG JUAN , TBA TBA</t>
  </si>
  <si>
    <t>2020-01-14</t>
  </si>
  <si>
    <t>lydia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</si>
</sst>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rgb="FF000000"/>
      <name val="Calibri"/>
      <charset val="134"/>
    </font>
    <font>
      <b/>
      <sz val="14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Calibri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DCE6F1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1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8" fillId="6" borderId="7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3" borderId="9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" fillId="0" borderId="11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1" fillId="18" borderId="12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3" fillId="19" borderId="13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0" xfId="0" applyFont="1"/>
    <xf numFmtId="0" fontId="0" fillId="0" borderId="3" xfId="0" applyBorder="1" applyAlignment="1">
      <alignment horizontal="left"/>
    </xf>
    <xf numFmtId="0" fontId="0" fillId="0" borderId="3" xfId="0" applyBorder="1"/>
    <xf numFmtId="0" fontId="3" fillId="0" borderId="0" xfId="0" applyFont="1"/>
    <xf numFmtId="0" fontId="0" fillId="0" borderId="3" xfId="0" applyFont="1" applyBorder="1"/>
    <xf numFmtId="0" fontId="0" fillId="2" borderId="3" xfId="0" applyFill="1" applyBorder="1"/>
    <xf numFmtId="0" fontId="4" fillId="3" borderId="0" xfId="0" applyFont="1" applyFill="1"/>
    <xf numFmtId="0" fontId="2" fillId="3" borderId="0" xfId="0" applyFont="1" applyFill="1"/>
    <xf numFmtId="0" fontId="4" fillId="3" borderId="0" xfId="0" applyFont="1" applyFill="1"/>
    <xf numFmtId="0" fontId="3" fillId="0" borderId="3" xfId="0" applyFont="1" applyBorder="1"/>
    <xf numFmtId="0" fontId="0" fillId="0" borderId="4" xfId="0" applyBorder="1"/>
    <xf numFmtId="0" fontId="0" fillId="0" borderId="5" xfId="0" applyBorder="1"/>
    <xf numFmtId="0" fontId="3" fillId="0" borderId="6" xfId="0" applyFont="1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KARMEN\Desktop\&#22403;&#22334;&#25991;&#20214;\&#24212;&#20184;&#27454;&#31649;&#29702;&#25968;&#25454;_2020031114251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>
        <row r="1">
          <cell r="A1" t="str">
            <v>单号</v>
          </cell>
          <cell r="B1" t="str">
            <v>酒店名</v>
          </cell>
          <cell r="C1" t="str">
            <v>采购单号</v>
          </cell>
          <cell r="D1" t="str">
            <v>酒店确认号</v>
          </cell>
          <cell r="E1" t="str">
            <v>出账银行</v>
          </cell>
          <cell r="F1" t="str">
            <v>出账金额</v>
          </cell>
          <cell r="G1" t="str">
            <v>出账币种</v>
          </cell>
          <cell r="H1" t="str">
            <v>出账汇率</v>
          </cell>
          <cell r="I1" t="str">
            <v>原币金额</v>
          </cell>
        </row>
        <row r="2">
          <cell r="A2" t="str">
            <v>1799421</v>
          </cell>
          <cell r="B2" t="str">
            <v>澳门维景酒店</v>
          </cell>
          <cell r="C2" t="str">
            <v>12003030196409</v>
          </cell>
          <cell r="D2" t="str">
            <v/>
          </cell>
          <cell r="E2" t="str">
            <v/>
          </cell>
          <cell r="F2" t="str">
            <v>1730.25</v>
          </cell>
          <cell r="G2" t="str">
            <v>RMB</v>
          </cell>
          <cell r="H2" t="str">
            <v>1</v>
          </cell>
          <cell r="I2" t="str">
            <v>1730.25</v>
          </cell>
        </row>
        <row r="3">
          <cell r="A3" t="str">
            <v>1773386</v>
          </cell>
          <cell r="B3" t="str">
            <v>澳门帝濠酒店</v>
          </cell>
          <cell r="C3" t="str">
            <v>12001213338489</v>
          </cell>
          <cell r="D3" t="str">
            <v/>
          </cell>
          <cell r="E3" t="str">
            <v/>
          </cell>
          <cell r="F3" t="str">
            <v>3639.48</v>
          </cell>
          <cell r="G3" t="str">
            <v>RMB</v>
          </cell>
          <cell r="H3" t="str">
            <v>1</v>
          </cell>
          <cell r="I3" t="str">
            <v>3639.48</v>
          </cell>
        </row>
        <row r="4">
          <cell r="A4" t="str">
            <v>1769125</v>
          </cell>
          <cell r="B4" t="str">
            <v>澳门君怡酒店</v>
          </cell>
          <cell r="C4" t="str">
            <v>12001198247723</v>
          </cell>
          <cell r="D4" t="str">
            <v>reconfirmed</v>
          </cell>
          <cell r="E4" t="str">
            <v/>
          </cell>
          <cell r="F4" t="str">
            <v>787.95</v>
          </cell>
          <cell r="G4" t="str">
            <v>RMB</v>
          </cell>
          <cell r="H4" t="str">
            <v>1</v>
          </cell>
          <cell r="I4" t="str">
            <v>787.95</v>
          </cell>
        </row>
        <row r="5">
          <cell r="A5" t="str">
            <v>1761411</v>
          </cell>
          <cell r="B5" t="str">
            <v>澳门新东方置地酒店（原澳门置地广场酒店）</v>
          </cell>
          <cell r="C5" t="str">
            <v>12001150988874</v>
          </cell>
          <cell r="D5" t="str">
            <v/>
          </cell>
          <cell r="E5" t="str">
            <v/>
          </cell>
          <cell r="F5" t="str">
            <v>1670.68</v>
          </cell>
          <cell r="G5" t="str">
            <v>RMB</v>
          </cell>
          <cell r="H5" t="str">
            <v>1</v>
          </cell>
          <cell r="I5" t="str">
            <v>1670.68</v>
          </cell>
        </row>
        <row r="6">
          <cell r="A6" t="str">
            <v>1761416</v>
          </cell>
          <cell r="B6" t="str">
            <v>澳门新东方置地酒店（原澳门置地广场酒店）</v>
          </cell>
          <cell r="C6" t="str">
            <v>12001157085327</v>
          </cell>
          <cell r="D6" t="str">
            <v/>
          </cell>
          <cell r="E6" t="str">
            <v/>
          </cell>
          <cell r="F6" t="str">
            <v>1670.68</v>
          </cell>
          <cell r="G6" t="str">
            <v>RMB</v>
          </cell>
          <cell r="H6" t="str">
            <v>1</v>
          </cell>
          <cell r="I6" t="str">
            <v>1670.68</v>
          </cell>
        </row>
        <row r="7">
          <cell r="A7" t="str">
            <v>1750731</v>
          </cell>
          <cell r="B7" t="str">
            <v>澳门新东方置地酒店（原澳门置地广场酒店）</v>
          </cell>
          <cell r="C7" t="str">
            <v>12001087740523</v>
          </cell>
          <cell r="D7" t="str">
            <v>reconfirmed</v>
          </cell>
          <cell r="E7" t="str">
            <v/>
          </cell>
          <cell r="F7" t="str">
            <v>2350.74</v>
          </cell>
          <cell r="G7" t="str">
            <v>RMB</v>
          </cell>
          <cell r="H7" t="str">
            <v>1</v>
          </cell>
          <cell r="I7" t="str">
            <v>2350.74</v>
          </cell>
        </row>
        <row r="8">
          <cell r="A8" t="str">
            <v>1772171</v>
          </cell>
          <cell r="B8" t="str">
            <v>澳门新东方置地酒店（原澳门置地广场酒店）</v>
          </cell>
          <cell r="C8" t="str">
            <v>12001214933388</v>
          </cell>
          <cell r="D8" t="str">
            <v/>
          </cell>
          <cell r="E8" t="str">
            <v/>
          </cell>
          <cell r="F8" t="str">
            <v>597.97</v>
          </cell>
          <cell r="G8" t="str">
            <v>RMB</v>
          </cell>
          <cell r="H8" t="str">
            <v>1</v>
          </cell>
          <cell r="I8" t="str">
            <v>597.97</v>
          </cell>
        </row>
        <row r="9">
          <cell r="A9" t="str">
            <v>1765032</v>
          </cell>
          <cell r="B9" t="str">
            <v>澳门金龙酒店</v>
          </cell>
          <cell r="C9" t="str">
            <v>12001177227834</v>
          </cell>
          <cell r="D9" t="str">
            <v/>
          </cell>
          <cell r="E9" t="str">
            <v/>
          </cell>
          <cell r="F9" t="str">
            <v>673.5</v>
          </cell>
          <cell r="G9" t="str">
            <v>RMB</v>
          </cell>
          <cell r="H9" t="str">
            <v>1</v>
          </cell>
          <cell r="I9" t="str">
            <v>673.5</v>
          </cell>
        </row>
        <row r="10">
          <cell r="A10" t="str">
            <v>1794001</v>
          </cell>
          <cell r="B10" t="str">
            <v>澳门皇庭海景酒店</v>
          </cell>
          <cell r="C10" t="str">
            <v>12002243164927</v>
          </cell>
          <cell r="D10" t="str">
            <v/>
          </cell>
          <cell r="E10" t="str">
            <v/>
          </cell>
          <cell r="F10" t="str">
            <v>0</v>
          </cell>
          <cell r="G10" t="str">
            <v>RMB</v>
          </cell>
          <cell r="H10" t="str">
            <v>1</v>
          </cell>
          <cell r="I10" t="str">
            <v>0</v>
          </cell>
        </row>
        <row r="11">
          <cell r="A11" t="str">
            <v>1744929</v>
          </cell>
          <cell r="B11" t="str">
            <v>澳门皇庭海景酒店</v>
          </cell>
          <cell r="C11" t="str">
            <v>12001055984185</v>
          </cell>
          <cell r="D11" t="str">
            <v/>
          </cell>
          <cell r="E11" t="str">
            <v/>
          </cell>
          <cell r="F11" t="str">
            <v>1090.66</v>
          </cell>
          <cell r="G11" t="str">
            <v>RMB</v>
          </cell>
          <cell r="H11" t="str">
            <v>1</v>
          </cell>
          <cell r="I11" t="str">
            <v>1090.66</v>
          </cell>
        </row>
        <row r="12">
          <cell r="A12" t="str">
            <v>1757884</v>
          </cell>
          <cell r="B12" t="str">
            <v>澳门皇庭海景酒店</v>
          </cell>
          <cell r="C12" t="str">
            <v>12001136945734</v>
          </cell>
          <cell r="D12" t="str">
            <v/>
          </cell>
          <cell r="E12" t="str">
            <v/>
          </cell>
          <cell r="F12" t="str">
            <v>1975</v>
          </cell>
          <cell r="G12" t="str">
            <v>RMB</v>
          </cell>
          <cell r="H12" t="str">
            <v>1</v>
          </cell>
          <cell r="I12" t="str">
            <v>1975</v>
          </cell>
        </row>
        <row r="13">
          <cell r="A13" t="str">
            <v>1799299</v>
          </cell>
          <cell r="B13" t="str">
            <v>澳门利澳酒店</v>
          </cell>
          <cell r="C13" t="str">
            <v>12003038188112</v>
          </cell>
          <cell r="D13" t="str">
            <v/>
          </cell>
          <cell r="E13" t="str">
            <v/>
          </cell>
          <cell r="F13" t="str">
            <v>1522.78</v>
          </cell>
          <cell r="G13" t="str">
            <v>RMB</v>
          </cell>
          <cell r="H13" t="str">
            <v>1</v>
          </cell>
          <cell r="I13" t="str">
            <v>1522.78</v>
          </cell>
        </row>
        <row r="14">
          <cell r="A14" t="str">
            <v>1763369</v>
          </cell>
          <cell r="B14" t="str">
            <v>澳门利澳酒店</v>
          </cell>
          <cell r="C14" t="str">
            <v>12001161736028</v>
          </cell>
          <cell r="D14" t="str">
            <v/>
          </cell>
          <cell r="E14" t="str">
            <v/>
          </cell>
          <cell r="F14" t="str">
            <v>8036.16</v>
          </cell>
          <cell r="G14" t="str">
            <v>RMB</v>
          </cell>
          <cell r="H14" t="str">
            <v>1</v>
          </cell>
          <cell r="I14" t="str">
            <v>8036.16</v>
          </cell>
        </row>
        <row r="15">
          <cell r="A15" t="str">
            <v>1770212</v>
          </cell>
          <cell r="B15" t="str">
            <v>澳门华都酒店</v>
          </cell>
          <cell r="C15" t="str">
            <v>12001207595599</v>
          </cell>
          <cell r="D15" t="str">
            <v/>
          </cell>
          <cell r="E15" t="str">
            <v/>
          </cell>
          <cell r="F15" t="str">
            <v>1816.56</v>
          </cell>
          <cell r="G15" t="str">
            <v>RMB</v>
          </cell>
          <cell r="H15" t="str">
            <v>1</v>
          </cell>
          <cell r="I15" t="str">
            <v>1816.56</v>
          </cell>
        </row>
        <row r="16">
          <cell r="A16" t="str">
            <v>1802965</v>
          </cell>
          <cell r="B16" t="str">
            <v>澳门维多利亚酒店</v>
          </cell>
          <cell r="C16" t="str">
            <v>12003102204505</v>
          </cell>
          <cell r="D16" t="str">
            <v/>
          </cell>
          <cell r="E16" t="str">
            <v/>
          </cell>
          <cell r="F16" t="str">
            <v>410.1</v>
          </cell>
          <cell r="G16" t="str">
            <v>RMB</v>
          </cell>
          <cell r="H16" t="str">
            <v>1</v>
          </cell>
          <cell r="I16" t="str">
            <v>410.1</v>
          </cell>
        </row>
        <row r="17">
          <cell r="A17" t="str">
            <v>1733399</v>
          </cell>
          <cell r="B17" t="str">
            <v>澳门君悦酒店</v>
          </cell>
          <cell r="C17" t="str">
            <v>11912290649133</v>
          </cell>
          <cell r="D17" t="str">
            <v/>
          </cell>
          <cell r="E17" t="str">
            <v/>
          </cell>
          <cell r="F17" t="str">
            <v>965.71</v>
          </cell>
          <cell r="G17" t="str">
            <v>RMB</v>
          </cell>
          <cell r="H17" t="str">
            <v>1</v>
          </cell>
          <cell r="I17" t="str">
            <v>965.71</v>
          </cell>
        </row>
        <row r="18">
          <cell r="A18" t="str">
            <v>1797388</v>
          </cell>
          <cell r="B18" t="str">
            <v>香港都会海逸酒店</v>
          </cell>
          <cell r="C18" t="str">
            <v>12002291186736</v>
          </cell>
          <cell r="D18" t="str">
            <v/>
          </cell>
          <cell r="E18" t="str">
            <v/>
          </cell>
          <cell r="F18" t="str">
            <v>840.38</v>
          </cell>
          <cell r="G18" t="str">
            <v>RMB</v>
          </cell>
          <cell r="H18" t="str">
            <v>1</v>
          </cell>
          <cell r="I18" t="str">
            <v>840.38</v>
          </cell>
        </row>
        <row r="19">
          <cell r="A19" t="str">
            <v>1759006</v>
          </cell>
          <cell r="B19" t="str">
            <v>香港九龙酒店</v>
          </cell>
          <cell r="C19" t="str">
            <v>12001132257828</v>
          </cell>
          <cell r="D19" t="str">
            <v/>
          </cell>
          <cell r="E19" t="str">
            <v/>
          </cell>
          <cell r="F19" t="str">
            <v>3383.7</v>
          </cell>
          <cell r="G19" t="str">
            <v>RMB</v>
          </cell>
          <cell r="H19" t="str">
            <v>1</v>
          </cell>
          <cell r="I19" t="str">
            <v>3383.7</v>
          </cell>
        </row>
        <row r="20">
          <cell r="A20" t="str">
            <v>1747585</v>
          </cell>
          <cell r="B20" t="str">
            <v>香港朗廷酒店</v>
          </cell>
          <cell r="C20" t="str">
            <v>12001077868686</v>
          </cell>
          <cell r="D20" t="str">
            <v>2324771</v>
          </cell>
          <cell r="E20" t="str">
            <v/>
          </cell>
          <cell r="F20" t="str">
            <v>1889.46</v>
          </cell>
          <cell r="G20" t="str">
            <v>RMB</v>
          </cell>
          <cell r="H20" t="str">
            <v>1</v>
          </cell>
          <cell r="I20" t="str">
            <v>1889.46</v>
          </cell>
        </row>
        <row r="21">
          <cell r="A21" t="str">
            <v>1759496</v>
          </cell>
          <cell r="B21" t="str">
            <v>香港朗廷酒店</v>
          </cell>
          <cell r="C21" t="str">
            <v>12001139456055</v>
          </cell>
          <cell r="D21" t="str">
            <v/>
          </cell>
          <cell r="E21" t="str">
            <v/>
          </cell>
          <cell r="F21" t="str">
            <v>4905.15</v>
          </cell>
          <cell r="G21" t="str">
            <v>RMB</v>
          </cell>
          <cell r="H21" t="str">
            <v>1</v>
          </cell>
          <cell r="I21" t="str">
            <v>4905.15</v>
          </cell>
        </row>
        <row r="22">
          <cell r="A22" t="str">
            <v>1770074</v>
          </cell>
          <cell r="B22" t="str">
            <v>香港马哥孛罗酒店</v>
          </cell>
          <cell r="C22" t="str">
            <v>12001205571486</v>
          </cell>
          <cell r="D22" t="str">
            <v>reconfirmed by ms lin</v>
          </cell>
          <cell r="E22" t="str">
            <v/>
          </cell>
          <cell r="F22" t="str">
            <v>6605.8</v>
          </cell>
          <cell r="G22" t="str">
            <v>RMB</v>
          </cell>
          <cell r="H22" t="str">
            <v>1</v>
          </cell>
          <cell r="I22" t="str">
            <v>6605.8</v>
          </cell>
        </row>
        <row r="23">
          <cell r="A23" t="str">
            <v>1755260</v>
          </cell>
          <cell r="B23" t="str">
            <v>香港马哥孛罗酒店</v>
          </cell>
          <cell r="C23" t="str">
            <v>12001115195599</v>
          </cell>
          <cell r="D23" t="str">
            <v/>
          </cell>
          <cell r="E23" t="str">
            <v/>
          </cell>
          <cell r="F23" t="str">
            <v>2122.16</v>
          </cell>
          <cell r="G23" t="str">
            <v>RMB</v>
          </cell>
          <cell r="H23" t="str">
            <v>1</v>
          </cell>
          <cell r="I23" t="str">
            <v>2122.16</v>
          </cell>
        </row>
        <row r="24">
          <cell r="A24" t="str">
            <v>1799898</v>
          </cell>
          <cell r="B24" t="str">
            <v>晋逸精品酒店尖沙咀</v>
          </cell>
          <cell r="C24" t="str">
            <v>12003048189437</v>
          </cell>
          <cell r="D24" t="str">
            <v/>
          </cell>
          <cell r="E24" t="str">
            <v/>
          </cell>
          <cell r="F24" t="str">
            <v>1512.45</v>
          </cell>
          <cell r="G24" t="str">
            <v>RMB</v>
          </cell>
          <cell r="H24" t="str">
            <v>1</v>
          </cell>
          <cell r="I24" t="str">
            <v>1512.45</v>
          </cell>
        </row>
        <row r="25">
          <cell r="A25" t="str">
            <v>1802739</v>
          </cell>
          <cell r="B25" t="str">
            <v>香港如心海景酒店暨会议中心</v>
          </cell>
          <cell r="C25" t="str">
            <v>12003102204139</v>
          </cell>
          <cell r="D25" t="str">
            <v/>
          </cell>
          <cell r="E25" t="str">
            <v/>
          </cell>
          <cell r="F25" t="str">
            <v>344.06</v>
          </cell>
          <cell r="G25" t="str">
            <v>RMB</v>
          </cell>
          <cell r="H25" t="str">
            <v>1</v>
          </cell>
          <cell r="I25" t="str">
            <v>344.06</v>
          </cell>
        </row>
        <row r="26">
          <cell r="A26" t="str">
            <v>1801716</v>
          </cell>
          <cell r="B26" t="str">
            <v>香港丽豪酒店</v>
          </cell>
          <cell r="C26" t="str">
            <v>12003086202102</v>
          </cell>
          <cell r="D26" t="str">
            <v>8889232</v>
          </cell>
          <cell r="E26" t="str">
            <v/>
          </cell>
          <cell r="F26" t="str">
            <v>695.28</v>
          </cell>
          <cell r="G26" t="str">
            <v>RMB</v>
          </cell>
          <cell r="H26" t="str">
            <v>1</v>
          </cell>
          <cell r="I26" t="str">
            <v>695.28</v>
          </cell>
        </row>
        <row r="27">
          <cell r="A27" t="str">
            <v>1789672</v>
          </cell>
          <cell r="B27" t="str">
            <v>香港丽豪酒店</v>
          </cell>
          <cell r="C27" t="str">
            <v>12002150133782</v>
          </cell>
          <cell r="D27" t="str">
            <v/>
          </cell>
          <cell r="E27" t="str">
            <v/>
          </cell>
          <cell r="F27" t="str">
            <v>525.23</v>
          </cell>
          <cell r="G27" t="str">
            <v>RMB</v>
          </cell>
          <cell r="H27" t="str">
            <v>1</v>
          </cell>
          <cell r="I27" t="str">
            <v>525.23</v>
          </cell>
        </row>
        <row r="28">
          <cell r="A28" t="str">
            <v>1741369</v>
          </cell>
          <cell r="B28" t="str">
            <v>清迈艾美酒店</v>
          </cell>
          <cell r="C28" t="str">
            <v>12001033252642</v>
          </cell>
          <cell r="D28" t="str">
            <v>1025749, 1025750, 1025751</v>
          </cell>
          <cell r="E28" t="str">
            <v/>
          </cell>
          <cell r="F28" t="str">
            <v>29425.8</v>
          </cell>
          <cell r="G28" t="str">
            <v>RMB</v>
          </cell>
          <cell r="H28" t="str">
            <v>1</v>
          </cell>
          <cell r="I28" t="str">
            <v>29425.8</v>
          </cell>
        </row>
        <row r="29">
          <cell r="A29" t="str">
            <v>1719042</v>
          </cell>
          <cell r="B29" t="str">
            <v>清迈富丽华酒店</v>
          </cell>
          <cell r="C29" t="str">
            <v>11912197628036</v>
          </cell>
          <cell r="D29" t="str">
            <v>AA191113453859</v>
          </cell>
          <cell r="E29" t="str">
            <v/>
          </cell>
          <cell r="F29" t="str">
            <v>1651.59</v>
          </cell>
          <cell r="G29" t="str">
            <v>RMB</v>
          </cell>
          <cell r="H29" t="str">
            <v>1</v>
          </cell>
          <cell r="I29" t="str">
            <v>1651.59</v>
          </cell>
        </row>
        <row r="30">
          <cell r="A30" t="str">
            <v>1800062</v>
          </cell>
          <cell r="B30" t="str">
            <v>曼谷暹罗凯宾斯基酒店</v>
          </cell>
          <cell r="C30" t="str">
            <v>12003043191206</v>
          </cell>
          <cell r="D30" t="str">
            <v>reconfirmed by MS YUI</v>
          </cell>
          <cell r="E30" t="str">
            <v/>
          </cell>
          <cell r="F30" t="str">
            <v>2575.28</v>
          </cell>
          <cell r="G30" t="str">
            <v>RMB</v>
          </cell>
          <cell r="H30" t="str">
            <v>1</v>
          </cell>
          <cell r="I30" t="str">
            <v>2575.28</v>
          </cell>
        </row>
        <row r="31">
          <cell r="A31" t="str">
            <v>1798468</v>
          </cell>
          <cell r="B31" t="str">
            <v>曼谷拉查丹利中心酒店</v>
          </cell>
          <cell r="C31" t="str">
            <v>12003029185273</v>
          </cell>
          <cell r="D31" t="str">
            <v>reconfirmed</v>
          </cell>
          <cell r="E31" t="str">
            <v/>
          </cell>
          <cell r="F31" t="str">
            <v>2039.82</v>
          </cell>
          <cell r="G31" t="str">
            <v>RMB</v>
          </cell>
          <cell r="H31" t="str">
            <v>1</v>
          </cell>
          <cell r="I31" t="str">
            <v>2039.82</v>
          </cell>
        </row>
        <row r="32">
          <cell r="A32" t="str">
            <v>1796781</v>
          </cell>
          <cell r="B32" t="str">
            <v>曼谷拉查丹利中心酒店</v>
          </cell>
          <cell r="C32" t="str">
            <v>12002280179225</v>
          </cell>
          <cell r="D32" t="str">
            <v>reconfirmed</v>
          </cell>
          <cell r="E32" t="str">
            <v/>
          </cell>
          <cell r="F32" t="str">
            <v>651.1</v>
          </cell>
          <cell r="G32" t="str">
            <v>RMB</v>
          </cell>
          <cell r="H32" t="str">
            <v>1</v>
          </cell>
          <cell r="I32" t="str">
            <v>651.1</v>
          </cell>
        </row>
        <row r="33">
          <cell r="A33" t="str">
            <v>1797053</v>
          </cell>
          <cell r="B33" t="str">
            <v>曼谷拉查丹利中心酒店</v>
          </cell>
          <cell r="C33" t="str">
            <v>12002286176343</v>
          </cell>
          <cell r="D33" t="str">
            <v>reconfirmed</v>
          </cell>
          <cell r="E33" t="str">
            <v/>
          </cell>
          <cell r="F33" t="str">
            <v>3221</v>
          </cell>
          <cell r="G33" t="str">
            <v>RMB</v>
          </cell>
          <cell r="H33" t="str">
            <v>1</v>
          </cell>
          <cell r="I33" t="str">
            <v>3221</v>
          </cell>
        </row>
        <row r="34">
          <cell r="A34" t="str">
            <v>1751107</v>
          </cell>
          <cell r="B34" t="str">
            <v>苏梅岛汉沙度假酒店</v>
          </cell>
          <cell r="C34" t="str">
            <v>12001092927064</v>
          </cell>
          <cell r="D34" t="str">
            <v>50549</v>
          </cell>
          <cell r="E34" t="str">
            <v/>
          </cell>
          <cell r="F34" t="str">
            <v>5228</v>
          </cell>
          <cell r="G34" t="str">
            <v>RMB</v>
          </cell>
          <cell r="H34" t="str">
            <v>1</v>
          </cell>
          <cell r="I34" t="str">
            <v>5228</v>
          </cell>
        </row>
        <row r="35">
          <cell r="A35" t="str">
            <v>1799268</v>
          </cell>
          <cell r="B35" t="str">
            <v>曼谷沙吞易思廷大酒店</v>
          </cell>
          <cell r="C35" t="str">
            <v>12003033193715</v>
          </cell>
          <cell r="D35" t="str">
            <v>reconfirmed</v>
          </cell>
          <cell r="E35" t="str">
            <v/>
          </cell>
          <cell r="F35" t="str">
            <v>675.1</v>
          </cell>
          <cell r="G35" t="str">
            <v>RMB</v>
          </cell>
          <cell r="H35" t="str">
            <v>1</v>
          </cell>
          <cell r="I35" t="str">
            <v>675.1</v>
          </cell>
        </row>
        <row r="36">
          <cell r="A36" t="str">
            <v>1799798</v>
          </cell>
          <cell r="B36" t="str">
            <v>曼谷兰峦皇家公主酒店</v>
          </cell>
          <cell r="C36" t="str">
            <v>12003044192963</v>
          </cell>
          <cell r="D36" t="str">
            <v>600524</v>
          </cell>
          <cell r="E36" t="str">
            <v/>
          </cell>
          <cell r="F36" t="str">
            <v>986.88</v>
          </cell>
          <cell r="G36" t="str">
            <v>RMB</v>
          </cell>
          <cell r="H36" t="str">
            <v>1</v>
          </cell>
          <cell r="I36" t="str">
            <v>986.88</v>
          </cell>
        </row>
        <row r="37">
          <cell r="A37" t="str">
            <v>1798940</v>
          </cell>
          <cell r="B37" t="str">
            <v>曼谷兰峦皇家公主酒店</v>
          </cell>
          <cell r="C37" t="str">
            <v>12003023182303</v>
          </cell>
          <cell r="D37" t="str">
            <v>reconfirmed</v>
          </cell>
          <cell r="E37" t="str">
            <v/>
          </cell>
          <cell r="F37" t="str">
            <v>224.65</v>
          </cell>
          <cell r="G37" t="str">
            <v>RMB</v>
          </cell>
          <cell r="H37" t="str">
            <v>1</v>
          </cell>
          <cell r="I37" t="str">
            <v>224.65</v>
          </cell>
        </row>
        <row r="38">
          <cell r="A38" t="str">
            <v>1665391</v>
          </cell>
          <cell r="B38" t="str">
            <v>普吉岛卡伦海滩瑞享度假村及水疗中心</v>
          </cell>
          <cell r="C38" t="str">
            <v>11911116407054</v>
          </cell>
          <cell r="D38" t="str">
            <v>1122159</v>
          </cell>
          <cell r="E38" t="str">
            <v/>
          </cell>
          <cell r="F38" t="str">
            <v>2580</v>
          </cell>
          <cell r="G38" t="str">
            <v>RMB</v>
          </cell>
          <cell r="H38" t="str">
            <v>1</v>
          </cell>
          <cell r="I38" t="str">
            <v>2580</v>
          </cell>
        </row>
        <row r="39">
          <cell r="A39" t="str">
            <v>1796130</v>
          </cell>
          <cell r="B39" t="str">
            <v>卡塔碧阳德度假酒店</v>
          </cell>
          <cell r="C39" t="str">
            <v>12002275173989</v>
          </cell>
          <cell r="D39" t="str">
            <v>reconfirmed</v>
          </cell>
          <cell r="E39" t="str">
            <v/>
          </cell>
          <cell r="F39" t="str">
            <v>2113.8</v>
          </cell>
          <cell r="G39" t="str">
            <v>RMB</v>
          </cell>
          <cell r="H39" t="str">
            <v>1</v>
          </cell>
          <cell r="I39" t="str">
            <v>2113.8</v>
          </cell>
        </row>
        <row r="40">
          <cell r="A40" t="str">
            <v>1564368</v>
          </cell>
          <cell r="B40" t="str">
            <v>芭堤雅希尔顿酒店</v>
          </cell>
          <cell r="C40" t="str">
            <v>11907229917023</v>
          </cell>
          <cell r="D40" t="str">
            <v>3130456255 , 3130019900</v>
          </cell>
          <cell r="E40" t="str">
            <v/>
          </cell>
          <cell r="F40" t="str">
            <v>4706</v>
          </cell>
          <cell r="G40" t="str">
            <v>RMB</v>
          </cell>
          <cell r="H40" t="str">
            <v>1</v>
          </cell>
          <cell r="I40" t="str">
            <v>4706</v>
          </cell>
        </row>
        <row r="41">
          <cell r="A41" t="str">
            <v>1753575</v>
          </cell>
          <cell r="B41" t="str">
            <v>普吉岛阿卡迪亚奈松海滩铂尔曼度假酒店</v>
          </cell>
          <cell r="C41" t="str">
            <v>12001106798742</v>
          </cell>
          <cell r="D41" t="str">
            <v>442318</v>
          </cell>
          <cell r="E41" t="str">
            <v/>
          </cell>
          <cell r="F41" t="str">
            <v>2950</v>
          </cell>
          <cell r="G41" t="str">
            <v>RMB</v>
          </cell>
          <cell r="H41" t="str">
            <v>1</v>
          </cell>
          <cell r="I41" t="str">
            <v>2950</v>
          </cell>
        </row>
        <row r="42">
          <cell r="A42" t="str">
            <v>1650241</v>
          </cell>
          <cell r="B42" t="str">
            <v>苏梅岛OZO查汶海滩酒店</v>
          </cell>
          <cell r="C42" t="str">
            <v>11910285425147</v>
          </cell>
          <cell r="D42" t="str">
            <v>77263SB058786</v>
          </cell>
          <cell r="E42" t="str">
            <v/>
          </cell>
          <cell r="F42" t="str">
            <v>2730.12</v>
          </cell>
          <cell r="G42" t="str">
            <v>RMB</v>
          </cell>
          <cell r="H42" t="str">
            <v>1</v>
          </cell>
          <cell r="I42" t="str">
            <v>2730.12</v>
          </cell>
        </row>
        <row r="43">
          <cell r="A43" t="str">
            <v>1792325</v>
          </cell>
          <cell r="B43" t="str">
            <v>迪拜喜来登大酒店</v>
          </cell>
          <cell r="C43" t="str">
            <v>12002208153707</v>
          </cell>
          <cell r="D43" t="str">
            <v>92962026</v>
          </cell>
          <cell r="E43" t="str">
            <v/>
          </cell>
          <cell r="F43" t="str">
            <v>4715.4</v>
          </cell>
          <cell r="G43" t="str">
            <v>RMB</v>
          </cell>
          <cell r="H43" t="str">
            <v>1</v>
          </cell>
          <cell r="I43" t="str">
            <v>4715.4</v>
          </cell>
        </row>
        <row r="44">
          <cell r="A44" t="str">
            <v>1801121</v>
          </cell>
          <cell r="B44" t="str">
            <v>普吉岛千禧芭东度假村</v>
          </cell>
          <cell r="C44" t="str">
            <v>12003069203604</v>
          </cell>
          <cell r="D44" t="str">
            <v>reconfirmed</v>
          </cell>
          <cell r="E44" t="str">
            <v/>
          </cell>
          <cell r="F44" t="str">
            <v>951.54</v>
          </cell>
          <cell r="G44" t="str">
            <v>RMB</v>
          </cell>
          <cell r="H44" t="str">
            <v>1</v>
          </cell>
          <cell r="I44" t="str">
            <v>951.54</v>
          </cell>
        </row>
        <row r="45">
          <cell r="A45" t="str">
            <v>1728607</v>
          </cell>
          <cell r="B45" t="str">
            <v>普吉岛卡塔坦尼海滩度假村</v>
          </cell>
          <cell r="C45" t="str">
            <v>11912264476235</v>
          </cell>
          <cell r="D45" t="str">
            <v/>
          </cell>
          <cell r="E45" t="str">
            <v/>
          </cell>
          <cell r="F45" t="str">
            <v>3041</v>
          </cell>
          <cell r="G45" t="str">
            <v>RMB</v>
          </cell>
          <cell r="H45" t="str">
            <v>1</v>
          </cell>
          <cell r="I45" t="str">
            <v>3041</v>
          </cell>
        </row>
        <row r="46">
          <cell r="A46" t="str">
            <v>1723278</v>
          </cell>
          <cell r="B46" t="str">
            <v>盛泰澜幻影海滩度假村</v>
          </cell>
          <cell r="C46" t="str">
            <v>11912227040362</v>
          </cell>
          <cell r="D46" t="str">
            <v>75175420, 75175943, 75175942</v>
          </cell>
          <cell r="E46" t="str">
            <v/>
          </cell>
          <cell r="F46" t="str">
            <v>0</v>
          </cell>
          <cell r="G46" t="str">
            <v>RMB</v>
          </cell>
          <cell r="H46" t="str">
            <v>1</v>
          </cell>
          <cell r="I46" t="str">
            <v>0</v>
          </cell>
        </row>
        <row r="47">
          <cell r="A47" t="str">
            <v>1730198</v>
          </cell>
          <cell r="B47" t="str">
            <v>新加坡庄家大酒店</v>
          </cell>
          <cell r="C47" t="str">
            <v>11912272928030</v>
          </cell>
          <cell r="D47" t="str">
            <v>R19-1230-120958695</v>
          </cell>
          <cell r="E47" t="str">
            <v/>
          </cell>
          <cell r="F47" t="str">
            <v>4375</v>
          </cell>
          <cell r="G47" t="str">
            <v>RMB</v>
          </cell>
          <cell r="H47" t="str">
            <v>1</v>
          </cell>
          <cell r="I47" t="str">
            <v>4375.88</v>
          </cell>
        </row>
        <row r="48">
          <cell r="A48" t="str">
            <v>1794649</v>
          </cell>
          <cell r="B48" t="str">
            <v>曼谷铂尔曼皇权酒店</v>
          </cell>
          <cell r="C48" t="str">
            <v>12002258164281</v>
          </cell>
          <cell r="D48" t="str">
            <v>912017</v>
          </cell>
          <cell r="E48" t="str">
            <v/>
          </cell>
          <cell r="F48" t="str">
            <v>1135.6</v>
          </cell>
          <cell r="G48" t="str">
            <v>RMB</v>
          </cell>
          <cell r="H48" t="str">
            <v>1</v>
          </cell>
          <cell r="I48" t="str">
            <v>1135.6</v>
          </cell>
        </row>
        <row r="49">
          <cell r="A49" t="str">
            <v>1800007</v>
          </cell>
          <cell r="B49" t="str">
            <v>曼谷优本纳朗双酒店</v>
          </cell>
          <cell r="C49" t="str">
            <v>12003044185809</v>
          </cell>
          <cell r="D49" t="str">
            <v>10310267037</v>
          </cell>
          <cell r="E49" t="str">
            <v/>
          </cell>
          <cell r="F49" t="str">
            <v>478.54</v>
          </cell>
          <cell r="G49" t="str">
            <v>RMB</v>
          </cell>
          <cell r="H49" t="str">
            <v>1</v>
          </cell>
          <cell r="I49" t="str">
            <v>478.54</v>
          </cell>
        </row>
        <row r="50">
          <cell r="A50" t="str">
            <v>1801252</v>
          </cell>
          <cell r="B50" t="str">
            <v>普吉岛芭东文化遗址酒店</v>
          </cell>
          <cell r="C50" t="str">
            <v>12003073184409</v>
          </cell>
          <cell r="D50" t="str">
            <v>reconfirmed</v>
          </cell>
          <cell r="E50" t="str">
            <v/>
          </cell>
          <cell r="F50" t="str">
            <v>918.48</v>
          </cell>
          <cell r="G50" t="str">
            <v>RMB</v>
          </cell>
          <cell r="H50" t="str">
            <v>1</v>
          </cell>
          <cell r="I50" t="str">
            <v>918.48</v>
          </cell>
        </row>
        <row r="51">
          <cell r="A51" t="str">
            <v>1801256</v>
          </cell>
          <cell r="B51" t="str">
            <v>普吉岛芭东文化遗址酒店</v>
          </cell>
          <cell r="C51" t="str">
            <v>12003078193498</v>
          </cell>
          <cell r="D51" t="str">
            <v>reconfirmed</v>
          </cell>
          <cell r="E51" t="str">
            <v/>
          </cell>
          <cell r="F51" t="str">
            <v>262.03</v>
          </cell>
          <cell r="G51" t="str">
            <v>RMB</v>
          </cell>
          <cell r="H51" t="str">
            <v>1</v>
          </cell>
          <cell r="I51" t="str">
            <v>262.03</v>
          </cell>
        </row>
        <row r="52">
          <cell r="A52" t="str">
            <v>1769579</v>
          </cell>
          <cell r="B52" t="str">
            <v>大阪南海瑞士酒店</v>
          </cell>
          <cell r="C52" t="str">
            <v>12001192327625</v>
          </cell>
          <cell r="D52" t="str">
            <v/>
          </cell>
          <cell r="E52" t="str">
            <v/>
          </cell>
          <cell r="F52" t="str">
            <v>2227.1</v>
          </cell>
          <cell r="G52" t="str">
            <v>RMB</v>
          </cell>
          <cell r="H52" t="str">
            <v>1</v>
          </cell>
          <cell r="I52" t="str">
            <v>2227.1</v>
          </cell>
        </row>
        <row r="53">
          <cell r="A53" t="str">
            <v>1795398</v>
          </cell>
          <cell r="B53" t="str">
            <v>芭堤雅铂尔曼大酒店</v>
          </cell>
          <cell r="C53" t="str">
            <v>12002262173704</v>
          </cell>
          <cell r="D53" t="str">
            <v>337805</v>
          </cell>
          <cell r="E53" t="str">
            <v/>
          </cell>
          <cell r="F53" t="str">
            <v>982.32</v>
          </cell>
          <cell r="G53" t="str">
            <v>RMB</v>
          </cell>
          <cell r="H53" t="str">
            <v>1</v>
          </cell>
          <cell r="I53" t="str">
            <v>982.32</v>
          </cell>
        </row>
        <row r="54">
          <cell r="A54" t="str">
            <v>1799226</v>
          </cell>
          <cell r="B54" t="str">
            <v>芭堤雅铂尔曼大酒店</v>
          </cell>
          <cell r="C54" t="str">
            <v>12003034195475</v>
          </cell>
          <cell r="D54" t="str">
            <v>338308</v>
          </cell>
          <cell r="E54" t="str">
            <v/>
          </cell>
          <cell r="F54" t="str">
            <v>1060.06</v>
          </cell>
          <cell r="G54" t="str">
            <v>RMB</v>
          </cell>
          <cell r="H54" t="str">
            <v>1</v>
          </cell>
          <cell r="I54" t="str">
            <v>1060.06</v>
          </cell>
        </row>
        <row r="55">
          <cell r="A55" t="str">
            <v>1779145</v>
          </cell>
          <cell r="B55" t="str">
            <v>哥打京那巴鲁豪丽胜酒店</v>
          </cell>
          <cell r="C55" t="str">
            <v>12001271030975</v>
          </cell>
          <cell r="D55" t="str">
            <v/>
          </cell>
          <cell r="E55" t="str">
            <v/>
          </cell>
          <cell r="F55" t="str">
            <v>802.9</v>
          </cell>
          <cell r="G55" t="str">
            <v>RMB</v>
          </cell>
          <cell r="H55" t="str">
            <v>1</v>
          </cell>
          <cell r="I55" t="str">
            <v>802.9</v>
          </cell>
        </row>
        <row r="56">
          <cell r="A56" t="str">
            <v>1801413</v>
          </cell>
          <cell r="B56" t="str">
            <v>普吉岛卡塔磐石度假村</v>
          </cell>
          <cell r="C56" t="str">
            <v>12003077189967</v>
          </cell>
          <cell r="D56" t="str">
            <v>101153</v>
          </cell>
          <cell r="E56" t="str">
            <v/>
          </cell>
          <cell r="F56" t="str">
            <v>4102</v>
          </cell>
          <cell r="G56" t="str">
            <v>RMB</v>
          </cell>
          <cell r="H56" t="str">
            <v>1</v>
          </cell>
          <cell r="I56" t="str">
            <v>4102.49</v>
          </cell>
        </row>
        <row r="57">
          <cell r="A57" t="str">
            <v>1781439</v>
          </cell>
          <cell r="B57" t="str">
            <v>普吉岛假日度假酒店</v>
          </cell>
          <cell r="C57" t="str">
            <v>12001300060009</v>
          </cell>
          <cell r="D57" t="str">
            <v>43377425</v>
          </cell>
          <cell r="E57" t="str">
            <v/>
          </cell>
          <cell r="F57" t="str">
            <v>3069</v>
          </cell>
          <cell r="G57" t="str">
            <v>RMB</v>
          </cell>
          <cell r="H57" t="str">
            <v>1</v>
          </cell>
          <cell r="I57" t="str">
            <v>3069</v>
          </cell>
        </row>
        <row r="58">
          <cell r="A58" t="str">
            <v>1693631</v>
          </cell>
          <cell r="B58" t="str">
            <v>甲米奥南海滩假日度假村酒店</v>
          </cell>
          <cell r="C58" t="str">
            <v>11912013061739</v>
          </cell>
          <cell r="D58" t="str">
            <v>46205838</v>
          </cell>
          <cell r="E58" t="str">
            <v/>
          </cell>
          <cell r="F58" t="str">
            <v>3277.74</v>
          </cell>
          <cell r="G58" t="str">
            <v>RMB</v>
          </cell>
          <cell r="H58" t="str">
            <v>1</v>
          </cell>
          <cell r="I58" t="str">
            <v>3277.74</v>
          </cell>
        </row>
        <row r="59">
          <cell r="A59" t="str">
            <v>1678334</v>
          </cell>
          <cell r="B59" t="str">
            <v>普吉岛巴东海滩瑞士酒店</v>
          </cell>
          <cell r="C59" t="str">
            <v>11911199175347</v>
          </cell>
          <cell r="D59" t="str">
            <v>14456724,14461171</v>
          </cell>
          <cell r="E59" t="str">
            <v/>
          </cell>
          <cell r="F59" t="str">
            <v>6688</v>
          </cell>
          <cell r="G59" t="str">
            <v>RMB</v>
          </cell>
          <cell r="H59" t="str">
            <v>1</v>
          </cell>
          <cell r="I59" t="str">
            <v>6688</v>
          </cell>
        </row>
        <row r="60">
          <cell r="A60" t="str">
            <v>1792457</v>
          </cell>
          <cell r="B60" t="str">
            <v>曼谷马奎斯皇后公园万豪酒店</v>
          </cell>
          <cell r="C60" t="str">
            <v>12002210143456</v>
          </cell>
          <cell r="D60" t="str">
            <v/>
          </cell>
          <cell r="E60" t="str">
            <v/>
          </cell>
          <cell r="F60" t="str">
            <v>1833</v>
          </cell>
          <cell r="G60" t="str">
            <v>RMB</v>
          </cell>
          <cell r="H60" t="str">
            <v>1</v>
          </cell>
          <cell r="I60" t="str">
            <v>1833</v>
          </cell>
        </row>
        <row r="61">
          <cell r="A61" t="str">
            <v>1699890</v>
          </cell>
          <cell r="B61" t="str">
            <v>吉隆坡文华东方酒店</v>
          </cell>
          <cell r="C61" t="str">
            <v>11912052169381</v>
          </cell>
          <cell r="D61" t="str">
            <v>55D72E</v>
          </cell>
          <cell r="E61" t="str">
            <v/>
          </cell>
          <cell r="F61" t="str">
            <v>4463</v>
          </cell>
          <cell r="G61" t="str">
            <v>RMB</v>
          </cell>
          <cell r="H61" t="str">
            <v>1</v>
          </cell>
          <cell r="I61" t="str">
            <v>4463</v>
          </cell>
        </row>
        <row r="62">
          <cell r="A62" t="str">
            <v>1671266</v>
          </cell>
          <cell r="B62" t="str">
            <v>哥打京那巴鲁文华酒店</v>
          </cell>
          <cell r="C62" t="str">
            <v>11911136455726</v>
          </cell>
          <cell r="D62" t="str">
            <v>456157364</v>
          </cell>
          <cell r="E62" t="str">
            <v/>
          </cell>
          <cell r="F62" t="str">
            <v>883</v>
          </cell>
          <cell r="G62" t="str">
            <v>RMB</v>
          </cell>
          <cell r="H62" t="str">
            <v>1</v>
          </cell>
          <cell r="I62" t="str">
            <v>883</v>
          </cell>
        </row>
        <row r="63">
          <cell r="A63" t="str">
            <v>1657804</v>
          </cell>
          <cell r="B63" t="str">
            <v>哥打京那巴鲁文华酒店</v>
          </cell>
          <cell r="C63" t="str">
            <v>11911044612822</v>
          </cell>
          <cell r="D63" t="str">
            <v>0411195</v>
          </cell>
          <cell r="E63" t="str">
            <v/>
          </cell>
          <cell r="F63" t="str">
            <v>860</v>
          </cell>
          <cell r="G63" t="str">
            <v>RMB</v>
          </cell>
          <cell r="H63" t="str">
            <v>1</v>
          </cell>
          <cell r="I63" t="str">
            <v>860</v>
          </cell>
        </row>
        <row r="64">
          <cell r="A64" t="str">
            <v>1794924</v>
          </cell>
          <cell r="B64" t="str">
            <v>清迈维昂塔佩度假村</v>
          </cell>
          <cell r="C64" t="str">
            <v>12002264168411</v>
          </cell>
          <cell r="D64" t="str">
            <v>reconfirmed</v>
          </cell>
          <cell r="E64" t="str">
            <v/>
          </cell>
          <cell r="F64" t="str">
            <v>721.34</v>
          </cell>
          <cell r="G64" t="str">
            <v>RMB</v>
          </cell>
          <cell r="H64" t="str">
            <v>1</v>
          </cell>
          <cell r="I64" t="str">
            <v>721.34</v>
          </cell>
        </row>
        <row r="65">
          <cell r="A65" t="str">
            <v>1796412</v>
          </cell>
          <cell r="B65" t="str">
            <v>曼谷河畔安凡尼臻选酒店</v>
          </cell>
          <cell r="C65" t="str">
            <v>12002286185043</v>
          </cell>
          <cell r="D65" t="str">
            <v>reconfirmed</v>
          </cell>
          <cell r="E65" t="str">
            <v/>
          </cell>
          <cell r="F65" t="str">
            <v>2421.8</v>
          </cell>
          <cell r="G65" t="str">
            <v>RMB</v>
          </cell>
          <cell r="H65" t="str">
            <v>1</v>
          </cell>
          <cell r="I65" t="str">
            <v>2421.8</v>
          </cell>
        </row>
        <row r="66">
          <cell r="A66" t="str">
            <v>1795533</v>
          </cell>
          <cell r="B66" t="str">
            <v>曼谷河畔安凡尼臻选酒店</v>
          </cell>
          <cell r="C66" t="str">
            <v>12002270175641</v>
          </cell>
          <cell r="D66" t="str">
            <v>61185029</v>
          </cell>
          <cell r="E66" t="str">
            <v/>
          </cell>
          <cell r="F66" t="str">
            <v>983.48</v>
          </cell>
          <cell r="G66" t="str">
            <v>RMB</v>
          </cell>
          <cell r="H66" t="str">
            <v>1</v>
          </cell>
          <cell r="I66" t="str">
            <v>983.48</v>
          </cell>
        </row>
        <row r="67">
          <cell r="A67" t="str">
            <v>1802943</v>
          </cell>
          <cell r="B67" t="str">
            <v>曼谷河畔安凡尼臻选酒店</v>
          </cell>
          <cell r="C67" t="str">
            <v>12003108193394</v>
          </cell>
          <cell r="D67" t="str">
            <v>reconfirmed</v>
          </cell>
          <cell r="E67" t="str">
            <v/>
          </cell>
          <cell r="F67" t="str">
            <v>1186.5</v>
          </cell>
          <cell r="G67" t="str">
            <v>RMB</v>
          </cell>
          <cell r="H67" t="str">
            <v>1</v>
          </cell>
          <cell r="I67" t="str">
            <v>1186.5</v>
          </cell>
        </row>
        <row r="68">
          <cell r="A68" t="str">
            <v>1653042</v>
          </cell>
          <cell r="B68" t="str">
            <v>哥打京那巴鲁大红花度假村</v>
          </cell>
          <cell r="C68" t="str">
            <v>11910307856920</v>
          </cell>
          <cell r="D68" t="str">
            <v>100088</v>
          </cell>
          <cell r="E68" t="str">
            <v/>
          </cell>
          <cell r="F68" t="str">
            <v>23057.19</v>
          </cell>
          <cell r="G68" t="str">
            <v>RMB</v>
          </cell>
          <cell r="H68" t="str">
            <v>1</v>
          </cell>
          <cell r="I68" t="str">
            <v>23057.19</v>
          </cell>
        </row>
        <row r="69">
          <cell r="A69" t="str">
            <v>1719625</v>
          </cell>
          <cell r="B69" t="str">
            <v>芭堤雅梅拉马尔酒店</v>
          </cell>
          <cell r="C69" t="str">
            <v>11912198177994</v>
          </cell>
          <cell r="D69" t="str">
            <v/>
          </cell>
          <cell r="E69" t="str">
            <v/>
          </cell>
          <cell r="F69" t="str">
            <v>2935.99</v>
          </cell>
          <cell r="G69" t="str">
            <v>RMB</v>
          </cell>
          <cell r="H69" t="str">
            <v>1</v>
          </cell>
          <cell r="I69" t="str">
            <v>2935.99</v>
          </cell>
        </row>
        <row r="70">
          <cell r="A70" t="str">
            <v>1643147</v>
          </cell>
          <cell r="B70" t="str">
            <v>普吉岛塔夫海滩水疗度假村</v>
          </cell>
          <cell r="C70" t="str">
            <v>11910215337474</v>
          </cell>
          <cell r="D70" t="str">
            <v>reconfirmed</v>
          </cell>
          <cell r="E70" t="str">
            <v/>
          </cell>
          <cell r="F70" t="str">
            <v>13485</v>
          </cell>
          <cell r="G70" t="str">
            <v>RMB</v>
          </cell>
          <cell r="H70" t="str">
            <v>1</v>
          </cell>
          <cell r="I70" t="str">
            <v>13485</v>
          </cell>
        </row>
        <row r="71">
          <cell r="A71" t="str">
            <v>1755385</v>
          </cell>
          <cell r="B71" t="str">
            <v>甲米利亚纳休闲水疗度假村 - 仅接待成年人</v>
          </cell>
          <cell r="C71" t="str">
            <v>12001111342621</v>
          </cell>
          <cell r="D71" t="str">
            <v>604653</v>
          </cell>
          <cell r="E71" t="str">
            <v/>
          </cell>
          <cell r="F71" t="str">
            <v>2647</v>
          </cell>
          <cell r="G71" t="str">
            <v>RMB</v>
          </cell>
          <cell r="H71" t="str">
            <v>1</v>
          </cell>
          <cell r="I71" t="str">
            <v>2647.18</v>
          </cell>
        </row>
        <row r="72">
          <cell r="A72" t="str">
            <v>1747863</v>
          </cell>
          <cell r="B72" t="str">
            <v>巴厘岛金巴兰肉桂庄园</v>
          </cell>
          <cell r="C72" t="str">
            <v>12001076923822</v>
          </cell>
          <cell r="D72" t="str">
            <v/>
          </cell>
          <cell r="E72" t="str">
            <v/>
          </cell>
          <cell r="F72" t="str">
            <v>9363</v>
          </cell>
          <cell r="G72" t="str">
            <v>RMB</v>
          </cell>
          <cell r="H72" t="str">
            <v>1</v>
          </cell>
          <cell r="I72" t="str">
            <v>9363.09</v>
          </cell>
        </row>
        <row r="73">
          <cell r="A73" t="str">
            <v>1641101</v>
          </cell>
          <cell r="B73" t="str">
            <v>康提艾特肯斯彭斯酒店</v>
          </cell>
          <cell r="C73" t="str">
            <v>11910197874120</v>
          </cell>
          <cell r="D73" t="str">
            <v/>
          </cell>
          <cell r="E73" t="str">
            <v/>
          </cell>
          <cell r="F73" t="str">
            <v>1235</v>
          </cell>
          <cell r="G73" t="str">
            <v>RMB</v>
          </cell>
          <cell r="H73" t="str">
            <v>1</v>
          </cell>
          <cell r="I73" t="str">
            <v>1235</v>
          </cell>
        </row>
        <row r="74">
          <cell r="A74" t="str">
            <v>1785772</v>
          </cell>
          <cell r="B74" t="str">
            <v>象岛盛泰乐热带雨林度假村</v>
          </cell>
          <cell r="C74" t="str">
            <v>12002147135635</v>
          </cell>
          <cell r="D74" t="str">
            <v>79935</v>
          </cell>
          <cell r="E74" t="str">
            <v/>
          </cell>
          <cell r="F74" t="str">
            <v>1663</v>
          </cell>
          <cell r="G74" t="str">
            <v>RMB</v>
          </cell>
          <cell r="H74" t="str">
            <v>1</v>
          </cell>
          <cell r="I74" t="str">
            <v>1663</v>
          </cell>
        </row>
        <row r="75">
          <cell r="A75" t="str">
            <v>1785517</v>
          </cell>
          <cell r="B75" t="str">
            <v>象岛盛泰乐热带雨林度假村</v>
          </cell>
          <cell r="C75" t="str">
            <v>12002172143834</v>
          </cell>
          <cell r="D75" t="str">
            <v>reconfirmed</v>
          </cell>
          <cell r="E75" t="str">
            <v/>
          </cell>
          <cell r="F75" t="str">
            <v>1770</v>
          </cell>
          <cell r="G75" t="str">
            <v>RMB</v>
          </cell>
          <cell r="H75" t="str">
            <v>1</v>
          </cell>
          <cell r="I75" t="str">
            <v>1770</v>
          </cell>
        </row>
        <row r="76">
          <cell r="A76" t="str">
            <v>1691967</v>
          </cell>
          <cell r="B76" t="str">
            <v>长滩岛阿兰达度假酒店</v>
          </cell>
          <cell r="C76" t="str">
            <v>11911291475736</v>
          </cell>
          <cell r="D76" t="str">
            <v/>
          </cell>
          <cell r="E76" t="str">
            <v/>
          </cell>
          <cell r="F76" t="str">
            <v>0</v>
          </cell>
          <cell r="G76" t="str">
            <v>RMB</v>
          </cell>
          <cell r="H76" t="str">
            <v>1</v>
          </cell>
          <cell r="I76" t="str">
            <v>0</v>
          </cell>
        </row>
        <row r="77">
          <cell r="A77" t="str">
            <v>1745607</v>
          </cell>
          <cell r="B77" t="str">
            <v>曼谷文思酒店</v>
          </cell>
          <cell r="C77" t="str">
            <v>12001066211150</v>
          </cell>
          <cell r="D77" t="str">
            <v>477595072</v>
          </cell>
          <cell r="E77" t="str">
            <v/>
          </cell>
          <cell r="F77" t="str">
            <v>705.83</v>
          </cell>
          <cell r="G77" t="str">
            <v>RMB</v>
          </cell>
          <cell r="H77" t="str">
            <v>1</v>
          </cell>
          <cell r="I77" t="str">
            <v>705.83</v>
          </cell>
        </row>
        <row r="78">
          <cell r="A78" t="str">
            <v>1795575</v>
          </cell>
          <cell r="B78" t="str">
            <v>伦敦ME酒店</v>
          </cell>
          <cell r="C78" t="str">
            <v>12002278170805</v>
          </cell>
          <cell r="D78" t="str">
            <v>2000832527</v>
          </cell>
          <cell r="E78" t="str">
            <v/>
          </cell>
          <cell r="F78" t="str">
            <v>6707.04</v>
          </cell>
          <cell r="G78" t="str">
            <v>RMB</v>
          </cell>
          <cell r="H78" t="str">
            <v>1</v>
          </cell>
          <cell r="I78" t="str">
            <v>6707.04</v>
          </cell>
        </row>
        <row r="79">
          <cell r="A79" t="str">
            <v>1658868</v>
          </cell>
          <cell r="B79" t="str">
            <v>曼谷萨通雅诗阁酒店</v>
          </cell>
          <cell r="C79" t="str">
            <v>11911059335615</v>
          </cell>
          <cell r="D79" t="str">
            <v>18385064</v>
          </cell>
          <cell r="E79" t="str">
            <v/>
          </cell>
          <cell r="F79" t="str">
            <v>1117</v>
          </cell>
          <cell r="G79" t="str">
            <v>RMB</v>
          </cell>
          <cell r="H79" t="str">
            <v>1</v>
          </cell>
          <cell r="I79" t="str">
            <v>1117</v>
          </cell>
        </row>
        <row r="80">
          <cell r="A80" t="str">
            <v>1787151</v>
          </cell>
          <cell r="B80" t="str">
            <v>曼谷名致服务公寓</v>
          </cell>
          <cell r="C80" t="str">
            <v>12002094097971</v>
          </cell>
          <cell r="D80" t="str">
            <v>reconfirmed</v>
          </cell>
          <cell r="E80" t="str">
            <v/>
          </cell>
          <cell r="F80" t="str">
            <v>1171.66</v>
          </cell>
          <cell r="G80" t="str">
            <v>RMB</v>
          </cell>
          <cell r="H80" t="str">
            <v>1</v>
          </cell>
          <cell r="I80" t="str">
            <v>1171.66</v>
          </cell>
        </row>
        <row r="81">
          <cell r="A81" t="str">
            <v>1794938</v>
          </cell>
          <cell r="B81" t="str">
            <v>米德加杜尔中央酒店</v>
          </cell>
          <cell r="C81" t="str">
            <v>12002265174534</v>
          </cell>
          <cell r="D81" t="str">
            <v>reconfirmed</v>
          </cell>
          <cell r="E81" t="str">
            <v/>
          </cell>
          <cell r="F81" t="str">
            <v>1700.64</v>
          </cell>
          <cell r="G81" t="str">
            <v>RMB</v>
          </cell>
          <cell r="H81" t="str">
            <v>1</v>
          </cell>
          <cell r="I81" t="str">
            <v>1700.64</v>
          </cell>
        </row>
        <row r="82">
          <cell r="A82" t="str">
            <v>1795103</v>
          </cell>
          <cell r="B82" t="str">
            <v>芭堤雅皇家克里夫豪华酒店</v>
          </cell>
          <cell r="C82" t="str">
            <v>12002261172676</v>
          </cell>
          <cell r="D82" t="str">
            <v>505343</v>
          </cell>
          <cell r="E82" t="str">
            <v/>
          </cell>
          <cell r="F82" t="str">
            <v>2868.03</v>
          </cell>
          <cell r="G82" t="str">
            <v>RMB</v>
          </cell>
          <cell r="H82" t="str">
            <v>1</v>
          </cell>
          <cell r="I82" t="str">
            <v>2868.03</v>
          </cell>
        </row>
        <row r="83">
          <cell r="A83" t="str">
            <v>1795100</v>
          </cell>
          <cell r="B83" t="str">
            <v>芭堤雅皇家克里夫豪华酒店</v>
          </cell>
          <cell r="C83" t="str">
            <v>12002264179120</v>
          </cell>
          <cell r="D83" t="str">
            <v>505342</v>
          </cell>
          <cell r="E83" t="str">
            <v/>
          </cell>
          <cell r="F83" t="str">
            <v>2868.03</v>
          </cell>
          <cell r="G83" t="str">
            <v>RMB</v>
          </cell>
          <cell r="H83" t="str">
            <v>1</v>
          </cell>
          <cell r="I83" t="str">
            <v>2868.03</v>
          </cell>
        </row>
        <row r="84">
          <cell r="A84" t="str">
            <v>1750892</v>
          </cell>
          <cell r="B84" t="str">
            <v>薄荷岛世外桃源海滩潜水度假村</v>
          </cell>
          <cell r="C84" t="str">
            <v>12001086460915</v>
          </cell>
          <cell r="D84" t="str">
            <v/>
          </cell>
          <cell r="E84" t="str">
            <v/>
          </cell>
          <cell r="F84" t="str">
            <v>968</v>
          </cell>
          <cell r="G84" t="str">
            <v>RMB</v>
          </cell>
          <cell r="H84" t="str">
            <v>1</v>
          </cell>
          <cell r="I84" t="str">
            <v>968</v>
          </cell>
        </row>
        <row r="85">
          <cell r="A85" t="str">
            <v>1798289</v>
          </cell>
          <cell r="B85" t="str">
            <v>苏梅岛塞勒斯海滨度假酒店</v>
          </cell>
          <cell r="C85" t="str">
            <v>12003015185804</v>
          </cell>
          <cell r="D85" t="str">
            <v/>
          </cell>
          <cell r="E85" t="str">
            <v/>
          </cell>
          <cell r="F85" t="str">
            <v>726</v>
          </cell>
          <cell r="G85" t="str">
            <v>RMB</v>
          </cell>
          <cell r="H85" t="str">
            <v>1</v>
          </cell>
          <cell r="I85" t="str">
            <v>726</v>
          </cell>
        </row>
        <row r="86">
          <cell r="A86" t="str">
            <v>1787290</v>
          </cell>
          <cell r="B86" t="str">
            <v>苏黎世皇冠假日酒店</v>
          </cell>
          <cell r="C86" t="str">
            <v>12002093109688</v>
          </cell>
          <cell r="D86" t="str">
            <v/>
          </cell>
          <cell r="E86" t="str">
            <v/>
          </cell>
          <cell r="F86" t="str">
            <v>1104</v>
          </cell>
          <cell r="G86" t="str">
            <v>RMB</v>
          </cell>
          <cell r="H86" t="str">
            <v>1</v>
          </cell>
          <cell r="I86" t="str">
            <v>1104</v>
          </cell>
        </row>
        <row r="87">
          <cell r="A87" t="str">
            <v>1797929</v>
          </cell>
          <cell r="B87" t="str">
            <v>蒙特利尔洲际酒店</v>
          </cell>
          <cell r="C87" t="str">
            <v>12003017189609</v>
          </cell>
          <cell r="D87" t="str">
            <v>21856168</v>
          </cell>
          <cell r="E87" t="str">
            <v/>
          </cell>
          <cell r="F87" t="str">
            <v>3111.6</v>
          </cell>
          <cell r="G87" t="str">
            <v>RMB</v>
          </cell>
          <cell r="H87" t="str">
            <v>1</v>
          </cell>
          <cell r="I87" t="str">
            <v>3111.6</v>
          </cell>
        </row>
        <row r="88">
          <cell r="A88" t="str">
            <v>1788764</v>
          </cell>
          <cell r="B88" t="str">
            <v>蒙特利尔洲际酒店</v>
          </cell>
          <cell r="C88" t="str">
            <v>12002137124503</v>
          </cell>
          <cell r="D88" t="str">
            <v>48235223</v>
          </cell>
          <cell r="E88" t="str">
            <v/>
          </cell>
          <cell r="F88" t="str">
            <v>666.35</v>
          </cell>
          <cell r="G88" t="str">
            <v>RMB</v>
          </cell>
          <cell r="H88" t="str">
            <v>1</v>
          </cell>
          <cell r="I88" t="str">
            <v>666.35</v>
          </cell>
        </row>
        <row r="89">
          <cell r="A89" t="str">
            <v>1791989</v>
          </cell>
          <cell r="B89" t="str">
            <v>莫维尔酒店</v>
          </cell>
          <cell r="C89" t="str">
            <v>12002203146502</v>
          </cell>
          <cell r="D89" t="str">
            <v>77944-001</v>
          </cell>
          <cell r="E89" t="str">
            <v/>
          </cell>
          <cell r="F89" t="str">
            <v>694.6</v>
          </cell>
          <cell r="G89" t="str">
            <v>RMB</v>
          </cell>
          <cell r="H89" t="str">
            <v>1</v>
          </cell>
          <cell r="I89" t="str">
            <v>694.6</v>
          </cell>
        </row>
        <row r="90">
          <cell r="A90" t="str">
            <v>1768921</v>
          </cell>
          <cell r="B90" t="str">
            <v>巴塞罗那巴莫斯酒店</v>
          </cell>
          <cell r="C90" t="str">
            <v>12001193125140</v>
          </cell>
          <cell r="D90" t="str">
            <v>1208451</v>
          </cell>
          <cell r="E90" t="str">
            <v/>
          </cell>
          <cell r="F90" t="str">
            <v>1478.18</v>
          </cell>
          <cell r="G90" t="str">
            <v>RMB</v>
          </cell>
          <cell r="H90" t="str">
            <v>1</v>
          </cell>
          <cell r="I90" t="str">
            <v>1478.18</v>
          </cell>
        </row>
        <row r="91">
          <cell r="A91" t="str">
            <v>1792273</v>
          </cell>
          <cell r="B91" t="str">
            <v>旦汀贝斯特韦斯特高级酒店</v>
          </cell>
          <cell r="C91" t="str">
            <v>12003027173888</v>
          </cell>
          <cell r="D91" t="str">
            <v>313158011</v>
          </cell>
          <cell r="E91" t="str">
            <v/>
          </cell>
          <cell r="F91" t="str">
            <v>2679</v>
          </cell>
          <cell r="G91" t="str">
            <v>RMB</v>
          </cell>
          <cell r="H91" t="str">
            <v>1</v>
          </cell>
          <cell r="I91" t="str">
            <v>2679</v>
          </cell>
        </row>
        <row r="92">
          <cell r="A92" t="str">
            <v>1795008</v>
          </cell>
          <cell r="B92" t="str">
            <v>贝尔法斯特朱丽斯酒店</v>
          </cell>
          <cell r="C92" t="str">
            <v>12002267175025</v>
          </cell>
          <cell r="D92" t="str">
            <v>640432295</v>
          </cell>
          <cell r="E92" t="str">
            <v/>
          </cell>
          <cell r="F92" t="str">
            <v>2056.32</v>
          </cell>
          <cell r="G92" t="str">
            <v>RMB</v>
          </cell>
          <cell r="H92" t="str">
            <v>1</v>
          </cell>
          <cell r="I92" t="str">
            <v>2056.32</v>
          </cell>
        </row>
        <row r="93">
          <cell r="A93" t="str">
            <v>1802705</v>
          </cell>
          <cell r="B93" t="str">
            <v>曼彻斯特希尔顿逸林酒店</v>
          </cell>
          <cell r="C93" t="str">
            <v>12003104181563</v>
          </cell>
          <cell r="D93" t="str">
            <v/>
          </cell>
          <cell r="E93" t="str">
            <v/>
          </cell>
          <cell r="F93" t="str">
            <v>698</v>
          </cell>
          <cell r="G93" t="str">
            <v>RMB</v>
          </cell>
          <cell r="H93" t="str">
            <v>1</v>
          </cell>
          <cell r="I93" t="str">
            <v>698</v>
          </cell>
        </row>
        <row r="94">
          <cell r="A94" t="str">
            <v>1796453</v>
          </cell>
          <cell r="B94" t="str">
            <v>伦敦国王十字皇冠假日酒店</v>
          </cell>
          <cell r="C94" t="str">
            <v>12002286182700</v>
          </cell>
          <cell r="D94" t="str">
            <v>25055421</v>
          </cell>
          <cell r="E94" t="str">
            <v/>
          </cell>
          <cell r="F94" t="str">
            <v>1032.93</v>
          </cell>
          <cell r="G94" t="str">
            <v>RMB</v>
          </cell>
          <cell r="H94" t="str">
            <v>1</v>
          </cell>
          <cell r="I94" t="str">
            <v>1032.93</v>
          </cell>
        </row>
        <row r="95">
          <cell r="A95" t="str">
            <v>1795724</v>
          </cell>
          <cell r="B95" t="str">
            <v>雅加达皇冠假日酒店</v>
          </cell>
          <cell r="C95" t="str">
            <v>12002271174135</v>
          </cell>
          <cell r="D95" t="str">
            <v>reconfirm</v>
          </cell>
          <cell r="E95" t="str">
            <v/>
          </cell>
          <cell r="F95" t="str">
            <v>1348</v>
          </cell>
          <cell r="G95" t="str">
            <v>RMB</v>
          </cell>
          <cell r="H95" t="str">
            <v>1</v>
          </cell>
          <cell r="I95" t="str">
            <v>1348</v>
          </cell>
        </row>
        <row r="96">
          <cell r="A96" t="str">
            <v>1753422</v>
          </cell>
          <cell r="B96" t="str">
            <v>宜必思尚品雅加达机场酒店</v>
          </cell>
          <cell r="C96" t="str">
            <v>12001104485615</v>
          </cell>
          <cell r="D96" t="str">
            <v>1392111191</v>
          </cell>
          <cell r="E96" t="str">
            <v/>
          </cell>
          <cell r="F96" t="str">
            <v>293</v>
          </cell>
          <cell r="G96" t="str">
            <v>RMB</v>
          </cell>
          <cell r="H96" t="str">
            <v>1</v>
          </cell>
          <cell r="I96" t="str">
            <v>293</v>
          </cell>
        </row>
        <row r="97">
          <cell r="A97" t="str">
            <v>1796408</v>
          </cell>
          <cell r="B97" t="str">
            <v>孟买国际机场假日酒店</v>
          </cell>
          <cell r="C97" t="str">
            <v>12002283182003</v>
          </cell>
          <cell r="D97" t="str">
            <v>43515720</v>
          </cell>
          <cell r="E97" t="str">
            <v/>
          </cell>
          <cell r="F97" t="str">
            <v>592.87</v>
          </cell>
          <cell r="G97" t="str">
            <v>RMB</v>
          </cell>
          <cell r="H97" t="str">
            <v>1</v>
          </cell>
          <cell r="I97" t="str">
            <v>592.87</v>
          </cell>
        </row>
        <row r="98">
          <cell r="A98" t="str">
            <v>1799331</v>
          </cell>
          <cell r="B98" t="str">
            <v>金边瑰丽酒店</v>
          </cell>
          <cell r="C98" t="str">
            <v>12003038192783</v>
          </cell>
          <cell r="D98" t="str">
            <v>63414</v>
          </cell>
          <cell r="E98" t="str">
            <v/>
          </cell>
          <cell r="F98" t="str">
            <v>1744.63</v>
          </cell>
          <cell r="G98" t="str">
            <v>RMB</v>
          </cell>
          <cell r="H98" t="str">
            <v>1</v>
          </cell>
          <cell r="I98" t="str">
            <v>1744.63</v>
          </cell>
        </row>
        <row r="99">
          <cell r="A99" t="str">
            <v>1801326</v>
          </cell>
          <cell r="B99" t="str">
            <v>金边欧汉娜皇宫酒店</v>
          </cell>
          <cell r="C99" t="str">
            <v>12003078198846</v>
          </cell>
          <cell r="D99" t="str">
            <v>3122642</v>
          </cell>
          <cell r="E99" t="str">
            <v/>
          </cell>
          <cell r="F99" t="str">
            <v>520.32</v>
          </cell>
          <cell r="G99" t="str">
            <v>RMB</v>
          </cell>
          <cell r="H99" t="str">
            <v>1</v>
          </cell>
          <cell r="I99" t="str">
            <v>520.32</v>
          </cell>
        </row>
        <row r="100">
          <cell r="A100" t="str">
            <v>1795305</v>
          </cell>
          <cell r="B100" t="str">
            <v>尼甘布遗产酒店</v>
          </cell>
          <cell r="C100" t="str">
            <v>12002260174777</v>
          </cell>
          <cell r="D100" t="str">
            <v>80502478</v>
          </cell>
          <cell r="E100" t="str">
            <v/>
          </cell>
          <cell r="F100" t="str">
            <v>1794.08</v>
          </cell>
          <cell r="G100" t="str">
            <v>RMB</v>
          </cell>
          <cell r="H100" t="str">
            <v>1</v>
          </cell>
          <cell r="I100" t="str">
            <v>1794.08</v>
          </cell>
        </row>
        <row r="101">
          <cell r="A101" t="str">
            <v>1784349</v>
          </cell>
          <cell r="B101" t="str">
            <v>坎昆万豪度假酒店</v>
          </cell>
          <cell r="C101" t="str">
            <v>12002041086409</v>
          </cell>
          <cell r="D101" t="str">
            <v>84761590</v>
          </cell>
          <cell r="E101" t="str">
            <v/>
          </cell>
          <cell r="F101" t="str">
            <v>2936.25</v>
          </cell>
          <cell r="G101" t="str">
            <v>RMB</v>
          </cell>
          <cell r="H101" t="str">
            <v>1</v>
          </cell>
          <cell r="I101" t="str">
            <v>2936.25</v>
          </cell>
        </row>
        <row r="102">
          <cell r="A102" t="str">
            <v>1784241</v>
          </cell>
          <cell r="B102" t="str">
            <v>坎昆万豪度假酒店</v>
          </cell>
          <cell r="C102" t="str">
            <v>12002048079081</v>
          </cell>
          <cell r="D102" t="str">
            <v>84241199</v>
          </cell>
          <cell r="E102" t="str">
            <v/>
          </cell>
          <cell r="F102" t="str">
            <v>1004.24</v>
          </cell>
          <cell r="G102" t="str">
            <v>RMB</v>
          </cell>
          <cell r="H102" t="str">
            <v>1</v>
          </cell>
          <cell r="I102" t="str">
            <v>1004.24</v>
          </cell>
        </row>
        <row r="103">
          <cell r="A103" t="str">
            <v>1764412</v>
          </cell>
          <cell r="B103" t="str">
            <v>公园酒庄基督城希尔顿逸林酒店</v>
          </cell>
          <cell r="C103" t="str">
            <v>12003022173483</v>
          </cell>
          <cell r="D103" t="str">
            <v>3174894427</v>
          </cell>
          <cell r="E103" t="str">
            <v/>
          </cell>
          <cell r="F103" t="str">
            <v>870</v>
          </cell>
          <cell r="G103" t="str">
            <v>RMB</v>
          </cell>
          <cell r="H103" t="str">
            <v>1</v>
          </cell>
          <cell r="I103" t="str">
            <v>870</v>
          </cell>
        </row>
        <row r="104">
          <cell r="A104" t="str">
            <v>1799900</v>
          </cell>
          <cell r="B104" t="str">
            <v>贝斯特韦斯特奥克兰总统酒店</v>
          </cell>
          <cell r="C104" t="str">
            <v>12003048188884</v>
          </cell>
          <cell r="D104" t="str">
            <v>44256</v>
          </cell>
          <cell r="E104" t="str">
            <v/>
          </cell>
          <cell r="F104" t="str">
            <v>1243.68</v>
          </cell>
          <cell r="G104" t="str">
            <v>RMB</v>
          </cell>
          <cell r="H104" t="str">
            <v>1</v>
          </cell>
          <cell r="I104" t="str">
            <v>1243.68</v>
          </cell>
        </row>
        <row r="105">
          <cell r="A105" t="str">
            <v>1765641</v>
          </cell>
          <cell r="B105" t="str">
            <v>霍基蒂卡海滨酒店</v>
          </cell>
          <cell r="C105" t="str">
            <v>12002207138179</v>
          </cell>
          <cell r="D105" t="str">
            <v>1648077535</v>
          </cell>
          <cell r="E105" t="str">
            <v/>
          </cell>
          <cell r="F105" t="str">
            <v>1470</v>
          </cell>
          <cell r="G105" t="str">
            <v>RMB</v>
          </cell>
          <cell r="H105" t="str">
            <v>1</v>
          </cell>
          <cell r="I105" t="str">
            <v>1470</v>
          </cell>
        </row>
        <row r="106">
          <cell r="A106" t="str">
            <v>1658815</v>
          </cell>
          <cell r="B106" t="str">
            <v>鹿特丹希尔顿酒店</v>
          </cell>
          <cell r="C106" t="str">
            <v>11911057212032</v>
          </cell>
          <cell r="D106" t="str">
            <v>3163829257</v>
          </cell>
          <cell r="E106" t="str">
            <v/>
          </cell>
          <cell r="F106" t="str">
            <v>973</v>
          </cell>
          <cell r="G106" t="str">
            <v>RMB</v>
          </cell>
          <cell r="H106" t="str">
            <v>1</v>
          </cell>
          <cell r="I106" t="str">
            <v>973</v>
          </cell>
        </row>
        <row r="107">
          <cell r="A107" t="str">
            <v>1779288</v>
          </cell>
          <cell r="B107" t="str">
            <v>特佛理卡夫优瑞酒店</v>
          </cell>
          <cell r="C107" t="str">
            <v>12001273030806</v>
          </cell>
          <cell r="D107" t="str">
            <v/>
          </cell>
          <cell r="E107" t="str">
            <v/>
          </cell>
          <cell r="F107" t="str">
            <v>875.76</v>
          </cell>
          <cell r="G107" t="str">
            <v>RMB</v>
          </cell>
          <cell r="H107" t="str">
            <v>1</v>
          </cell>
          <cell r="I107" t="str">
            <v>875.76</v>
          </cell>
        </row>
        <row r="108">
          <cell r="A108" t="str">
            <v>1796884</v>
          </cell>
          <cell r="B108" t="str">
            <v>曼谷亚洲机场酒店</v>
          </cell>
          <cell r="C108" t="str">
            <v>12002282178521</v>
          </cell>
          <cell r="D108" t="str">
            <v>reconfirmed by ms siriwan</v>
          </cell>
          <cell r="E108" t="str">
            <v/>
          </cell>
          <cell r="F108" t="str">
            <v>188.86</v>
          </cell>
          <cell r="G108" t="str">
            <v>RMB</v>
          </cell>
          <cell r="H108" t="str">
            <v>1</v>
          </cell>
          <cell r="I108" t="str">
            <v>188.86</v>
          </cell>
        </row>
        <row r="109">
          <cell r="A109" t="str">
            <v>1801239</v>
          </cell>
          <cell r="B109" t="str">
            <v>曼谷亚洲酒店</v>
          </cell>
          <cell r="C109" t="str">
            <v>12003076193133</v>
          </cell>
          <cell r="D109" t="str">
            <v>reconfirmed</v>
          </cell>
          <cell r="E109" t="str">
            <v/>
          </cell>
          <cell r="F109" t="str">
            <v>218.23</v>
          </cell>
          <cell r="G109" t="str">
            <v>RMB</v>
          </cell>
          <cell r="H109" t="str">
            <v>1</v>
          </cell>
          <cell r="I109" t="str">
            <v>218.23</v>
          </cell>
        </row>
        <row r="110">
          <cell r="A110" t="str">
            <v>1801265</v>
          </cell>
          <cell r="B110" t="str">
            <v>曼谷亚洲酒店</v>
          </cell>
          <cell r="C110" t="str">
            <v>12003070190505</v>
          </cell>
          <cell r="D110" t="str">
            <v>reconfirmed</v>
          </cell>
          <cell r="E110" t="str">
            <v/>
          </cell>
          <cell r="F110" t="str">
            <v>437.32</v>
          </cell>
          <cell r="G110" t="str">
            <v>RMB</v>
          </cell>
          <cell r="H110" t="str">
            <v>1</v>
          </cell>
          <cell r="I110" t="str">
            <v>437.32</v>
          </cell>
        </row>
        <row r="111">
          <cell r="A111" t="str">
            <v>1794779</v>
          </cell>
          <cell r="B111" t="str">
            <v>曼谷亚洲酒店</v>
          </cell>
          <cell r="C111" t="str">
            <v>12002258170183</v>
          </cell>
          <cell r="D111" t="str">
            <v>1163396</v>
          </cell>
          <cell r="E111" t="str">
            <v/>
          </cell>
          <cell r="F111" t="str">
            <v>1114.4</v>
          </cell>
          <cell r="G111" t="str">
            <v>RMB</v>
          </cell>
          <cell r="H111" t="str">
            <v>1</v>
          </cell>
          <cell r="I111" t="str">
            <v>1114.4</v>
          </cell>
        </row>
        <row r="112">
          <cell r="A112" t="str">
            <v>1799740</v>
          </cell>
          <cell r="B112" t="str">
            <v>曼谷亚洲酒店</v>
          </cell>
          <cell r="C112" t="str">
            <v>12003046189481</v>
          </cell>
          <cell r="D112" t="str">
            <v>1165229</v>
          </cell>
          <cell r="E112" t="str">
            <v/>
          </cell>
          <cell r="F112" t="str">
            <v>1782.42</v>
          </cell>
          <cell r="G112" t="str">
            <v>RMB</v>
          </cell>
          <cell r="H112" t="str">
            <v>1</v>
          </cell>
          <cell r="I112" t="str">
            <v>1782.42</v>
          </cell>
        </row>
        <row r="113">
          <cell r="A113" t="str">
            <v>1801144</v>
          </cell>
          <cell r="B113" t="str">
            <v>曼谷亚洲酒店</v>
          </cell>
          <cell r="C113" t="str">
            <v>12003063200293</v>
          </cell>
          <cell r="D113" t="str">
            <v>reconfirmed</v>
          </cell>
          <cell r="E113" t="str">
            <v/>
          </cell>
          <cell r="F113" t="str">
            <v>436.46</v>
          </cell>
          <cell r="G113" t="str">
            <v>RMB</v>
          </cell>
          <cell r="H113" t="str">
            <v>1</v>
          </cell>
          <cell r="I113" t="str">
            <v>436.46</v>
          </cell>
        </row>
        <row r="114">
          <cell r="A114" t="str">
            <v>1801654</v>
          </cell>
          <cell r="B114" t="str">
            <v>曼谷亚洲酒店</v>
          </cell>
          <cell r="C114" t="str">
            <v>12003073185106</v>
          </cell>
          <cell r="D114" t="str">
            <v>reconfirmed</v>
          </cell>
          <cell r="E114" t="str">
            <v/>
          </cell>
          <cell r="F114" t="str">
            <v>443.12</v>
          </cell>
          <cell r="G114" t="str">
            <v>RMB</v>
          </cell>
          <cell r="H114" t="str">
            <v>1</v>
          </cell>
          <cell r="I114" t="str">
            <v>443.12</v>
          </cell>
        </row>
        <row r="115">
          <cell r="A115" t="str">
            <v>1798418</v>
          </cell>
          <cell r="B115" t="str">
            <v>曼谷亚洲酒店</v>
          </cell>
          <cell r="C115" t="str">
            <v>12003015179965</v>
          </cell>
          <cell r="D115" t="str">
            <v>reconfirmed</v>
          </cell>
          <cell r="E115" t="str">
            <v/>
          </cell>
          <cell r="F115" t="str">
            <v>1300.2</v>
          </cell>
          <cell r="G115" t="str">
            <v>RMB</v>
          </cell>
          <cell r="H115" t="str">
            <v>1</v>
          </cell>
          <cell r="I115" t="str">
            <v>1300.2</v>
          </cell>
        </row>
        <row r="116">
          <cell r="A116" t="str">
            <v>1796757</v>
          </cell>
          <cell r="B116" t="str">
            <v>曼谷亚洲酒店</v>
          </cell>
          <cell r="C116" t="str">
            <v>12002282185514</v>
          </cell>
          <cell r="D116" t="str">
            <v>reconfirmed</v>
          </cell>
          <cell r="E116" t="str">
            <v/>
          </cell>
          <cell r="F116" t="str">
            <v>222.09</v>
          </cell>
          <cell r="G116" t="str">
            <v>RMB</v>
          </cell>
          <cell r="H116" t="str">
            <v>1</v>
          </cell>
          <cell r="I116" t="str">
            <v>222.09</v>
          </cell>
        </row>
        <row r="117">
          <cell r="A117" t="str">
            <v>1799779</v>
          </cell>
          <cell r="B117" t="str">
            <v>曼谷班达拉套房酒店</v>
          </cell>
          <cell r="C117" t="str">
            <v>12003047195856</v>
          </cell>
          <cell r="D117" t="str">
            <v/>
          </cell>
          <cell r="E117" t="str">
            <v/>
          </cell>
          <cell r="F117" t="str">
            <v>1412.4</v>
          </cell>
          <cell r="G117" t="str">
            <v>RMB</v>
          </cell>
          <cell r="H117" t="str">
            <v>1</v>
          </cell>
          <cell r="I117" t="str">
            <v>1412.4</v>
          </cell>
        </row>
        <row r="118">
          <cell r="A118" t="str">
            <v>1769884</v>
          </cell>
          <cell r="B118" t="str">
            <v>曼谷班斯瑞酒店</v>
          </cell>
          <cell r="C118" t="str">
            <v>12001190484831</v>
          </cell>
          <cell r="D118" t="str">
            <v>31483</v>
          </cell>
          <cell r="E118" t="str">
            <v/>
          </cell>
          <cell r="F118" t="str">
            <v>174.9</v>
          </cell>
          <cell r="G118" t="str">
            <v>RMB</v>
          </cell>
          <cell r="H118" t="str">
            <v>1</v>
          </cell>
          <cell r="I118" t="str">
            <v>174.9</v>
          </cell>
        </row>
        <row r="119">
          <cell r="A119" t="str">
            <v>1800732</v>
          </cell>
          <cell r="B119" t="str">
            <v>曼谷盛泰澜中央世界商业中心酒店</v>
          </cell>
          <cell r="C119" t="str">
            <v>12003064198588</v>
          </cell>
          <cell r="D119" t="str">
            <v>90520372</v>
          </cell>
          <cell r="E119" t="str">
            <v/>
          </cell>
          <cell r="F119" t="str">
            <v>1728.7</v>
          </cell>
          <cell r="G119" t="str">
            <v>RMB</v>
          </cell>
          <cell r="H119" t="str">
            <v>1</v>
          </cell>
          <cell r="I119" t="str">
            <v>1728.7</v>
          </cell>
        </row>
        <row r="120">
          <cell r="A120" t="str">
            <v>1800785</v>
          </cell>
          <cell r="B120" t="str">
            <v>曼谷盛泰澜中央世界商业中心酒店</v>
          </cell>
          <cell r="C120" t="str">
            <v>12003060198640</v>
          </cell>
          <cell r="D120" t="str">
            <v>90550091</v>
          </cell>
          <cell r="E120" t="str">
            <v/>
          </cell>
          <cell r="F120" t="str">
            <v>602.09</v>
          </cell>
          <cell r="G120" t="str">
            <v>RMB</v>
          </cell>
          <cell r="H120" t="str">
            <v>1</v>
          </cell>
          <cell r="I120" t="str">
            <v>602.09</v>
          </cell>
        </row>
        <row r="121">
          <cell r="A121" t="str">
            <v>1803211</v>
          </cell>
          <cell r="B121" t="str">
            <v>清迈阿莫拉塔佩酒店</v>
          </cell>
          <cell r="C121" t="str">
            <v>12003119195203</v>
          </cell>
          <cell r="D121" t="str">
            <v/>
          </cell>
          <cell r="E121" t="str">
            <v/>
          </cell>
          <cell r="F121" t="str">
            <v>242.27</v>
          </cell>
          <cell r="G121" t="str">
            <v>RMB</v>
          </cell>
          <cell r="H121" t="str">
            <v>1</v>
          </cell>
          <cell r="I121" t="str">
            <v>242.27</v>
          </cell>
        </row>
        <row r="122">
          <cell r="A122" t="str">
            <v>1667918</v>
          </cell>
          <cell r="B122" t="str">
            <v>象岛格兰德温泉度假酒店</v>
          </cell>
          <cell r="C122" t="str">
            <v>11911124046329</v>
          </cell>
          <cell r="D122" t="str">
            <v>reconfirmed</v>
          </cell>
          <cell r="E122" t="str">
            <v/>
          </cell>
          <cell r="F122" t="str">
            <v>1791</v>
          </cell>
          <cell r="G122" t="str">
            <v>RMB</v>
          </cell>
          <cell r="H122" t="str">
            <v>1</v>
          </cell>
          <cell r="I122" t="str">
            <v>1791</v>
          </cell>
        </row>
        <row r="123">
          <cell r="A123" t="str">
            <v>1667934</v>
          </cell>
          <cell r="B123" t="str">
            <v>象岛格兰德温泉度假酒店</v>
          </cell>
          <cell r="C123" t="str">
            <v>11911129809960</v>
          </cell>
          <cell r="D123" t="str">
            <v>reconfirmed</v>
          </cell>
          <cell r="E123" t="str">
            <v/>
          </cell>
          <cell r="F123" t="str">
            <v>1791</v>
          </cell>
          <cell r="G123" t="str">
            <v>RMB</v>
          </cell>
          <cell r="H123" t="str">
            <v>1</v>
          </cell>
          <cell r="I123" t="str">
            <v>1791</v>
          </cell>
        </row>
        <row r="124">
          <cell r="A124" t="str">
            <v>1796362</v>
          </cell>
          <cell r="B124" t="str">
            <v>圣地牙哥耀雅度假村</v>
          </cell>
          <cell r="C124" t="str">
            <v>12002278165294</v>
          </cell>
          <cell r="D124" t="str">
            <v>reconfirmed</v>
          </cell>
          <cell r="E124" t="str">
            <v/>
          </cell>
          <cell r="F124" t="str">
            <v>5063.76</v>
          </cell>
          <cell r="G124" t="str">
            <v>RMB</v>
          </cell>
          <cell r="H124" t="str">
            <v>1</v>
          </cell>
          <cell r="I124" t="str">
            <v>5063.76</v>
          </cell>
        </row>
        <row r="125">
          <cell r="A125" t="str">
            <v>1795321</v>
          </cell>
          <cell r="B125" t="str">
            <v>圣地牙哥耀雅度假村</v>
          </cell>
          <cell r="C125" t="str">
            <v>12002267182234</v>
          </cell>
          <cell r="D125" t="str">
            <v>reconfirmed</v>
          </cell>
          <cell r="E125" t="str">
            <v/>
          </cell>
          <cell r="F125" t="str">
            <v>534.35</v>
          </cell>
          <cell r="G125" t="str">
            <v>RMB</v>
          </cell>
          <cell r="H125" t="str">
            <v>1</v>
          </cell>
          <cell r="I125" t="str">
            <v>534.35</v>
          </cell>
        </row>
        <row r="126">
          <cell r="A126" t="str">
            <v>1800047</v>
          </cell>
          <cell r="B126" t="str">
            <v>帕莫里度假村</v>
          </cell>
          <cell r="C126" t="str">
            <v>12003041189688</v>
          </cell>
          <cell r="D126" t="str">
            <v>31613</v>
          </cell>
          <cell r="E126" t="str">
            <v/>
          </cell>
          <cell r="F126" t="str">
            <v>1050.86</v>
          </cell>
          <cell r="G126" t="str">
            <v>RMB</v>
          </cell>
          <cell r="H126" t="str">
            <v>1</v>
          </cell>
          <cell r="I126" t="str">
            <v>1050.86</v>
          </cell>
        </row>
        <row r="127">
          <cell r="A127" t="str">
            <v>1800130</v>
          </cell>
          <cell r="B127" t="str">
            <v>帕莫里度假村</v>
          </cell>
          <cell r="C127" t="str">
            <v>12003051190985</v>
          </cell>
          <cell r="D127" t="str">
            <v>reconfirmed</v>
          </cell>
          <cell r="E127" t="str">
            <v/>
          </cell>
          <cell r="F127" t="str">
            <v>1892</v>
          </cell>
          <cell r="G127" t="str">
            <v>RMB</v>
          </cell>
          <cell r="H127" t="str">
            <v>1</v>
          </cell>
          <cell r="I127" t="str">
            <v>1892</v>
          </cell>
        </row>
        <row r="128">
          <cell r="A128" t="str">
            <v>1794005</v>
          </cell>
          <cell r="B128" t="str">
            <v>普吉阿凯拉海滩俱乐部</v>
          </cell>
          <cell r="C128" t="str">
            <v>12002244155410</v>
          </cell>
          <cell r="D128" t="str">
            <v>80389104</v>
          </cell>
          <cell r="E128" t="str">
            <v/>
          </cell>
          <cell r="F128" t="str">
            <v>925.27</v>
          </cell>
          <cell r="G128" t="str">
            <v>RMB</v>
          </cell>
          <cell r="H128" t="str">
            <v>1</v>
          </cell>
          <cell r="I128" t="str">
            <v>925.27</v>
          </cell>
        </row>
        <row r="129">
          <cell r="A129" t="str">
            <v>1697063</v>
          </cell>
          <cell r="B129" t="str">
            <v>普吉岛安达曼拥抱酒店</v>
          </cell>
          <cell r="C129" t="str">
            <v>11912032260994</v>
          </cell>
          <cell r="D129" t="str">
            <v>reconfirmed</v>
          </cell>
          <cell r="E129" t="str">
            <v/>
          </cell>
          <cell r="F129" t="str">
            <v>670</v>
          </cell>
          <cell r="G129" t="str">
            <v>RMB</v>
          </cell>
          <cell r="H129" t="str">
            <v>1</v>
          </cell>
          <cell r="I129" t="str">
            <v>670.71</v>
          </cell>
        </row>
        <row r="130">
          <cell r="A130" t="str">
            <v>1802997</v>
          </cell>
          <cell r="B130" t="str">
            <v>普吉岛芭东红色星球</v>
          </cell>
          <cell r="C130" t="str">
            <v>12003100204586</v>
          </cell>
          <cell r="D130" t="str">
            <v/>
          </cell>
          <cell r="E130" t="str">
            <v/>
          </cell>
          <cell r="F130" t="str">
            <v>338.55</v>
          </cell>
          <cell r="G130" t="str">
            <v>RMB</v>
          </cell>
          <cell r="H130" t="str">
            <v>1</v>
          </cell>
          <cell r="I130" t="str">
            <v>338.55</v>
          </cell>
        </row>
        <row r="131">
          <cell r="A131" t="str">
            <v>1800812</v>
          </cell>
          <cell r="B131" t="str">
            <v>迪拜棕榈岛亚特兰蒂斯酒店</v>
          </cell>
          <cell r="C131" t="str">
            <v>12003068186508</v>
          </cell>
          <cell r="D131" t="str">
            <v>reconfirmed</v>
          </cell>
          <cell r="E131" t="str">
            <v/>
          </cell>
          <cell r="F131" t="str">
            <v>1251.74</v>
          </cell>
          <cell r="G131" t="str">
            <v>RMB</v>
          </cell>
          <cell r="H131" t="str">
            <v>1</v>
          </cell>
          <cell r="I131" t="str">
            <v>1251.74</v>
          </cell>
        </row>
        <row r="132">
          <cell r="A132" t="str">
            <v>1794990</v>
          </cell>
          <cell r="B132" t="str">
            <v>巴塞罗那W酒店</v>
          </cell>
          <cell r="C132" t="str">
            <v>12002267167164</v>
          </cell>
          <cell r="D132" t="str">
            <v>71401912,71401917</v>
          </cell>
          <cell r="E132" t="str">
            <v/>
          </cell>
          <cell r="F132" t="str">
            <v>3119.7</v>
          </cell>
          <cell r="G132" t="str">
            <v>RMB</v>
          </cell>
          <cell r="H132" t="str">
            <v>1</v>
          </cell>
          <cell r="I132" t="str">
            <v>3119.7</v>
          </cell>
        </row>
        <row r="133">
          <cell r="A133" t="str">
            <v>1747075</v>
          </cell>
          <cell r="B133" t="str">
            <v>宜必思尚品大阪酒店</v>
          </cell>
          <cell r="C133" t="str">
            <v>12001062672323</v>
          </cell>
          <cell r="D133" t="str">
            <v/>
          </cell>
          <cell r="E133" t="str">
            <v/>
          </cell>
          <cell r="F133" t="str">
            <v>1609</v>
          </cell>
          <cell r="G133" t="str">
            <v>RMB</v>
          </cell>
          <cell r="H133" t="str">
            <v>1</v>
          </cell>
          <cell r="I133" t="str">
            <v>1609</v>
          </cell>
        </row>
        <row r="134">
          <cell r="A134" t="str">
            <v>1795540</v>
          </cell>
          <cell r="B134" t="str">
            <v>渣油里昂拉玛蒂娜酒店 </v>
          </cell>
          <cell r="C134" t="str">
            <v>12002270181750</v>
          </cell>
          <cell r="D134" t="str">
            <v>reconfirmed</v>
          </cell>
          <cell r="E134" t="str">
            <v/>
          </cell>
          <cell r="F134" t="str">
            <v>1144.12</v>
          </cell>
          <cell r="G134" t="str">
            <v>RMB</v>
          </cell>
          <cell r="H134" t="str">
            <v>1</v>
          </cell>
          <cell r="I134" t="str">
            <v>1144.12</v>
          </cell>
        </row>
        <row r="135">
          <cell r="A135" t="str">
            <v>1800217</v>
          </cell>
          <cell r="B135" t="str">
            <v>文斯水门酒店</v>
          </cell>
          <cell r="C135" t="str">
            <v>12003053195508</v>
          </cell>
          <cell r="D135" t="str">
            <v>112141</v>
          </cell>
          <cell r="E135" t="str">
            <v/>
          </cell>
          <cell r="F135" t="str">
            <v>290.05</v>
          </cell>
          <cell r="G135" t="str">
            <v>RMB</v>
          </cell>
          <cell r="H135" t="str">
            <v>1</v>
          </cell>
          <cell r="I135" t="str">
            <v>290.05</v>
          </cell>
        </row>
        <row r="136">
          <cell r="A136" t="str">
            <v>1796350</v>
          </cell>
          <cell r="B136" t="str">
            <v>文斯水门酒店</v>
          </cell>
          <cell r="C136" t="str">
            <v>12002272182307</v>
          </cell>
          <cell r="D136" t="str">
            <v>111879</v>
          </cell>
          <cell r="E136" t="str">
            <v/>
          </cell>
          <cell r="F136" t="str">
            <v>1452.1</v>
          </cell>
          <cell r="G136" t="str">
            <v>RMB</v>
          </cell>
          <cell r="H136" t="str">
            <v>1</v>
          </cell>
          <cell r="I136" t="str">
            <v>1452.1</v>
          </cell>
        </row>
        <row r="137">
          <cell r="A137" t="str">
            <v>1795732</v>
          </cell>
          <cell r="B137" t="str">
            <v>文斯水门酒店</v>
          </cell>
          <cell r="C137" t="str">
            <v>12002275169004</v>
          </cell>
          <cell r="D137" t="str">
            <v>111769</v>
          </cell>
          <cell r="E137" t="str">
            <v/>
          </cell>
          <cell r="F137" t="str">
            <v>1452.1</v>
          </cell>
          <cell r="G137" t="str">
            <v>RMB</v>
          </cell>
          <cell r="H137" t="str">
            <v>1</v>
          </cell>
          <cell r="I137" t="str">
            <v>1452.1</v>
          </cell>
        </row>
        <row r="138">
          <cell r="A138" t="str">
            <v>1794252</v>
          </cell>
          <cell r="B138" t="str">
            <v>文斯水门酒店</v>
          </cell>
          <cell r="C138" t="str">
            <v>12002244168649</v>
          </cell>
          <cell r="D138" t="str">
            <v>111694</v>
          </cell>
          <cell r="E138" t="str">
            <v/>
          </cell>
          <cell r="F138" t="str">
            <v>859.2</v>
          </cell>
          <cell r="G138" t="str">
            <v>RMB</v>
          </cell>
          <cell r="H138" t="str">
            <v>1</v>
          </cell>
          <cell r="I138" t="str">
            <v>859.2</v>
          </cell>
        </row>
        <row r="139">
          <cell r="A139" t="str">
            <v>1791796</v>
          </cell>
          <cell r="B139" t="str">
            <v>文斯水门酒店</v>
          </cell>
          <cell r="C139" t="str">
            <v>12002203152700</v>
          </cell>
          <cell r="D139" t="str">
            <v>111340</v>
          </cell>
          <cell r="E139" t="str">
            <v/>
          </cell>
          <cell r="F139" t="str">
            <v>869.94</v>
          </cell>
          <cell r="G139" t="str">
            <v>RMB</v>
          </cell>
          <cell r="H139" t="str">
            <v>1</v>
          </cell>
          <cell r="I139" t="str">
            <v>869.94</v>
          </cell>
        </row>
        <row r="140">
          <cell r="A140" t="str">
            <v>1795087</v>
          </cell>
          <cell r="B140" t="str">
            <v>文斯水门酒店</v>
          </cell>
          <cell r="C140" t="str">
            <v>12002269176478</v>
          </cell>
          <cell r="D140" t="str">
            <v>111738</v>
          </cell>
          <cell r="E140" t="str">
            <v/>
          </cell>
          <cell r="F140" t="str">
            <v>587.06</v>
          </cell>
          <cell r="G140" t="str">
            <v>RMB</v>
          </cell>
          <cell r="H140" t="str">
            <v>1</v>
          </cell>
          <cell r="I140" t="str">
            <v>587.06</v>
          </cell>
        </row>
        <row r="141">
          <cell r="A141" t="str">
            <v>1800361</v>
          </cell>
          <cell r="B141" t="str">
            <v>文斯水门酒店</v>
          </cell>
          <cell r="C141" t="str">
            <v>12003053193507</v>
          </cell>
          <cell r="D141" t="str">
            <v>112168</v>
          </cell>
          <cell r="E141" t="str">
            <v/>
          </cell>
          <cell r="F141" t="str">
            <v>1160.2</v>
          </cell>
          <cell r="G141" t="str">
            <v>RMB</v>
          </cell>
          <cell r="H141" t="str">
            <v>1</v>
          </cell>
          <cell r="I141" t="str">
            <v>1160.2</v>
          </cell>
        </row>
        <row r="142">
          <cell r="A142" t="str">
            <v>1795977</v>
          </cell>
          <cell r="B142" t="str">
            <v>文斯水门酒店</v>
          </cell>
          <cell r="C142" t="str">
            <v>12002272174532</v>
          </cell>
          <cell r="D142" t="str">
            <v>111803</v>
          </cell>
          <cell r="E142" t="str">
            <v/>
          </cell>
          <cell r="F142" t="str">
            <v>871.26</v>
          </cell>
          <cell r="G142" t="str">
            <v>RMB</v>
          </cell>
          <cell r="H142" t="str">
            <v>1</v>
          </cell>
          <cell r="I142" t="str">
            <v>871.26</v>
          </cell>
        </row>
        <row r="143">
          <cell r="A143" t="str">
            <v>1794883</v>
          </cell>
          <cell r="B143" t="str">
            <v>文斯水门酒店</v>
          </cell>
          <cell r="C143" t="str">
            <v>12002254155439</v>
          </cell>
          <cell r="D143" t="str">
            <v>111734</v>
          </cell>
          <cell r="E143" t="str">
            <v/>
          </cell>
          <cell r="F143" t="str">
            <v>871.23</v>
          </cell>
          <cell r="G143" t="str">
            <v>RMB</v>
          </cell>
          <cell r="H143" t="str">
            <v>1</v>
          </cell>
          <cell r="I143" t="str">
            <v>871.23</v>
          </cell>
        </row>
        <row r="144">
          <cell r="A144" t="str">
            <v>1800274</v>
          </cell>
          <cell r="B144" t="str">
            <v>文斯水门酒店</v>
          </cell>
          <cell r="C144" t="str">
            <v>12003050189238</v>
          </cell>
          <cell r="D144" t="str">
            <v>112163</v>
          </cell>
          <cell r="E144" t="str">
            <v/>
          </cell>
          <cell r="F144" t="str">
            <v>870.15</v>
          </cell>
          <cell r="G144" t="str">
            <v>RMB</v>
          </cell>
          <cell r="H144" t="str">
            <v>1</v>
          </cell>
          <cell r="I144" t="str">
            <v>870.15</v>
          </cell>
        </row>
        <row r="145">
          <cell r="A145" t="str">
            <v>1800032</v>
          </cell>
          <cell r="B145" t="str">
            <v>文斯水门酒店</v>
          </cell>
          <cell r="C145" t="str">
            <v>12003043169098</v>
          </cell>
          <cell r="D145" t="str">
            <v/>
          </cell>
          <cell r="E145" t="str">
            <v/>
          </cell>
          <cell r="F145" t="str">
            <v>580.1</v>
          </cell>
          <cell r="G145" t="str">
            <v>RMB</v>
          </cell>
          <cell r="H145" t="str">
            <v>1</v>
          </cell>
          <cell r="I145" t="str">
            <v>580.1</v>
          </cell>
        </row>
        <row r="146">
          <cell r="A146" t="str">
            <v>1800750</v>
          </cell>
          <cell r="B146" t="str">
            <v>文斯水门酒店</v>
          </cell>
          <cell r="C146" t="str">
            <v>12003062195835</v>
          </cell>
          <cell r="D146" t="str">
            <v>112197</v>
          </cell>
          <cell r="E146" t="str">
            <v/>
          </cell>
          <cell r="F146" t="str">
            <v>870.15</v>
          </cell>
          <cell r="G146" t="str">
            <v>RMB</v>
          </cell>
          <cell r="H146" t="str">
            <v>1</v>
          </cell>
          <cell r="I146" t="str">
            <v>870.15</v>
          </cell>
        </row>
        <row r="147">
          <cell r="A147" t="str">
            <v>1802105</v>
          </cell>
          <cell r="B147" t="str">
            <v>文斯水门酒店</v>
          </cell>
          <cell r="C147" t="str">
            <v>12003082192483</v>
          </cell>
          <cell r="D147" t="str">
            <v>112329</v>
          </cell>
          <cell r="E147" t="str">
            <v/>
          </cell>
          <cell r="F147" t="str">
            <v>1167.44</v>
          </cell>
          <cell r="G147" t="str">
            <v>RMB</v>
          </cell>
          <cell r="H147" t="str">
            <v>1</v>
          </cell>
          <cell r="I147" t="str">
            <v>1167.44</v>
          </cell>
        </row>
        <row r="148">
          <cell r="A148" t="str">
            <v>1793166</v>
          </cell>
          <cell r="B148" t="str">
            <v>曼谷暹罗广场卢比德旅舍</v>
          </cell>
          <cell r="C148" t="str">
            <v>12002222157872</v>
          </cell>
          <cell r="D148" t="str">
            <v>60548790</v>
          </cell>
          <cell r="E148" t="str">
            <v/>
          </cell>
          <cell r="F148" t="str">
            <v>413</v>
          </cell>
          <cell r="G148" t="str">
            <v>RMB</v>
          </cell>
          <cell r="H148" t="str">
            <v>1</v>
          </cell>
          <cell r="I148" t="str">
            <v>413</v>
          </cell>
        </row>
        <row r="149">
          <cell r="A149" t="str">
            <v>1755127</v>
          </cell>
          <cell r="B149" t="str">
            <v>曼谷华美达广场湄南河畔酒店</v>
          </cell>
          <cell r="C149" t="str">
            <v>12001101126734</v>
          </cell>
          <cell r="D149" t="str">
            <v>reconfirmed</v>
          </cell>
          <cell r="E149" t="str">
            <v/>
          </cell>
          <cell r="F149" t="str">
            <v>1449.16</v>
          </cell>
          <cell r="G149" t="str">
            <v>RMB</v>
          </cell>
          <cell r="H149" t="str">
            <v>1</v>
          </cell>
          <cell r="I149" t="str">
            <v>1449.16</v>
          </cell>
        </row>
        <row r="150">
          <cell r="A150" t="str">
            <v>1800125</v>
          </cell>
          <cell r="B150" t="str">
            <v>曼谷公爵酒店公寓</v>
          </cell>
          <cell r="C150" t="str">
            <v>12003051185409</v>
          </cell>
          <cell r="D150" t="str">
            <v>reconfirmed</v>
          </cell>
          <cell r="E150" t="str">
            <v/>
          </cell>
          <cell r="F150" t="str">
            <v>567</v>
          </cell>
          <cell r="G150" t="str">
            <v>RMB</v>
          </cell>
          <cell r="H150" t="str">
            <v>1</v>
          </cell>
          <cell r="I150" t="str">
            <v>567</v>
          </cell>
        </row>
        <row r="151">
          <cell r="A151" t="str">
            <v>1800249</v>
          </cell>
          <cell r="B151" t="str">
            <v>曼谷双子塔酒店</v>
          </cell>
          <cell r="C151" t="str">
            <v>12003103197501</v>
          </cell>
          <cell r="D151" t="str">
            <v>RZ-1653209102</v>
          </cell>
          <cell r="E151" t="str">
            <v/>
          </cell>
          <cell r="F151" t="str">
            <v>764</v>
          </cell>
          <cell r="G151" t="str">
            <v>RMB</v>
          </cell>
          <cell r="H151" t="str">
            <v>1</v>
          </cell>
          <cell r="I151" t="str">
            <v>764</v>
          </cell>
        </row>
        <row r="152">
          <cell r="A152" t="str">
            <v>1797264</v>
          </cell>
          <cell r="B152" t="str">
            <v>伦敦假日宾馆 - 摄政公园</v>
          </cell>
          <cell r="C152" t="str">
            <v>12002297182699</v>
          </cell>
          <cell r="D152" t="str">
            <v>48193000</v>
          </cell>
          <cell r="E152" t="str">
            <v/>
          </cell>
          <cell r="F152" t="str">
            <v>812</v>
          </cell>
          <cell r="G152" t="str">
            <v>RMB</v>
          </cell>
          <cell r="H152" t="str">
            <v>1</v>
          </cell>
          <cell r="I152" t="str">
            <v>812</v>
          </cell>
        </row>
        <row r="153">
          <cell r="A153" t="str">
            <v>1701910</v>
          </cell>
          <cell r="B153" t="str">
            <v>东方21世纪酒店-大仓酒店集团</v>
          </cell>
          <cell r="C153" t="str">
            <v>11912062977070</v>
          </cell>
          <cell r="D153" t="str">
            <v/>
          </cell>
          <cell r="E153" t="str">
            <v/>
          </cell>
          <cell r="F153" t="str">
            <v>11693</v>
          </cell>
          <cell r="G153" t="str">
            <v>RMB</v>
          </cell>
          <cell r="H153" t="str">
            <v>1</v>
          </cell>
          <cell r="I153" t="str">
            <v>11693.82</v>
          </cell>
        </row>
        <row r="154">
          <cell r="A154" t="str">
            <v>1769640</v>
          </cell>
          <cell r="B154" t="str">
            <v>香港九龙东智选假日酒店</v>
          </cell>
          <cell r="C154" t="str">
            <v>12001194458438</v>
          </cell>
          <cell r="D154" t="str">
            <v/>
          </cell>
          <cell r="E154" t="str">
            <v/>
          </cell>
          <cell r="F154" t="str">
            <v>723.42</v>
          </cell>
          <cell r="G154" t="str">
            <v>RMB</v>
          </cell>
          <cell r="H154" t="str">
            <v>1</v>
          </cell>
          <cell r="I154" t="str">
            <v>723.42</v>
          </cell>
        </row>
        <row r="155">
          <cell r="A155" t="str">
            <v>1801092</v>
          </cell>
          <cell r="B155" t="str">
            <v>伦敦格兰杰怀特酒店</v>
          </cell>
          <cell r="C155" t="str">
            <v>12003063192617</v>
          </cell>
          <cell r="D155" t="str">
            <v/>
          </cell>
          <cell r="E155" t="str">
            <v/>
          </cell>
          <cell r="F155" t="str">
            <v>3141</v>
          </cell>
          <cell r="G155" t="str">
            <v>RMB</v>
          </cell>
          <cell r="H155" t="str">
            <v>1</v>
          </cell>
          <cell r="I155" t="str">
            <v>3141</v>
          </cell>
        </row>
        <row r="156">
          <cell r="A156" t="str">
            <v>1797785</v>
          </cell>
          <cell r="B156" t="str">
            <v>伦敦格兰杰怀特酒店</v>
          </cell>
          <cell r="C156" t="str">
            <v>12002290181707</v>
          </cell>
          <cell r="D156" t="str">
            <v>reconfirmed</v>
          </cell>
          <cell r="E156" t="str">
            <v/>
          </cell>
          <cell r="F156" t="str">
            <v>1412.01</v>
          </cell>
          <cell r="G156" t="str">
            <v>RMB</v>
          </cell>
          <cell r="H156" t="str">
            <v>1</v>
          </cell>
          <cell r="I156" t="str">
            <v>1412.01</v>
          </cell>
        </row>
        <row r="157">
          <cell r="A157" t="str">
            <v>1770655</v>
          </cell>
          <cell r="B157" t="str">
            <v>香港马可孛罗港威酒店</v>
          </cell>
          <cell r="C157" t="str">
            <v>12001207724275</v>
          </cell>
          <cell r="D157" t="str">
            <v/>
          </cell>
          <cell r="E157" t="str">
            <v/>
          </cell>
          <cell r="F157" t="str">
            <v>1594.24</v>
          </cell>
          <cell r="G157" t="str">
            <v>RMB</v>
          </cell>
          <cell r="H157" t="str">
            <v>1</v>
          </cell>
          <cell r="I157" t="str">
            <v>1594.24</v>
          </cell>
        </row>
        <row r="158">
          <cell r="A158" t="str">
            <v>1763443</v>
          </cell>
          <cell r="B158" t="str">
            <v>香港太子酒店-马哥孛罗</v>
          </cell>
          <cell r="C158" t="str">
            <v>12001161780216</v>
          </cell>
          <cell r="D158" t="str">
            <v/>
          </cell>
          <cell r="E158" t="str">
            <v/>
          </cell>
          <cell r="F158" t="str">
            <v>1237.08</v>
          </cell>
          <cell r="G158" t="str">
            <v>RMB</v>
          </cell>
          <cell r="H158" t="str">
            <v>1</v>
          </cell>
          <cell r="I158" t="str">
            <v>1237.08</v>
          </cell>
        </row>
        <row r="159">
          <cell r="A159" t="str">
            <v>1802024</v>
          </cell>
          <cell r="B159" t="str">
            <v>阿瓦海度假酒店</v>
          </cell>
          <cell r="C159" t="str">
            <v>12003089199945</v>
          </cell>
          <cell r="D159" t="str">
            <v/>
          </cell>
          <cell r="E159" t="str">
            <v/>
          </cell>
          <cell r="F159" t="str">
            <v>665</v>
          </cell>
          <cell r="G159" t="str">
            <v>RMB</v>
          </cell>
          <cell r="H159" t="str">
            <v>1</v>
          </cell>
          <cell r="I159" t="str">
            <v>665</v>
          </cell>
        </row>
        <row r="160">
          <cell r="A160" t="str">
            <v>1802045</v>
          </cell>
          <cell r="B160" t="str">
            <v>阿瓦海度假酒店</v>
          </cell>
          <cell r="C160" t="str">
            <v>12003082203624</v>
          </cell>
          <cell r="D160" t="str">
            <v/>
          </cell>
          <cell r="E160" t="str">
            <v/>
          </cell>
          <cell r="F160" t="str">
            <v>665</v>
          </cell>
          <cell r="G160" t="str">
            <v>RMB</v>
          </cell>
          <cell r="H160" t="str">
            <v>1</v>
          </cell>
          <cell r="I160" t="str">
            <v>665</v>
          </cell>
        </row>
        <row r="161">
          <cell r="A161" t="str">
            <v>1766942</v>
          </cell>
          <cell r="B161" t="str">
            <v>伦敦莱斯特广场胜利之家，索菲特美憬阁酒店</v>
          </cell>
          <cell r="C161" t="str">
            <v>12001186801444</v>
          </cell>
          <cell r="D161" t="str">
            <v>100650</v>
          </cell>
          <cell r="E161" t="str">
            <v/>
          </cell>
          <cell r="F161" t="str">
            <v>1362.68</v>
          </cell>
          <cell r="G161" t="str">
            <v>RMB</v>
          </cell>
          <cell r="H161" t="str">
            <v>1</v>
          </cell>
          <cell r="I161" t="str">
            <v>1362.68</v>
          </cell>
        </row>
        <row r="162">
          <cell r="A162" t="str">
            <v>1797277</v>
          </cell>
          <cell r="B162" t="str">
            <v>巴黎西边酒店</v>
          </cell>
          <cell r="C162" t="str">
            <v>12002294185359</v>
          </cell>
          <cell r="D162" t="str">
            <v/>
          </cell>
          <cell r="E162" t="str">
            <v/>
          </cell>
          <cell r="F162" t="str">
            <v>1287</v>
          </cell>
          <cell r="G162" t="str">
            <v>RMB</v>
          </cell>
          <cell r="H162" t="str">
            <v>1</v>
          </cell>
          <cell r="I162" t="str">
            <v>1287</v>
          </cell>
        </row>
        <row r="163">
          <cell r="A163" t="str">
            <v>1678169</v>
          </cell>
          <cell r="B163" t="str">
            <v>巴厘岛库塔阿姆娜雅度假村</v>
          </cell>
          <cell r="C163" t="str">
            <v>11911196510438</v>
          </cell>
          <cell r="D163" t="str">
            <v>458277272</v>
          </cell>
          <cell r="E163" t="str">
            <v/>
          </cell>
          <cell r="F163" t="str">
            <v>1721</v>
          </cell>
          <cell r="G163" t="str">
            <v>RMB</v>
          </cell>
          <cell r="H163" t="str">
            <v>1</v>
          </cell>
          <cell r="I163" t="str">
            <v>1721</v>
          </cell>
        </row>
        <row r="164">
          <cell r="A164" t="str">
            <v>1760013</v>
          </cell>
          <cell r="B164" t="str">
            <v>香港半岛酒店</v>
          </cell>
          <cell r="C164" t="str">
            <v>12001140545061</v>
          </cell>
          <cell r="D164" t="str">
            <v>24191775</v>
          </cell>
          <cell r="E164" t="str">
            <v/>
          </cell>
          <cell r="F164" t="str">
            <v>2449.98</v>
          </cell>
          <cell r="G164" t="str">
            <v>RMB</v>
          </cell>
          <cell r="H164" t="str">
            <v>1</v>
          </cell>
          <cell r="I164" t="str">
            <v>2449.98</v>
          </cell>
        </row>
        <row r="165">
          <cell r="A165" t="str">
            <v>1759993</v>
          </cell>
          <cell r="B165" t="str">
            <v>香港半岛酒店</v>
          </cell>
          <cell r="C165" t="str">
            <v>12001140221220</v>
          </cell>
          <cell r="D165" t="str">
            <v>reconfirmed</v>
          </cell>
          <cell r="E165" t="str">
            <v/>
          </cell>
          <cell r="F165" t="str">
            <v>2449.98</v>
          </cell>
          <cell r="G165" t="str">
            <v>RMB</v>
          </cell>
          <cell r="H165" t="str">
            <v>1</v>
          </cell>
          <cell r="I165" t="str">
            <v>2449.98</v>
          </cell>
        </row>
        <row r="166">
          <cell r="A166" t="str">
            <v>1750490</v>
          </cell>
          <cell r="B166" t="str">
            <v>盆景旅馆</v>
          </cell>
          <cell r="C166" t="str">
            <v>12001082801984</v>
          </cell>
          <cell r="D166" t="str">
            <v>reconfirmed</v>
          </cell>
          <cell r="E166" t="str">
            <v/>
          </cell>
          <cell r="F166" t="str">
            <v>557.81</v>
          </cell>
          <cell r="G166" t="str">
            <v>RMB</v>
          </cell>
          <cell r="H166" t="str">
            <v>1</v>
          </cell>
          <cell r="I166" t="str">
            <v>557.81</v>
          </cell>
        </row>
        <row r="167">
          <cell r="A167" t="str">
            <v>1713261</v>
          </cell>
          <cell r="B167" t="str">
            <v>迪拜艾尔哈布图尔波洛度假俱乐部瑞吉酒店</v>
          </cell>
          <cell r="C167" t="str">
            <v>11912147714970</v>
          </cell>
          <cell r="D167" t="str">
            <v>取消</v>
          </cell>
          <cell r="E167" t="str">
            <v/>
          </cell>
          <cell r="F167" t="str">
            <v>2185.18</v>
          </cell>
          <cell r="G167" t="str">
            <v>RMB</v>
          </cell>
          <cell r="H167" t="str">
            <v>1</v>
          </cell>
          <cell r="I167" t="str">
            <v>2185.18</v>
          </cell>
        </row>
        <row r="168">
          <cell r="A168" t="str">
            <v>1713259</v>
          </cell>
          <cell r="B168" t="str">
            <v>迪拜艾尔哈布图尔波洛度假俱乐部瑞吉酒店</v>
          </cell>
          <cell r="C168" t="str">
            <v>11912146325156</v>
          </cell>
          <cell r="D168" t="str">
            <v>取消</v>
          </cell>
          <cell r="E168" t="str">
            <v/>
          </cell>
          <cell r="F168" t="str">
            <v>2185.18</v>
          </cell>
          <cell r="G168" t="str">
            <v>RMB</v>
          </cell>
          <cell r="H168" t="str">
            <v>1</v>
          </cell>
          <cell r="I168" t="str">
            <v>2185.18</v>
          </cell>
        </row>
        <row r="169">
          <cell r="A169" t="str">
            <v>1797824</v>
          </cell>
          <cell r="B169" t="str">
            <v>索卡洛中心酒店</v>
          </cell>
          <cell r="C169" t="str">
            <v>12002297189242</v>
          </cell>
          <cell r="D169" t="str">
            <v>reconfirmed</v>
          </cell>
          <cell r="E169" t="str">
            <v/>
          </cell>
          <cell r="F169" t="str">
            <v>2039.6</v>
          </cell>
          <cell r="G169" t="str">
            <v>RMB</v>
          </cell>
          <cell r="H169" t="str">
            <v>1</v>
          </cell>
          <cell r="I169" t="str">
            <v>2039.6</v>
          </cell>
        </row>
        <row r="170">
          <cell r="A170" t="str">
            <v>1783098</v>
          </cell>
          <cell r="B170" t="str">
            <v>阿姆斯特丹斯劳特戴克站美爵酒店</v>
          </cell>
          <cell r="C170" t="str">
            <v>12002027069517</v>
          </cell>
          <cell r="D170" t="str">
            <v>reconfirmed</v>
          </cell>
          <cell r="E170" t="str">
            <v/>
          </cell>
          <cell r="F170" t="str">
            <v>1859.76</v>
          </cell>
          <cell r="G170" t="str">
            <v>RMB</v>
          </cell>
          <cell r="H170" t="str">
            <v>1</v>
          </cell>
          <cell r="I170" t="str">
            <v>1859.76</v>
          </cell>
        </row>
        <row r="171">
          <cell r="A171" t="str">
            <v>1800463</v>
          </cell>
          <cell r="B171" t="str">
            <v>曼谷拉查达瑞士酒店</v>
          </cell>
          <cell r="C171" t="str">
            <v>12003054199754</v>
          </cell>
          <cell r="D171" t="str">
            <v>1958295</v>
          </cell>
          <cell r="E171" t="str">
            <v/>
          </cell>
          <cell r="F171" t="str">
            <v>449.64</v>
          </cell>
          <cell r="G171" t="str">
            <v>RMB</v>
          </cell>
          <cell r="H171" t="str">
            <v>1</v>
          </cell>
          <cell r="I171" t="str">
            <v>449.64</v>
          </cell>
        </row>
        <row r="172">
          <cell r="A172" t="str">
            <v>1770779</v>
          </cell>
          <cell r="B172" t="str">
            <v>曼谷柏悦酒店</v>
          </cell>
          <cell r="C172" t="str">
            <v>12001202774360</v>
          </cell>
          <cell r="D172" t="str">
            <v/>
          </cell>
          <cell r="E172" t="str">
            <v/>
          </cell>
          <cell r="F172" t="str">
            <v>7502</v>
          </cell>
          <cell r="G172" t="str">
            <v>RMB</v>
          </cell>
          <cell r="H172" t="str">
            <v>1</v>
          </cell>
          <cell r="I172" t="str">
            <v>7502.31</v>
          </cell>
        </row>
        <row r="173">
          <cell r="A173" t="str">
            <v>1794129</v>
          </cell>
          <cell r="B173" t="str">
            <v>皇冠假日普吉岛攀瓦角海滩度假酒店</v>
          </cell>
          <cell r="C173" t="str">
            <v>12002242161382</v>
          </cell>
          <cell r="D173" t="str">
            <v>16079746</v>
          </cell>
          <cell r="E173" t="str">
            <v/>
          </cell>
          <cell r="F173" t="str">
            <v>7645</v>
          </cell>
          <cell r="G173" t="str">
            <v>RMB</v>
          </cell>
          <cell r="H173" t="str">
            <v>1</v>
          </cell>
          <cell r="I173" t="str">
            <v>7645.9</v>
          </cell>
        </row>
        <row r="174">
          <cell r="A174" t="str">
            <v>1760082</v>
          </cell>
          <cell r="B174" t="str">
            <v>芭堤雅发现海滩酒店</v>
          </cell>
          <cell r="C174" t="str">
            <v>12001140606050</v>
          </cell>
          <cell r="D174" t="str">
            <v>382285</v>
          </cell>
          <cell r="E174" t="str">
            <v/>
          </cell>
          <cell r="F174" t="str">
            <v>1119.48</v>
          </cell>
          <cell r="G174" t="str">
            <v>RMB</v>
          </cell>
          <cell r="H174" t="str">
            <v>1</v>
          </cell>
          <cell r="I174" t="str">
            <v>1119.48</v>
          </cell>
        </row>
        <row r="175">
          <cell r="A175" t="str">
            <v>1798169</v>
          </cell>
          <cell r="B175" t="str">
            <v>晨丽度假酒店</v>
          </cell>
          <cell r="C175" t="str">
            <v>12003013184801</v>
          </cell>
          <cell r="D175" t="str">
            <v>1439566</v>
          </cell>
          <cell r="E175" t="str">
            <v/>
          </cell>
          <cell r="F175" t="str">
            <v>1152.24</v>
          </cell>
          <cell r="G175" t="str">
            <v>RMB</v>
          </cell>
          <cell r="H175" t="str">
            <v>1</v>
          </cell>
          <cell r="I175" t="str">
            <v>1152.24</v>
          </cell>
        </row>
        <row r="176">
          <cell r="A176" t="str">
            <v>1802262</v>
          </cell>
          <cell r="B176" t="str">
            <v>马尼拉机场路出发酒店</v>
          </cell>
          <cell r="C176" t="str">
            <v>12003093199909  订单状态</v>
          </cell>
          <cell r="D176" t="str">
            <v>3128074</v>
          </cell>
          <cell r="E176" t="str">
            <v/>
          </cell>
          <cell r="F176" t="str">
            <v>242</v>
          </cell>
          <cell r="G176" t="str">
            <v>RMB</v>
          </cell>
          <cell r="H176" t="str">
            <v>1</v>
          </cell>
          <cell r="I176" t="str">
            <v>242</v>
          </cell>
        </row>
        <row r="177">
          <cell r="A177" t="str">
            <v>1801171</v>
          </cell>
          <cell r="B177" t="str">
            <v>马尼拉机场路出发酒店</v>
          </cell>
          <cell r="C177" t="str">
            <v>12003077194927</v>
          </cell>
          <cell r="D177" t="str">
            <v>3122722</v>
          </cell>
          <cell r="E177" t="str">
            <v/>
          </cell>
          <cell r="F177" t="str">
            <v>253</v>
          </cell>
          <cell r="G177" t="str">
            <v>RMB</v>
          </cell>
          <cell r="H177" t="str">
            <v>1</v>
          </cell>
          <cell r="I177" t="str">
            <v>253</v>
          </cell>
        </row>
        <row r="178">
          <cell r="A178" t="str">
            <v>1801172</v>
          </cell>
          <cell r="B178" t="str">
            <v>马尼拉机场路出发酒店</v>
          </cell>
          <cell r="C178" t="str">
            <v>12003071197845</v>
          </cell>
          <cell r="D178" t="str">
            <v>3122597</v>
          </cell>
          <cell r="E178" t="str">
            <v/>
          </cell>
          <cell r="F178" t="str">
            <v>254.18</v>
          </cell>
          <cell r="G178" t="str">
            <v>RMB</v>
          </cell>
          <cell r="H178" t="str">
            <v>1</v>
          </cell>
          <cell r="I178" t="str">
            <v>254.18</v>
          </cell>
        </row>
        <row r="179">
          <cell r="A179" t="str">
            <v>1796799</v>
          </cell>
          <cell r="B179" t="str">
            <v>悉尼中央新城马洛酒店</v>
          </cell>
          <cell r="C179" t="str">
            <v>12002283184921</v>
          </cell>
          <cell r="D179" t="str">
            <v>10693725</v>
          </cell>
          <cell r="E179" t="str">
            <v/>
          </cell>
          <cell r="F179" t="str">
            <v>817.66</v>
          </cell>
          <cell r="G179" t="str">
            <v>RMB</v>
          </cell>
          <cell r="H179" t="str">
            <v>1</v>
          </cell>
          <cell r="I179" t="str">
            <v>817.66</v>
          </cell>
        </row>
        <row r="180">
          <cell r="A180" t="str">
            <v>1737006</v>
          </cell>
          <cell r="B180" t="str">
            <v>宿务丽笙酒店</v>
          </cell>
          <cell r="C180" t="str">
            <v>12001017015770</v>
          </cell>
          <cell r="D180" t="str">
            <v>reconfirmed</v>
          </cell>
          <cell r="E180" t="str">
            <v/>
          </cell>
          <cell r="F180" t="str">
            <v>4989.18</v>
          </cell>
          <cell r="G180" t="str">
            <v>RMB</v>
          </cell>
          <cell r="H180" t="str">
            <v>1</v>
          </cell>
          <cell r="I180" t="str">
            <v>4989.18</v>
          </cell>
        </row>
        <row r="181">
          <cell r="A181" t="str">
            <v>1773243</v>
          </cell>
          <cell r="B181" t="str">
            <v>芽庄哈瓦那酒店</v>
          </cell>
          <cell r="C181" t="str">
            <v>12001213226036</v>
          </cell>
          <cell r="D181" t="str">
            <v/>
          </cell>
          <cell r="E181" t="str">
            <v/>
          </cell>
          <cell r="F181" t="str">
            <v>938.88</v>
          </cell>
          <cell r="G181" t="str">
            <v>RMB</v>
          </cell>
          <cell r="H181" t="str">
            <v>1</v>
          </cell>
          <cell r="I181" t="str">
            <v>938.88</v>
          </cell>
        </row>
        <row r="182">
          <cell r="A182" t="str">
            <v>1773238</v>
          </cell>
          <cell r="B182" t="str">
            <v>芽庄哈瓦那酒店</v>
          </cell>
          <cell r="C182" t="str">
            <v>12001214251146</v>
          </cell>
          <cell r="D182" t="str">
            <v/>
          </cell>
          <cell r="E182" t="str">
            <v/>
          </cell>
          <cell r="F182" t="str">
            <v>938.88</v>
          </cell>
          <cell r="G182" t="str">
            <v>RMB</v>
          </cell>
          <cell r="H182" t="str">
            <v>1</v>
          </cell>
          <cell r="I182" t="str">
            <v>938.88</v>
          </cell>
        </row>
        <row r="183">
          <cell r="A183" t="str">
            <v>1776219</v>
          </cell>
          <cell r="B183" t="str">
            <v>芽庄哈瓦那酒店</v>
          </cell>
          <cell r="C183" t="str">
            <v>12001239018500</v>
          </cell>
          <cell r="D183" t="str">
            <v/>
          </cell>
          <cell r="E183" t="str">
            <v/>
          </cell>
          <cell r="F183" t="str">
            <v>1906.86</v>
          </cell>
          <cell r="G183" t="str">
            <v>RMB</v>
          </cell>
          <cell r="H183" t="str">
            <v>1</v>
          </cell>
          <cell r="I183" t="str">
            <v>1906.86</v>
          </cell>
        </row>
        <row r="184">
          <cell r="A184" t="str">
            <v>1677516</v>
          </cell>
          <cell r="B184" t="str">
            <v>芽庄哈瓦那酒店</v>
          </cell>
          <cell r="C184" t="str">
            <v>11911183152745</v>
          </cell>
          <cell r="D184" t="str">
            <v>1163704</v>
          </cell>
          <cell r="E184" t="str">
            <v/>
          </cell>
          <cell r="F184" t="str">
            <v>3021</v>
          </cell>
          <cell r="G184" t="str">
            <v>RMB</v>
          </cell>
          <cell r="H184" t="str">
            <v>1</v>
          </cell>
          <cell r="I184" t="str">
            <v>3021.72</v>
          </cell>
        </row>
        <row r="185">
          <cell r="A185" t="str">
            <v>1773234</v>
          </cell>
          <cell r="B185" t="str">
            <v>芽庄哈瓦那酒店</v>
          </cell>
          <cell r="C185" t="str">
            <v>12001217366419</v>
          </cell>
          <cell r="D185" t="str">
            <v/>
          </cell>
          <cell r="E185" t="str">
            <v/>
          </cell>
          <cell r="F185" t="str">
            <v>938.88</v>
          </cell>
          <cell r="G185" t="str">
            <v>RMB</v>
          </cell>
          <cell r="H185" t="str">
            <v>1</v>
          </cell>
          <cell r="I185" t="str">
            <v>938.88</v>
          </cell>
        </row>
        <row r="186">
          <cell r="A186" t="str">
            <v>1677496</v>
          </cell>
          <cell r="B186" t="str">
            <v>芽庄哈瓦那酒店</v>
          </cell>
          <cell r="C186" t="str">
            <v>11911187218924</v>
          </cell>
          <cell r="D186" t="str">
            <v>1163703</v>
          </cell>
          <cell r="E186" t="str">
            <v/>
          </cell>
          <cell r="F186" t="str">
            <v>3021</v>
          </cell>
          <cell r="G186" t="str">
            <v>RMB</v>
          </cell>
          <cell r="H186" t="str">
            <v>1</v>
          </cell>
          <cell r="I186" t="str">
            <v>3021.72</v>
          </cell>
        </row>
        <row r="187">
          <cell r="A187" t="str">
            <v>1757939</v>
          </cell>
          <cell r="B187" t="str">
            <v>芽庄哈瓦那酒店</v>
          </cell>
          <cell r="C187" t="str">
            <v>12001135086278</v>
          </cell>
          <cell r="D187" t="str">
            <v>1169157</v>
          </cell>
          <cell r="E187" t="str">
            <v/>
          </cell>
          <cell r="F187" t="str">
            <v>2895.36</v>
          </cell>
          <cell r="G187" t="str">
            <v>RMB</v>
          </cell>
          <cell r="H187" t="str">
            <v>1</v>
          </cell>
          <cell r="I187" t="str">
            <v>2895.36</v>
          </cell>
        </row>
        <row r="188">
          <cell r="A188" t="str">
            <v>1800584</v>
          </cell>
          <cell r="B188" t="str">
            <v>吉隆坡豪亚酒店式公寓-遠東酒店集團旗下</v>
          </cell>
          <cell r="C188" t="str">
            <v>12003050197568</v>
          </cell>
          <cell r="D188" t="str">
            <v>90490457</v>
          </cell>
          <cell r="E188" t="str">
            <v/>
          </cell>
          <cell r="F188" t="str">
            <v>1837.9</v>
          </cell>
          <cell r="G188" t="str">
            <v>RMB</v>
          </cell>
          <cell r="H188" t="str">
            <v>1</v>
          </cell>
          <cell r="I188" t="str">
            <v>1837.9</v>
          </cell>
        </row>
        <row r="189">
          <cell r="A189" t="str">
            <v>1765406</v>
          </cell>
          <cell r="B189" t="str">
            <v>新加坡滨海宾乐雅酒店</v>
          </cell>
          <cell r="C189" t="str">
            <v>12001175263721</v>
          </cell>
          <cell r="D189" t="str">
            <v>106941367</v>
          </cell>
          <cell r="E189" t="str">
            <v/>
          </cell>
          <cell r="F189" t="str">
            <v>1480.01</v>
          </cell>
          <cell r="G189" t="str">
            <v>RMB</v>
          </cell>
          <cell r="H189" t="str">
            <v>1</v>
          </cell>
          <cell r="I189" t="str">
            <v>1480.01</v>
          </cell>
        </row>
        <row r="190">
          <cell r="A190" t="str">
            <v>1795719</v>
          </cell>
          <cell r="B190" t="str">
            <v>新加坡圣淘沙艾美酒店</v>
          </cell>
          <cell r="C190" t="str">
            <v>12003022188502</v>
          </cell>
          <cell r="D190" t="str">
            <v>73901180</v>
          </cell>
          <cell r="E190" t="str">
            <v/>
          </cell>
          <cell r="F190" t="str">
            <v>1904</v>
          </cell>
          <cell r="G190" t="str">
            <v>RMB</v>
          </cell>
          <cell r="H190" t="str">
            <v>1</v>
          </cell>
          <cell r="I190" t="str">
            <v>1904</v>
          </cell>
        </row>
        <row r="191">
          <cell r="A191" t="str">
            <v>1794767</v>
          </cell>
          <cell r="B191" t="str">
            <v>悉尼港环形码头万豪酒店</v>
          </cell>
          <cell r="C191" t="str">
            <v>12002252161268</v>
          </cell>
          <cell r="D191" t="str">
            <v>70112682</v>
          </cell>
          <cell r="E191" t="str">
            <v/>
          </cell>
          <cell r="F191" t="str">
            <v>1775.06</v>
          </cell>
          <cell r="G191" t="str">
            <v>RMB</v>
          </cell>
          <cell r="H191" t="str">
            <v>1</v>
          </cell>
          <cell r="I191" t="str">
            <v>1775.06</v>
          </cell>
        </row>
        <row r="192">
          <cell r="A192" t="str">
            <v>1790085</v>
          </cell>
          <cell r="B192" t="str">
            <v>顺化阿尔巴水疗酒店</v>
          </cell>
          <cell r="C192" t="str">
            <v>12002168137403</v>
          </cell>
          <cell r="D192" t="str">
            <v/>
          </cell>
          <cell r="E192" t="str">
            <v/>
          </cell>
          <cell r="F192" t="str">
            <v>807</v>
          </cell>
          <cell r="G192" t="str">
            <v>RMB</v>
          </cell>
          <cell r="H192" t="str">
            <v>1</v>
          </cell>
          <cell r="I192" t="str">
            <v>807</v>
          </cell>
        </row>
        <row r="193">
          <cell r="A193" t="str">
            <v>1797847</v>
          </cell>
          <cell r="B193" t="str">
            <v>悉尼雷吉斯机场酒店</v>
          </cell>
          <cell r="C193" t="str">
            <v>12002294179805</v>
          </cell>
          <cell r="D193" t="str">
            <v>reconfirmed</v>
          </cell>
          <cell r="E193" t="str">
            <v/>
          </cell>
          <cell r="F193" t="str">
            <v>840.91</v>
          </cell>
          <cell r="G193" t="str">
            <v>RMB</v>
          </cell>
          <cell r="H193" t="str">
            <v>1</v>
          </cell>
          <cell r="I193" t="str">
            <v>840.91</v>
          </cell>
        </row>
        <row r="194">
          <cell r="A194" t="str">
            <v>1796027</v>
          </cell>
          <cell r="B194" t="str">
            <v>胡志明市机场酒店</v>
          </cell>
          <cell r="C194" t="str">
            <v>12002278179703</v>
          </cell>
          <cell r="D194" t="str">
            <v>46357</v>
          </cell>
          <cell r="E194" t="str">
            <v/>
          </cell>
          <cell r="F194" t="str">
            <v>206.57</v>
          </cell>
          <cell r="G194" t="str">
            <v>RMB</v>
          </cell>
          <cell r="H194" t="str">
            <v>1</v>
          </cell>
          <cell r="I194" t="str">
            <v>206.57</v>
          </cell>
        </row>
        <row r="195">
          <cell r="A195" t="str">
            <v>1797789</v>
          </cell>
          <cell r="B195" t="str">
            <v>胡志明市机场酒店</v>
          </cell>
          <cell r="C195" t="str">
            <v>12002294180300</v>
          </cell>
          <cell r="D195" t="str">
            <v>46393</v>
          </cell>
          <cell r="E195" t="str">
            <v/>
          </cell>
          <cell r="F195" t="str">
            <v>615.3</v>
          </cell>
          <cell r="G195" t="str">
            <v>RMB</v>
          </cell>
          <cell r="H195" t="str">
            <v>1</v>
          </cell>
          <cell r="I195" t="str">
            <v>615.3</v>
          </cell>
        </row>
        <row r="196">
          <cell r="A196" t="str">
            <v>1795640</v>
          </cell>
          <cell r="B196" t="str">
            <v>富丽华国际管理大酒店</v>
          </cell>
          <cell r="C196" t="str">
            <v>12002277179096</v>
          </cell>
          <cell r="D196" t="str">
            <v>reconfirmed</v>
          </cell>
          <cell r="E196" t="str">
            <v/>
          </cell>
          <cell r="F196" t="str">
            <v>568.11</v>
          </cell>
          <cell r="G196" t="str">
            <v>RMB</v>
          </cell>
          <cell r="H196" t="str">
            <v>1</v>
          </cell>
          <cell r="I196" t="str">
            <v>568.11</v>
          </cell>
        </row>
        <row r="197">
          <cell r="A197" t="str">
            <v>1795010</v>
          </cell>
          <cell r="B197" t="str">
            <v>纽约沃森酒店（原纽约曼哈顿第57街假日酒店）</v>
          </cell>
          <cell r="C197" t="str">
            <v>12002269164198</v>
          </cell>
          <cell r="D197" t="str">
            <v>523600</v>
          </cell>
          <cell r="E197" t="str">
            <v/>
          </cell>
          <cell r="F197" t="str">
            <v>1964.34</v>
          </cell>
          <cell r="G197" t="str">
            <v>RMB</v>
          </cell>
          <cell r="H197" t="str">
            <v>1</v>
          </cell>
          <cell r="I197" t="str">
            <v>1964.34</v>
          </cell>
        </row>
        <row r="198">
          <cell r="A198" t="str">
            <v>1799660</v>
          </cell>
          <cell r="B198" t="str">
            <v>云霄塔赌场度假酒店</v>
          </cell>
          <cell r="C198" t="str">
            <v>12003046194159</v>
          </cell>
          <cell r="D198" t="str">
            <v/>
          </cell>
          <cell r="E198" t="str">
            <v/>
          </cell>
          <cell r="F198" t="str">
            <v>1403</v>
          </cell>
          <cell r="G198" t="str">
            <v>RMB</v>
          </cell>
          <cell r="H198" t="str">
            <v>1</v>
          </cell>
          <cell r="I198" t="str">
            <v>1403</v>
          </cell>
        </row>
        <row r="199">
          <cell r="A199" t="str">
            <v>1785974</v>
          </cell>
          <cell r="B199" t="str">
            <v>马酒店</v>
          </cell>
          <cell r="C199" t="str">
            <v>12002065098600</v>
          </cell>
          <cell r="D199" t="str">
            <v>350039</v>
          </cell>
          <cell r="E199" t="str">
            <v/>
          </cell>
          <cell r="F199" t="str">
            <v>468</v>
          </cell>
          <cell r="G199" t="str">
            <v>RMB</v>
          </cell>
          <cell r="H199" t="str">
            <v>1</v>
          </cell>
          <cell r="I199" t="str">
            <v>468</v>
          </cell>
        </row>
        <row r="200">
          <cell r="A200" t="str">
            <v>1791071</v>
          </cell>
          <cell r="B200" t="str">
            <v>曼谷阿索克红色行星酒店</v>
          </cell>
          <cell r="C200" t="str">
            <v>12002184140100</v>
          </cell>
          <cell r="D200" t="str">
            <v>reconfirmed</v>
          </cell>
          <cell r="E200" t="str">
            <v/>
          </cell>
          <cell r="F200" t="str">
            <v>903.45</v>
          </cell>
          <cell r="G200" t="str">
            <v>RMB</v>
          </cell>
          <cell r="H200" t="str">
            <v>1</v>
          </cell>
          <cell r="I200" t="str">
            <v>903.45</v>
          </cell>
        </row>
        <row r="201">
          <cell r="A201" t="str">
            <v>1798234</v>
          </cell>
          <cell r="B201" t="str">
            <v>隆海悦精品酒店</v>
          </cell>
          <cell r="C201" t="str">
            <v>12003104204812</v>
          </cell>
          <cell r="D201" t="str">
            <v>EXP-1651063776</v>
          </cell>
          <cell r="E201" t="str">
            <v/>
          </cell>
          <cell r="F201" t="str">
            <v>910</v>
          </cell>
          <cell r="G201" t="str">
            <v>RMB</v>
          </cell>
          <cell r="H201" t="str">
            <v>1</v>
          </cell>
          <cell r="I201" t="str">
            <v>910</v>
          </cell>
        </row>
        <row r="202">
          <cell r="A202" t="str">
            <v>1798086</v>
          </cell>
          <cell r="B202" t="str">
            <v>曼谷柑橘素坤逸11酒店</v>
          </cell>
          <cell r="C202" t="str">
            <v>12003012187902</v>
          </cell>
          <cell r="D202" t="str">
            <v>reconfirmed</v>
          </cell>
          <cell r="E202" t="str">
            <v/>
          </cell>
          <cell r="F202" t="str">
            <v>701.31</v>
          </cell>
          <cell r="G202" t="str">
            <v>RMB</v>
          </cell>
          <cell r="H202" t="str">
            <v>1</v>
          </cell>
          <cell r="I202" t="str">
            <v>701.31</v>
          </cell>
        </row>
        <row r="203">
          <cell r="A203" t="str">
            <v>1798393</v>
          </cell>
          <cell r="B203" t="str">
            <v>曼谷美蒂雅酒店素坤逸18巷</v>
          </cell>
          <cell r="C203" t="str">
            <v>12003013187557</v>
          </cell>
          <cell r="D203" t="str">
            <v>reconfirmed</v>
          </cell>
          <cell r="E203" t="str">
            <v/>
          </cell>
          <cell r="F203" t="str">
            <v>2262</v>
          </cell>
          <cell r="G203" t="str">
            <v>RMB</v>
          </cell>
          <cell r="H203" t="str">
            <v>1</v>
          </cell>
          <cell r="I203" t="str">
            <v>2262</v>
          </cell>
        </row>
        <row r="204">
          <cell r="A204" t="str">
            <v>1799899</v>
          </cell>
          <cell r="B204" t="str">
            <v>曼谷天空风景酒店</v>
          </cell>
          <cell r="C204" t="str">
            <v>12003041190309</v>
          </cell>
          <cell r="D204" t="str">
            <v>130970</v>
          </cell>
          <cell r="E204" t="str">
            <v/>
          </cell>
          <cell r="F204" t="str">
            <v>619.03</v>
          </cell>
          <cell r="G204" t="str">
            <v>RMB</v>
          </cell>
          <cell r="H204" t="str">
            <v>1</v>
          </cell>
          <cell r="I204" t="str">
            <v>619.03</v>
          </cell>
        </row>
        <row r="205">
          <cell r="A205" t="str">
            <v>1795836</v>
          </cell>
          <cell r="B205" t="str">
            <v>曼谷天空风景酒店</v>
          </cell>
          <cell r="C205" t="str">
            <v>12002271163060</v>
          </cell>
          <cell r="D205" t="str">
            <v>reconfirmed</v>
          </cell>
          <cell r="E205" t="str">
            <v/>
          </cell>
          <cell r="F205" t="str">
            <v>2038.23</v>
          </cell>
          <cell r="G205" t="str">
            <v>RMB</v>
          </cell>
          <cell r="H205" t="str">
            <v>1</v>
          </cell>
          <cell r="I205" t="str">
            <v>2038.23</v>
          </cell>
        </row>
        <row r="206">
          <cell r="A206" t="str">
            <v>1793951</v>
          </cell>
          <cell r="B206" t="str">
            <v>曼谷天空风景酒店</v>
          </cell>
          <cell r="C206" t="str">
            <v>12002241165042</v>
          </cell>
          <cell r="D206" t="str">
            <v>reconfirmed</v>
          </cell>
          <cell r="E206" t="str">
            <v/>
          </cell>
          <cell r="F206" t="str">
            <v>615.39</v>
          </cell>
          <cell r="G206" t="str">
            <v>RMB</v>
          </cell>
          <cell r="H206" t="str">
            <v>1</v>
          </cell>
          <cell r="I206" t="str">
            <v>615.39</v>
          </cell>
        </row>
        <row r="207">
          <cell r="A207" t="str">
            <v>1789297</v>
          </cell>
          <cell r="B207" t="str">
            <v>曼谷素坤逸5号格兰德酒店</v>
          </cell>
          <cell r="C207" t="str">
            <v>12002144136853</v>
          </cell>
          <cell r="D207" t="str">
            <v>reconfirmed</v>
          </cell>
          <cell r="E207" t="str">
            <v/>
          </cell>
          <cell r="F207" t="str">
            <v>609.66</v>
          </cell>
          <cell r="G207" t="str">
            <v>RMB</v>
          </cell>
          <cell r="H207" t="str">
            <v>1</v>
          </cell>
          <cell r="I207" t="str">
            <v>609.66</v>
          </cell>
        </row>
        <row r="208">
          <cell r="A208" t="str">
            <v>1787875</v>
          </cell>
          <cell r="B208" t="str">
            <v>曼谷素坤逸5号格兰德酒店</v>
          </cell>
          <cell r="C208" t="str">
            <v>12002100104963</v>
          </cell>
          <cell r="D208" t="str">
            <v>reconfirmed</v>
          </cell>
          <cell r="E208" t="str">
            <v/>
          </cell>
          <cell r="F208" t="str">
            <v>1218.08</v>
          </cell>
          <cell r="G208" t="str">
            <v>RMB</v>
          </cell>
          <cell r="H208" t="str">
            <v>1</v>
          </cell>
          <cell r="I208" t="str">
            <v>1218.08</v>
          </cell>
        </row>
        <row r="209">
          <cell r="A209" t="str">
            <v>1795830</v>
          </cell>
          <cell r="B209" t="str">
            <v>曼谷素坤逸5号格兰德酒店</v>
          </cell>
          <cell r="C209" t="str">
            <v>12002279177016</v>
          </cell>
          <cell r="D209" t="str">
            <v>reconfirmed</v>
          </cell>
          <cell r="E209" t="str">
            <v/>
          </cell>
          <cell r="F209" t="str">
            <v>1860</v>
          </cell>
          <cell r="G209" t="str">
            <v>RMB</v>
          </cell>
          <cell r="H209" t="str">
            <v>1</v>
          </cell>
          <cell r="I209" t="str">
            <v>1860</v>
          </cell>
        </row>
        <row r="210">
          <cell r="A210" t="str">
            <v>1791145</v>
          </cell>
          <cell r="B210" t="str">
            <v>曼谷素坤逸5号格兰德酒店</v>
          </cell>
          <cell r="C210" t="str">
            <v>12002181146268</v>
          </cell>
          <cell r="D210" t="str">
            <v>reconfirmed</v>
          </cell>
          <cell r="E210" t="str">
            <v/>
          </cell>
          <cell r="F210" t="str">
            <v>318.27</v>
          </cell>
          <cell r="G210" t="str">
            <v>RMB</v>
          </cell>
          <cell r="H210" t="str">
            <v>1</v>
          </cell>
          <cell r="I210" t="str">
            <v>318.27</v>
          </cell>
        </row>
        <row r="211">
          <cell r="A211" t="str">
            <v>1794654</v>
          </cell>
          <cell r="B211" t="str">
            <v>曼谷素坤逸5号格兰德酒店</v>
          </cell>
          <cell r="C211" t="str">
            <v>12002256166955</v>
          </cell>
          <cell r="D211" t="str">
            <v>164056</v>
          </cell>
          <cell r="E211" t="str">
            <v/>
          </cell>
          <cell r="F211" t="str">
            <v>281.99</v>
          </cell>
          <cell r="G211" t="str">
            <v>RMB</v>
          </cell>
          <cell r="H211" t="str">
            <v>1</v>
          </cell>
          <cell r="I211" t="str">
            <v>281.99</v>
          </cell>
        </row>
        <row r="212">
          <cell r="A212" t="str">
            <v>1789869</v>
          </cell>
          <cell r="B212" t="str">
            <v>曼谷素坤逸5号格兰德酒店</v>
          </cell>
          <cell r="C212" t="str">
            <v>12002163139861</v>
          </cell>
          <cell r="D212" t="str">
            <v>reconfirmed</v>
          </cell>
          <cell r="E212" t="str">
            <v/>
          </cell>
          <cell r="F212" t="str">
            <v>637.54</v>
          </cell>
          <cell r="G212" t="str">
            <v>RMB</v>
          </cell>
          <cell r="H212" t="str">
            <v>1</v>
          </cell>
          <cell r="I212" t="str">
            <v>637.54</v>
          </cell>
        </row>
        <row r="213">
          <cell r="A213" t="str">
            <v>1791033</v>
          </cell>
          <cell r="B213" t="str">
            <v>曼谷素坤逸5号格兰德酒店</v>
          </cell>
          <cell r="C213" t="str">
            <v>12002185149294</v>
          </cell>
          <cell r="D213" t="str">
            <v>163322</v>
          </cell>
          <cell r="E213" t="str">
            <v/>
          </cell>
          <cell r="F213" t="str">
            <v>954.15</v>
          </cell>
          <cell r="G213" t="str">
            <v>RMB</v>
          </cell>
          <cell r="H213" t="str">
            <v>1</v>
          </cell>
          <cell r="I213" t="str">
            <v>954.15</v>
          </cell>
        </row>
        <row r="214">
          <cell r="A214" t="str">
            <v>1797591</v>
          </cell>
          <cell r="B214" t="str">
            <v>曼谷素坤逸5号格兰德酒店</v>
          </cell>
          <cell r="C214" t="str">
            <v>12002294179955</v>
          </cell>
          <cell r="D214" t="str">
            <v>reconfirmed</v>
          </cell>
          <cell r="E214" t="str">
            <v/>
          </cell>
          <cell r="F214" t="str">
            <v>553.66</v>
          </cell>
          <cell r="G214" t="str">
            <v>RMB</v>
          </cell>
          <cell r="H214" t="str">
            <v>1</v>
          </cell>
          <cell r="I214" t="str">
            <v>553.66</v>
          </cell>
        </row>
        <row r="215">
          <cell r="A215" t="str">
            <v>1796186</v>
          </cell>
          <cell r="B215" t="str">
            <v>曼谷素坤逸5号格兰德酒店</v>
          </cell>
          <cell r="C215" t="str">
            <v>12002275182221</v>
          </cell>
          <cell r="D215" t="str">
            <v>reconfirmed</v>
          </cell>
          <cell r="E215" t="str">
            <v/>
          </cell>
          <cell r="F215" t="str">
            <v>821.55</v>
          </cell>
          <cell r="G215" t="str">
            <v>RMB</v>
          </cell>
          <cell r="H215" t="str">
            <v>1</v>
          </cell>
          <cell r="I215" t="str">
            <v>821.55</v>
          </cell>
        </row>
        <row r="216">
          <cell r="A216" t="str">
            <v>1802545</v>
          </cell>
          <cell r="B216" t="str">
            <v>曼谷素坤逸5号格兰德酒店</v>
          </cell>
          <cell r="C216" t="str">
            <v>12003099203780</v>
          </cell>
          <cell r="D216" t="str">
            <v>reconfirmed</v>
          </cell>
          <cell r="E216" t="str">
            <v/>
          </cell>
          <cell r="F216" t="str">
            <v>435.33</v>
          </cell>
          <cell r="G216" t="str">
            <v>RMB</v>
          </cell>
          <cell r="H216" t="str">
            <v>1</v>
          </cell>
          <cell r="I216" t="str">
            <v>435.33</v>
          </cell>
        </row>
        <row r="217">
          <cell r="A217" t="str">
            <v>1798151</v>
          </cell>
          <cell r="B217" t="str">
            <v>曼谷阿芙罗宾馆</v>
          </cell>
          <cell r="C217" t="str">
            <v>12003011189012</v>
          </cell>
          <cell r="D217" t="str">
            <v>7678</v>
          </cell>
          <cell r="E217" t="str">
            <v/>
          </cell>
          <cell r="F217" t="str">
            <v>425.86</v>
          </cell>
          <cell r="G217" t="str">
            <v>RMB</v>
          </cell>
          <cell r="H217" t="str">
            <v>1</v>
          </cell>
          <cell r="I217" t="str">
            <v>425.86</v>
          </cell>
        </row>
        <row r="218">
          <cell r="A218" t="str">
            <v>1798777</v>
          </cell>
          <cell r="B218" t="str">
            <v>曼谷野餐酒店曼谷</v>
          </cell>
          <cell r="C218" t="str">
            <v>12003029187430</v>
          </cell>
          <cell r="D218" t="str">
            <v>reconfirmed</v>
          </cell>
          <cell r="E218" t="str">
            <v/>
          </cell>
          <cell r="F218" t="str">
            <v>627.54</v>
          </cell>
          <cell r="G218" t="str">
            <v>RMB</v>
          </cell>
          <cell r="H218" t="str">
            <v>1</v>
          </cell>
          <cell r="I218" t="str">
            <v>627.54</v>
          </cell>
        </row>
        <row r="219">
          <cell r="A219" t="str">
            <v>1798259</v>
          </cell>
          <cell r="B219" t="str">
            <v>曼谷野餐酒店曼谷</v>
          </cell>
          <cell r="C219" t="str">
            <v>12003016187591</v>
          </cell>
          <cell r="D219" t="str">
            <v/>
          </cell>
          <cell r="E219" t="str">
            <v/>
          </cell>
          <cell r="F219" t="str">
            <v>1046.05</v>
          </cell>
          <cell r="G219" t="str">
            <v>RMB</v>
          </cell>
          <cell r="H219" t="str">
            <v>1</v>
          </cell>
          <cell r="I219" t="str">
            <v>1046.05</v>
          </cell>
        </row>
        <row r="220">
          <cell r="A220" t="str">
            <v>1798374</v>
          </cell>
          <cell r="B220" t="str">
            <v>曼谷野餐酒店曼谷</v>
          </cell>
          <cell r="C220" t="str">
            <v>12003015180593</v>
          </cell>
          <cell r="D220" t="str">
            <v>reconfirmed</v>
          </cell>
          <cell r="E220" t="str">
            <v/>
          </cell>
          <cell r="F220" t="str">
            <v>419.64</v>
          </cell>
          <cell r="G220" t="str">
            <v>RMB</v>
          </cell>
          <cell r="H220" t="str">
            <v>1</v>
          </cell>
          <cell r="I220" t="str">
            <v>419.64</v>
          </cell>
        </row>
        <row r="221">
          <cell r="A221" t="str">
            <v>1798012</v>
          </cell>
          <cell r="B221" t="str">
            <v>曼谷沙吞爱逸酒店</v>
          </cell>
          <cell r="C221" t="str">
            <v>12003015185308</v>
          </cell>
          <cell r="D221" t="str">
            <v>reconfirmed</v>
          </cell>
          <cell r="E221" t="str">
            <v/>
          </cell>
          <cell r="F221" t="str">
            <v>425.02</v>
          </cell>
          <cell r="G221" t="str">
            <v>RMB</v>
          </cell>
          <cell r="H221" t="str">
            <v>1</v>
          </cell>
          <cell r="I221" t="str">
            <v>425.02</v>
          </cell>
        </row>
        <row r="222">
          <cell r="A222" t="str">
            <v>1794044</v>
          </cell>
          <cell r="B222" t="str">
            <v>曼谷龙马酒店</v>
          </cell>
          <cell r="C222" t="str">
            <v>12002248170157</v>
          </cell>
          <cell r="D222" t="str">
            <v>reconfirmed</v>
          </cell>
          <cell r="E222" t="str">
            <v/>
          </cell>
          <cell r="F222" t="str">
            <v>1430.66</v>
          </cell>
          <cell r="G222" t="str">
            <v>RMB</v>
          </cell>
          <cell r="H222" t="str">
            <v>1</v>
          </cell>
          <cell r="I222" t="str">
            <v>1430.66</v>
          </cell>
        </row>
        <row r="223">
          <cell r="A223" t="str">
            <v>1800822</v>
          </cell>
          <cell r="B223" t="str">
            <v>曼谷千禧希尔顿酒店</v>
          </cell>
          <cell r="C223" t="str">
            <v>12003063200669</v>
          </cell>
          <cell r="D223" t="str">
            <v>3187359363</v>
          </cell>
          <cell r="E223" t="str">
            <v/>
          </cell>
          <cell r="F223" t="str">
            <v>2771.8</v>
          </cell>
          <cell r="G223" t="str">
            <v>RMB</v>
          </cell>
          <cell r="H223" t="str">
            <v>1</v>
          </cell>
          <cell r="I223" t="str">
            <v>2771.8</v>
          </cell>
        </row>
        <row r="224">
          <cell r="A224" t="str">
            <v>1797138</v>
          </cell>
          <cell r="B224" t="str">
            <v>皇家拉达那哥欣酒店</v>
          </cell>
          <cell r="C224" t="str">
            <v>12002293175934</v>
          </cell>
          <cell r="D224" t="str">
            <v>reconfirm</v>
          </cell>
          <cell r="E224" t="str">
            <v/>
          </cell>
          <cell r="F224" t="str">
            <v>268.73</v>
          </cell>
          <cell r="G224" t="str">
            <v>RMB</v>
          </cell>
          <cell r="H224" t="str">
            <v>1</v>
          </cell>
          <cell r="I224" t="str">
            <v>268.73</v>
          </cell>
        </row>
        <row r="225">
          <cell r="A225" t="str">
            <v>1799296</v>
          </cell>
          <cell r="B225" t="str">
            <v>曼谷塔瓦纳酒店</v>
          </cell>
          <cell r="C225" t="str">
            <v>12003033191964</v>
          </cell>
          <cell r="D225" t="str">
            <v>reconfirmed</v>
          </cell>
          <cell r="E225" t="str">
            <v/>
          </cell>
          <cell r="F225" t="str">
            <v>330.15</v>
          </cell>
          <cell r="G225" t="str">
            <v>RMB</v>
          </cell>
          <cell r="H225" t="str">
            <v>1</v>
          </cell>
          <cell r="I225" t="str">
            <v>330.15</v>
          </cell>
        </row>
        <row r="226">
          <cell r="A226" t="str">
            <v>1795189</v>
          </cell>
          <cell r="B226" t="str">
            <v>曼谷塔瓦纳酒店</v>
          </cell>
          <cell r="C226" t="str">
            <v>12002263178423</v>
          </cell>
          <cell r="D226" t="str">
            <v>reconfirmed</v>
          </cell>
          <cell r="E226" t="str">
            <v/>
          </cell>
          <cell r="F226" t="str">
            <v>295.47</v>
          </cell>
          <cell r="G226" t="str">
            <v>RMB</v>
          </cell>
          <cell r="H226" t="str">
            <v>1</v>
          </cell>
          <cell r="I226" t="str">
            <v>295.47</v>
          </cell>
        </row>
        <row r="227">
          <cell r="A227" t="str">
            <v>1795223</v>
          </cell>
          <cell r="B227" t="str">
            <v>曼谷塔瓦纳酒店</v>
          </cell>
          <cell r="C227" t="str">
            <v>12002267174618</v>
          </cell>
          <cell r="D227" t="str">
            <v>94610</v>
          </cell>
          <cell r="E227" t="str">
            <v/>
          </cell>
          <cell r="F227" t="str">
            <v>278.69</v>
          </cell>
          <cell r="G227" t="str">
            <v>RMB</v>
          </cell>
          <cell r="H227" t="str">
            <v>1</v>
          </cell>
          <cell r="I227" t="str">
            <v>278.69</v>
          </cell>
        </row>
        <row r="228">
          <cell r="A228" t="str">
            <v>1800379</v>
          </cell>
          <cell r="B228" t="str">
            <v>曼谷塔瓦纳酒店</v>
          </cell>
          <cell r="C228" t="str">
            <v>12003056197357</v>
          </cell>
          <cell r="D228" t="str">
            <v>reconfirmed</v>
          </cell>
          <cell r="E228" t="str">
            <v/>
          </cell>
          <cell r="F228" t="str">
            <v>281.3</v>
          </cell>
          <cell r="G228" t="str">
            <v>RMB</v>
          </cell>
          <cell r="H228" t="str">
            <v>1</v>
          </cell>
          <cell r="I228" t="str">
            <v>281.3</v>
          </cell>
        </row>
        <row r="229">
          <cell r="A229" t="str">
            <v>1742151</v>
          </cell>
          <cell r="B229" t="str">
            <v>莲花酒店</v>
          </cell>
          <cell r="C229" t="str">
            <v>12001042631669</v>
          </cell>
          <cell r="D229" t="str">
            <v>1901143</v>
          </cell>
          <cell r="E229" t="str">
            <v/>
          </cell>
          <cell r="F229" t="str">
            <v>1603</v>
          </cell>
          <cell r="G229" t="str">
            <v>RMB</v>
          </cell>
          <cell r="H229" t="str">
            <v>1</v>
          </cell>
          <cell r="I229" t="str">
            <v>1603</v>
          </cell>
        </row>
        <row r="230">
          <cell r="A230" t="str">
            <v>1730519</v>
          </cell>
          <cell r="B230" t="str">
            <v>苏梅岛查汶海滩萨拉海滩酒店</v>
          </cell>
          <cell r="C230" t="str">
            <v>11912277056959</v>
          </cell>
          <cell r="D230" t="str">
            <v>106263</v>
          </cell>
          <cell r="E230" t="str">
            <v/>
          </cell>
          <cell r="F230" t="str">
            <v>3339</v>
          </cell>
          <cell r="G230" t="str">
            <v>RMB</v>
          </cell>
          <cell r="H230" t="str">
            <v>1</v>
          </cell>
          <cell r="I230" t="str">
            <v>3339.6</v>
          </cell>
        </row>
        <row r="231">
          <cell r="A231" t="str">
            <v>1802586</v>
          </cell>
          <cell r="B231" t="str">
            <v>布里斯班福朋喜来登酒店</v>
          </cell>
          <cell r="C231" t="str">
            <v>12003093187505</v>
          </cell>
          <cell r="D231" t="str">
            <v>91569081</v>
          </cell>
          <cell r="E231" t="str">
            <v/>
          </cell>
          <cell r="F231" t="str">
            <v>1304.19</v>
          </cell>
          <cell r="G231" t="str">
            <v>RMB</v>
          </cell>
          <cell r="H231" t="str">
            <v>1</v>
          </cell>
          <cell r="I231" t="str">
            <v>1304.19</v>
          </cell>
        </row>
        <row r="232">
          <cell r="A232" t="str">
            <v>1779153</v>
          </cell>
          <cell r="B232" t="str">
            <v>黄金海岸Q1温泉度假村</v>
          </cell>
          <cell r="C232" t="str">
            <v>12003111206278</v>
          </cell>
          <cell r="D232" t="str">
            <v/>
          </cell>
          <cell r="E232" t="str">
            <v/>
          </cell>
          <cell r="F232" t="str">
            <v>3232</v>
          </cell>
          <cell r="G232" t="str">
            <v>RMB</v>
          </cell>
          <cell r="H232" t="str">
            <v>1</v>
          </cell>
          <cell r="I232" t="str">
            <v>3232</v>
          </cell>
        </row>
        <row r="233">
          <cell r="A233" t="str">
            <v>1768604</v>
          </cell>
          <cell r="B233" t="str">
            <v>GLK特级海洋水疗套房酒店</v>
          </cell>
          <cell r="C233" t="str">
            <v>12001199924269</v>
          </cell>
          <cell r="D233" t="str">
            <v>8206649</v>
          </cell>
          <cell r="E233" t="str">
            <v/>
          </cell>
          <cell r="F233" t="str">
            <v>1385.61</v>
          </cell>
          <cell r="G233" t="str">
            <v>RMB</v>
          </cell>
          <cell r="H233" t="str">
            <v>1</v>
          </cell>
          <cell r="I233" t="str">
            <v>1385.61</v>
          </cell>
        </row>
        <row r="234">
          <cell r="A234" t="str">
            <v>1788158</v>
          </cell>
          <cell r="B234" t="str">
            <v>索菲特悉尼温特沃什酒店</v>
          </cell>
          <cell r="C234" t="str">
            <v>12002118116884</v>
          </cell>
          <cell r="D234" t="str">
            <v>reconfirmed</v>
          </cell>
          <cell r="E234" t="str">
            <v/>
          </cell>
          <cell r="F234" t="str">
            <v>1270.62</v>
          </cell>
          <cell r="G234" t="str">
            <v>RMB</v>
          </cell>
          <cell r="H234" t="str">
            <v>1</v>
          </cell>
          <cell r="I234" t="str">
            <v>1270.62</v>
          </cell>
        </row>
        <row r="235">
          <cell r="A235" t="str">
            <v>1784535</v>
          </cell>
          <cell r="B235" t="str">
            <v>索菲特悉尼温特沃什酒店</v>
          </cell>
          <cell r="C235" t="str">
            <v>12002049087786</v>
          </cell>
          <cell r="D235" t="str">
            <v>reconfirmed</v>
          </cell>
          <cell r="E235" t="str">
            <v/>
          </cell>
          <cell r="F235" t="str">
            <v>815.28</v>
          </cell>
          <cell r="G235" t="str">
            <v>RMB</v>
          </cell>
          <cell r="H235" t="str">
            <v>1</v>
          </cell>
          <cell r="I235" t="str">
            <v>815.28</v>
          </cell>
        </row>
        <row r="236">
          <cell r="A236" t="str">
            <v>1708687</v>
          </cell>
          <cell r="B236" t="str">
            <v>澳门威尼斯人度假村酒店</v>
          </cell>
          <cell r="C236" t="str">
            <v>11912123103431</v>
          </cell>
          <cell r="D236" t="str">
            <v>467489360R1AGO</v>
          </cell>
          <cell r="E236" t="str">
            <v/>
          </cell>
          <cell r="F236" t="str">
            <v>5944.29</v>
          </cell>
          <cell r="G236" t="str">
            <v>RMB</v>
          </cell>
          <cell r="H236" t="str">
            <v>1</v>
          </cell>
          <cell r="I236" t="str">
            <v>5944.29</v>
          </cell>
        </row>
        <row r="237">
          <cell r="A237" t="str">
            <v>1761728</v>
          </cell>
          <cell r="B237" t="str">
            <v>曼谷克鲁博酒店</v>
          </cell>
          <cell r="C237" t="str">
            <v>12001151906425</v>
          </cell>
          <cell r="D237" t="str">
            <v/>
          </cell>
          <cell r="E237" t="str">
            <v/>
          </cell>
          <cell r="F237" t="str">
            <v>463</v>
          </cell>
          <cell r="G237" t="str">
            <v>RMB</v>
          </cell>
          <cell r="H237" t="str">
            <v>1</v>
          </cell>
          <cell r="I237" t="str">
            <v>463</v>
          </cell>
        </row>
        <row r="238">
          <cell r="A238" t="str">
            <v>1718021</v>
          </cell>
          <cell r="B238" t="str">
            <v>拜县乡村精品农场度假村</v>
          </cell>
          <cell r="C238" t="str">
            <v>11912189205978</v>
          </cell>
          <cell r="D238" t="str">
            <v>47060</v>
          </cell>
          <cell r="E238" t="str">
            <v/>
          </cell>
          <cell r="F238" t="str">
            <v>799</v>
          </cell>
          <cell r="G238" t="str">
            <v>RMB</v>
          </cell>
          <cell r="H238" t="str">
            <v>1</v>
          </cell>
          <cell r="I238" t="str">
            <v>799.39</v>
          </cell>
        </row>
        <row r="239">
          <cell r="A239" t="str">
            <v>1800104</v>
          </cell>
          <cell r="B239" t="str">
            <v>拜岛度假酒店</v>
          </cell>
          <cell r="C239" t="str">
            <v>12003051185304</v>
          </cell>
          <cell r="D239" t="str">
            <v>reconfirmed</v>
          </cell>
          <cell r="E239" t="str">
            <v/>
          </cell>
          <cell r="F239" t="str">
            <v>1914.6</v>
          </cell>
          <cell r="G239" t="str">
            <v>RMB</v>
          </cell>
          <cell r="H239" t="str">
            <v>1</v>
          </cell>
          <cell r="I239" t="str">
            <v>1914.6</v>
          </cell>
        </row>
        <row r="240">
          <cell r="A240" t="str">
            <v>1800554</v>
          </cell>
          <cell r="B240" t="str">
            <v>巴黎 安庭特里尼特酒店</v>
          </cell>
          <cell r="C240" t="str">
            <v>12003051199650</v>
          </cell>
          <cell r="D240" t="str">
            <v>reconfirmed</v>
          </cell>
          <cell r="E240" t="str">
            <v/>
          </cell>
          <cell r="F240" t="str">
            <v>3827.4</v>
          </cell>
          <cell r="G240" t="str">
            <v>RMB</v>
          </cell>
          <cell r="H240" t="str">
            <v>1</v>
          </cell>
          <cell r="I240" t="str">
            <v>3827.4</v>
          </cell>
        </row>
        <row r="241">
          <cell r="A241" t="str">
            <v>1752088</v>
          </cell>
          <cell r="B241" t="str">
            <v>济州酒店</v>
          </cell>
          <cell r="C241" t="str">
            <v>12001103590741</v>
          </cell>
          <cell r="D241" t="str">
            <v>20103249</v>
          </cell>
          <cell r="E241" t="str">
            <v/>
          </cell>
          <cell r="F241" t="str">
            <v>1022</v>
          </cell>
          <cell r="G241" t="str">
            <v>RMB</v>
          </cell>
          <cell r="H241" t="str">
            <v>1</v>
          </cell>
          <cell r="I241" t="str">
            <v>1022</v>
          </cell>
        </row>
        <row r="242">
          <cell r="A242" t="str">
            <v>1643490</v>
          </cell>
          <cell r="B242" t="str">
            <v>济州妍洞豪生酒店</v>
          </cell>
          <cell r="C242" t="str">
            <v>11910229255165</v>
          </cell>
          <cell r="D242" t="str">
            <v>19240417</v>
          </cell>
          <cell r="E242" t="str">
            <v/>
          </cell>
          <cell r="F242" t="str">
            <v>1964</v>
          </cell>
          <cell r="G242" t="str">
            <v>RMB</v>
          </cell>
          <cell r="H242" t="str">
            <v>1</v>
          </cell>
          <cell r="I242" t="str">
            <v>1964</v>
          </cell>
        </row>
        <row r="243">
          <cell r="A243" t="str">
            <v>1706226</v>
          </cell>
          <cell r="B243" t="str">
            <v>冲绳吉庆海滩度假海洋温泉酒店</v>
          </cell>
          <cell r="C243" t="str">
            <v>11912103940033</v>
          </cell>
          <cell r="D243" t="str">
            <v>1706226</v>
          </cell>
          <cell r="E243" t="str">
            <v/>
          </cell>
          <cell r="F243" t="str">
            <v>5983</v>
          </cell>
          <cell r="G243" t="str">
            <v>RMB</v>
          </cell>
          <cell r="H243" t="str">
            <v>1</v>
          </cell>
          <cell r="I243" t="str">
            <v>5983</v>
          </cell>
        </row>
        <row r="244">
          <cell r="A244" t="str">
            <v>1763174</v>
          </cell>
          <cell r="B244" t="str">
            <v>圣陶沙喜乐度假酒店</v>
          </cell>
          <cell r="C244" t="str">
            <v>12001165596668</v>
          </cell>
          <cell r="D244" t="str">
            <v/>
          </cell>
          <cell r="E244" t="str">
            <v/>
          </cell>
          <cell r="F244" t="str">
            <v>2041.76</v>
          </cell>
          <cell r="G244" t="str">
            <v>RMB</v>
          </cell>
          <cell r="H244" t="str">
            <v>1</v>
          </cell>
          <cell r="I244" t="str">
            <v>2041.76</v>
          </cell>
        </row>
        <row r="245">
          <cell r="A245" t="str">
            <v>1628227</v>
          </cell>
          <cell r="B245" t="str">
            <v>迈阿密万豪酒店比斯坎湾</v>
          </cell>
          <cell r="C245" t="str">
            <v>11910020653042</v>
          </cell>
          <cell r="D245" t="str">
            <v>82178444</v>
          </cell>
          <cell r="E245" t="str">
            <v/>
          </cell>
          <cell r="F245" t="str">
            <v>1027</v>
          </cell>
          <cell r="G245" t="str">
            <v>RMB</v>
          </cell>
          <cell r="H245" t="str">
            <v>1</v>
          </cell>
          <cell r="I245" t="str">
            <v>1027</v>
          </cell>
        </row>
        <row r="246">
          <cell r="A246" t="str">
            <v>1801063</v>
          </cell>
          <cell r="B246" t="str">
            <v>布城帝盛酒店</v>
          </cell>
          <cell r="C246" t="str">
            <v>12003066199303</v>
          </cell>
          <cell r="D246" t="str">
            <v>reconfirmed</v>
          </cell>
          <cell r="E246" t="str">
            <v/>
          </cell>
          <cell r="F246" t="str">
            <v>252.95</v>
          </cell>
          <cell r="G246" t="str">
            <v>RMB</v>
          </cell>
          <cell r="H246" t="str">
            <v>1</v>
          </cell>
          <cell r="I246" t="str">
            <v>252.95</v>
          </cell>
        </row>
        <row r="247">
          <cell r="A247" t="str">
            <v>1783787</v>
          </cell>
          <cell r="B247" t="str">
            <v>芝加哥朗廷酒店</v>
          </cell>
          <cell r="C247" t="str">
            <v>12002036063107</v>
          </cell>
          <cell r="D247" t="str">
            <v>reconfirmed</v>
          </cell>
          <cell r="E247" t="str">
            <v/>
          </cell>
          <cell r="F247" t="str">
            <v>6646</v>
          </cell>
          <cell r="G247" t="str">
            <v>RMB</v>
          </cell>
          <cell r="H247" t="str">
            <v>1</v>
          </cell>
          <cell r="I247" t="str">
            <v>6646</v>
          </cell>
        </row>
        <row r="248">
          <cell r="A248" t="str">
            <v>1798505</v>
          </cell>
          <cell r="B248" t="str">
            <v>西泰克舒适酒店及套房</v>
          </cell>
          <cell r="C248" t="str">
            <v>12003020177601</v>
          </cell>
          <cell r="D248" t="str">
            <v>44861167</v>
          </cell>
          <cell r="E248" t="str">
            <v/>
          </cell>
          <cell r="F248" t="str">
            <v>624</v>
          </cell>
          <cell r="G248" t="str">
            <v>RMB</v>
          </cell>
          <cell r="H248" t="str">
            <v>1</v>
          </cell>
          <cell r="I248" t="str">
            <v>624</v>
          </cell>
        </row>
        <row r="249">
          <cell r="A249" t="str">
            <v>1796528</v>
          </cell>
          <cell r="B249" t="str">
            <v>洛杉机希尔顿逸林酒店</v>
          </cell>
          <cell r="C249" t="str">
            <v>12002285177726</v>
          </cell>
          <cell r="D249" t="str">
            <v>53673897</v>
          </cell>
          <cell r="E249" t="str">
            <v/>
          </cell>
          <cell r="F249" t="str">
            <v>1103</v>
          </cell>
          <cell r="G249" t="str">
            <v>RMB</v>
          </cell>
          <cell r="H249" t="str">
            <v>1</v>
          </cell>
          <cell r="I249" t="str">
            <v>1103</v>
          </cell>
        </row>
        <row r="250">
          <cell r="A250" t="str">
            <v>1802619</v>
          </cell>
          <cell r="B250" t="str">
            <v>悉尼歌剧院贝斯特韦斯特优质酒店</v>
          </cell>
          <cell r="C250" t="str">
            <v>12003097197865</v>
          </cell>
          <cell r="D250" t="str">
            <v>381643313</v>
          </cell>
          <cell r="E250" t="str">
            <v/>
          </cell>
          <cell r="F250" t="str">
            <v>5135.46</v>
          </cell>
          <cell r="G250" t="str">
            <v>RMB</v>
          </cell>
          <cell r="H250" t="str">
            <v>1</v>
          </cell>
          <cell r="I250" t="str">
            <v>5135.46</v>
          </cell>
        </row>
        <row r="251">
          <cell r="A251" t="str">
            <v>1800995</v>
          </cell>
          <cell r="B251" t="str">
            <v>太平诺富特酒店</v>
          </cell>
          <cell r="C251" t="str">
            <v>12003062192514</v>
          </cell>
          <cell r="D251" t="str">
            <v/>
          </cell>
          <cell r="E251" t="str">
            <v/>
          </cell>
          <cell r="F251" t="str">
            <v>709</v>
          </cell>
          <cell r="G251" t="str">
            <v>RMB</v>
          </cell>
          <cell r="H251" t="str">
            <v>1</v>
          </cell>
          <cell r="I251" t="str">
            <v>709</v>
          </cell>
        </row>
        <row r="252">
          <cell r="A252" t="str">
            <v>1798344</v>
          </cell>
          <cell r="B252" t="str">
            <v>奥南醒来酒店</v>
          </cell>
          <cell r="C252" t="str">
            <v>12003018169584</v>
          </cell>
          <cell r="D252" t="str">
            <v/>
          </cell>
          <cell r="E252" t="str">
            <v/>
          </cell>
          <cell r="F252" t="str">
            <v>1338</v>
          </cell>
          <cell r="G252" t="str">
            <v>RMB</v>
          </cell>
          <cell r="H252" t="str">
            <v>1</v>
          </cell>
          <cell r="I252" t="str">
            <v>1338</v>
          </cell>
        </row>
        <row r="253">
          <cell r="A253" t="str">
            <v>1801903</v>
          </cell>
          <cell r="B253" t="str">
            <v>曼谷红星球苏拉翁酒店</v>
          </cell>
          <cell r="C253" t="str">
            <v>12003080196103</v>
          </cell>
          <cell r="D253" t="str">
            <v>reconfirmed</v>
          </cell>
          <cell r="E253" t="str">
            <v/>
          </cell>
          <cell r="F253" t="str">
            <v>989.55</v>
          </cell>
          <cell r="G253" t="str">
            <v>RMB</v>
          </cell>
          <cell r="H253" t="str">
            <v>1</v>
          </cell>
          <cell r="I253" t="str">
            <v>989.55</v>
          </cell>
        </row>
        <row r="254">
          <cell r="A254" t="str">
            <v>1775950</v>
          </cell>
          <cell r="B254" t="str">
            <v>新加坡米阁大酒店</v>
          </cell>
          <cell r="C254" t="str">
            <v>12001236013293</v>
          </cell>
          <cell r="D254" t="str">
            <v>R20/0129102448962</v>
          </cell>
          <cell r="E254" t="str">
            <v/>
          </cell>
          <cell r="F254" t="str">
            <v>1397.7</v>
          </cell>
          <cell r="G254" t="str">
            <v>RMB</v>
          </cell>
          <cell r="H254" t="str">
            <v>1</v>
          </cell>
          <cell r="I254" t="str">
            <v>1397.7</v>
          </cell>
        </row>
        <row r="255">
          <cell r="A255" t="str">
            <v>1782380</v>
          </cell>
          <cell r="B255" t="str">
            <v>新加坡米阁大酒店</v>
          </cell>
          <cell r="C255" t="str">
            <v>12001314064493</v>
          </cell>
          <cell r="D255" t="str">
            <v/>
          </cell>
          <cell r="E255" t="str">
            <v/>
          </cell>
          <cell r="F255" t="str">
            <v>1459.38</v>
          </cell>
          <cell r="G255" t="str">
            <v>RMB</v>
          </cell>
          <cell r="H255" t="str">
            <v>1</v>
          </cell>
          <cell r="I255" t="str">
            <v>1459.38</v>
          </cell>
        </row>
        <row r="256">
          <cell r="A256" t="str">
            <v>1801030</v>
          </cell>
          <cell r="B256" t="str">
            <v>伦敦戴斯海德公园酒店</v>
          </cell>
          <cell r="C256" t="str">
            <v>12003067198570</v>
          </cell>
          <cell r="D256" t="str">
            <v/>
          </cell>
          <cell r="E256" t="str">
            <v/>
          </cell>
          <cell r="F256" t="str">
            <v>1072.85</v>
          </cell>
          <cell r="G256" t="str">
            <v>RMB</v>
          </cell>
          <cell r="H256" t="str">
            <v>1</v>
          </cell>
          <cell r="I256" t="str">
            <v>1072.85</v>
          </cell>
        </row>
        <row r="257">
          <cell r="A257" t="str">
            <v>1802571</v>
          </cell>
          <cell r="B257" t="str">
            <v>阿布扎比安纳塔拉盖斯尔阿萨拉沙漠度假村</v>
          </cell>
          <cell r="C257" t="str">
            <v>12003093184804</v>
          </cell>
          <cell r="D257" t="str">
            <v>reconfirmed</v>
          </cell>
          <cell r="E257" t="str">
            <v/>
          </cell>
          <cell r="F257" t="str">
            <v>4440.15</v>
          </cell>
          <cell r="G257" t="str">
            <v>RMB</v>
          </cell>
          <cell r="H257" t="str">
            <v>1</v>
          </cell>
          <cell r="I257" t="str">
            <v>4440.15</v>
          </cell>
        </row>
        <row r="258">
          <cell r="A258" t="str">
            <v>1719068</v>
          </cell>
          <cell r="B258" t="str">
            <v>北京丽都皇冠假日酒店</v>
          </cell>
          <cell r="C258" t="str">
            <v>11912195936971</v>
          </cell>
          <cell r="D258" t="str">
            <v/>
          </cell>
          <cell r="E258" t="str">
            <v/>
          </cell>
          <cell r="F258" t="str">
            <v>827</v>
          </cell>
          <cell r="G258" t="str">
            <v>RMB</v>
          </cell>
          <cell r="H258" t="str">
            <v>1</v>
          </cell>
          <cell r="I258" t="str">
            <v>827.97</v>
          </cell>
        </row>
        <row r="259">
          <cell r="A259" t="str">
            <v>1799079</v>
          </cell>
          <cell r="B259" t="str">
            <v>布拉格马拉斯特拉纳宜必思酒店</v>
          </cell>
          <cell r="C259" t="str">
            <v>12003038142007</v>
          </cell>
          <cell r="D259" t="str">
            <v/>
          </cell>
          <cell r="E259" t="str">
            <v/>
          </cell>
          <cell r="F259" t="str">
            <v>817</v>
          </cell>
          <cell r="G259" t="str">
            <v>RMB</v>
          </cell>
          <cell r="H259" t="str">
            <v>1</v>
          </cell>
          <cell r="I259" t="str">
            <v>817</v>
          </cell>
        </row>
        <row r="260">
          <cell r="A260" t="str">
            <v>1799009</v>
          </cell>
          <cell r="B260" t="str">
            <v>纽约摩登呢酒店</v>
          </cell>
          <cell r="C260" t="str">
            <v>12003038184104</v>
          </cell>
          <cell r="D260" t="str">
            <v>80743258</v>
          </cell>
          <cell r="E260" t="str">
            <v/>
          </cell>
          <cell r="F260" t="str">
            <v>993.14</v>
          </cell>
          <cell r="G260" t="str">
            <v>RMB</v>
          </cell>
          <cell r="H260" t="str">
            <v>1</v>
          </cell>
          <cell r="I260" t="str">
            <v>993.14</v>
          </cell>
        </row>
        <row r="261">
          <cell r="A261" t="str">
            <v>1738294</v>
          </cell>
          <cell r="B261" t="str">
            <v>青森精选酒店</v>
          </cell>
          <cell r="C261" t="str">
            <v>12001021580216</v>
          </cell>
          <cell r="D261" t="str">
            <v/>
          </cell>
          <cell r="E261" t="str">
            <v/>
          </cell>
          <cell r="F261" t="str">
            <v>1390</v>
          </cell>
          <cell r="G261" t="str">
            <v>RMB</v>
          </cell>
          <cell r="H261" t="str">
            <v>1</v>
          </cell>
          <cell r="I261" t="str">
            <v>1390</v>
          </cell>
        </row>
        <row r="262">
          <cell r="A262" t="str">
            <v>1773434</v>
          </cell>
          <cell r="B262" t="str">
            <v>科隆万豪酒店</v>
          </cell>
          <cell r="C262" t="str">
            <v>12001224508220</v>
          </cell>
          <cell r="D262" t="str">
            <v>90261085</v>
          </cell>
          <cell r="E262" t="str">
            <v/>
          </cell>
          <cell r="F262" t="str">
            <v>3070.72</v>
          </cell>
          <cell r="G262" t="str">
            <v>RMB</v>
          </cell>
          <cell r="H262" t="str">
            <v>1</v>
          </cell>
          <cell r="I262" t="str">
            <v>3070.72</v>
          </cell>
        </row>
        <row r="263">
          <cell r="A263" t="str">
            <v>1638814</v>
          </cell>
          <cell r="B263" t="str">
            <v>米里铂尔曼大酒店</v>
          </cell>
          <cell r="C263" t="str">
            <v>11910167776076</v>
          </cell>
          <cell r="D263" t="str">
            <v/>
          </cell>
          <cell r="E263" t="str">
            <v/>
          </cell>
          <cell r="F263" t="str">
            <v>1254.99</v>
          </cell>
          <cell r="G263" t="str">
            <v>RMB</v>
          </cell>
          <cell r="H263" t="str">
            <v>1</v>
          </cell>
          <cell r="I263" t="str">
            <v>1254.99</v>
          </cell>
        </row>
        <row r="264">
          <cell r="A264" t="str">
            <v>1792355</v>
          </cell>
          <cell r="B264" t="str">
            <v>欧洲之星玛莲娜大酒店</v>
          </cell>
          <cell r="C264" t="str">
            <v>12002206147803</v>
          </cell>
          <cell r="D264" t="str">
            <v>76713</v>
          </cell>
          <cell r="E264" t="str">
            <v/>
          </cell>
          <cell r="F264" t="str">
            <v>1212.14</v>
          </cell>
          <cell r="G264" t="str">
            <v>RMB</v>
          </cell>
          <cell r="H264" t="str">
            <v>1</v>
          </cell>
          <cell r="I264" t="str">
            <v>1212.14</v>
          </cell>
        </row>
        <row r="265">
          <cell r="A265" t="str">
            <v>1794185</v>
          </cell>
          <cell r="B265" t="str">
            <v>奥特利兹里贝特花园酒店</v>
          </cell>
          <cell r="C265" t="str">
            <v>12002242172300</v>
          </cell>
          <cell r="D265" t="str">
            <v>reconfirmed</v>
          </cell>
          <cell r="E265" t="str">
            <v/>
          </cell>
          <cell r="F265" t="str">
            <v>1894.95</v>
          </cell>
          <cell r="G265" t="str">
            <v>RMB</v>
          </cell>
          <cell r="H265" t="str">
            <v>1</v>
          </cell>
          <cell r="I265" t="str">
            <v>1894.95</v>
          </cell>
        </row>
        <row r="266">
          <cell r="A266" t="str">
            <v>1803182</v>
          </cell>
          <cell r="B266" t="str">
            <v>马拉喀什卡雷伊顿丽笙酒店</v>
          </cell>
          <cell r="C266" t="str">
            <v>12003113205714</v>
          </cell>
          <cell r="D266" t="str">
            <v/>
          </cell>
          <cell r="E266" t="str">
            <v/>
          </cell>
          <cell r="F266" t="str">
            <v>932.67</v>
          </cell>
          <cell r="G266" t="str">
            <v>RMB</v>
          </cell>
          <cell r="H266" t="str">
            <v>1</v>
          </cell>
          <cell r="I266" t="str">
            <v>932.67</v>
          </cell>
        </row>
        <row r="267">
          <cell r="A267" t="str">
            <v>1797266</v>
          </cell>
          <cell r="B267" t="str">
            <v>魅力豪华酒店</v>
          </cell>
          <cell r="C267" t="str">
            <v>12002297175067</v>
          </cell>
          <cell r="D267" t="str">
            <v>200287</v>
          </cell>
          <cell r="E267" t="str">
            <v/>
          </cell>
          <cell r="F267" t="str">
            <v>390.52</v>
          </cell>
          <cell r="G267" t="str">
            <v>RMB</v>
          </cell>
          <cell r="H267" t="str">
            <v>1</v>
          </cell>
          <cell r="I267" t="str">
            <v>390.52</v>
          </cell>
        </row>
        <row r="268">
          <cell r="A268" t="str">
            <v>1797265</v>
          </cell>
          <cell r="B268" t="str">
            <v>魅力豪华酒店</v>
          </cell>
          <cell r="C268" t="str">
            <v>12002291174691</v>
          </cell>
          <cell r="D268" t="str">
            <v>200286</v>
          </cell>
          <cell r="E268" t="str">
            <v/>
          </cell>
          <cell r="F268" t="str">
            <v>390.52</v>
          </cell>
          <cell r="G268" t="str">
            <v>RMB</v>
          </cell>
          <cell r="H268" t="str">
            <v>1</v>
          </cell>
          <cell r="I268" t="str">
            <v>390.52</v>
          </cell>
        </row>
        <row r="269">
          <cell r="A269" t="str">
            <v>1643908</v>
          </cell>
          <cell r="B269" t="str">
            <v>康斯特白拉热带海滩度假村</v>
          </cell>
          <cell r="C269" t="str">
            <v>11910225977786</v>
          </cell>
          <cell r="D269" t="str">
            <v>117792</v>
          </cell>
          <cell r="E269" t="str">
            <v/>
          </cell>
          <cell r="F269" t="str">
            <v>4764</v>
          </cell>
          <cell r="G269" t="str">
            <v>RMB</v>
          </cell>
          <cell r="H269" t="str">
            <v>1</v>
          </cell>
          <cell r="I269" t="str">
            <v>4764</v>
          </cell>
        </row>
        <row r="270">
          <cell r="A270" t="str">
            <v>1744630</v>
          </cell>
          <cell r="B270" t="str">
            <v>森林城市凤凰国际滨海酒店</v>
          </cell>
          <cell r="C270" t="str">
            <v>12001059044257</v>
          </cell>
          <cell r="D270" t="str">
            <v/>
          </cell>
          <cell r="E270" t="str">
            <v/>
          </cell>
          <cell r="F270" t="str">
            <v>1206</v>
          </cell>
          <cell r="G270" t="str">
            <v>RMB</v>
          </cell>
          <cell r="H270" t="str">
            <v>1</v>
          </cell>
          <cell r="I270" t="str">
            <v>1206</v>
          </cell>
        </row>
        <row r="271">
          <cell r="A271" t="str">
            <v>1791075</v>
          </cell>
          <cell r="B271" t="str">
            <v>拉普绕101号卧室酒店</v>
          </cell>
          <cell r="C271" t="str">
            <v>12002185142262</v>
          </cell>
          <cell r="D271" t="str">
            <v>reconfirmed</v>
          </cell>
          <cell r="E271" t="str">
            <v/>
          </cell>
          <cell r="F271" t="str">
            <v>104.31</v>
          </cell>
          <cell r="G271" t="str">
            <v>RMB</v>
          </cell>
          <cell r="H271" t="str">
            <v>1</v>
          </cell>
          <cell r="I271" t="str">
            <v>104.31</v>
          </cell>
        </row>
        <row r="272">
          <cell r="A272" t="str">
            <v>1799366</v>
          </cell>
          <cell r="B272" t="str">
            <v>如你家酒店</v>
          </cell>
          <cell r="C272" t="str">
            <v>12003039192509</v>
          </cell>
          <cell r="D272" t="str">
            <v>12078803473</v>
          </cell>
          <cell r="E272" t="str">
            <v/>
          </cell>
          <cell r="F272" t="str">
            <v>167.5</v>
          </cell>
          <cell r="G272" t="str">
            <v>RMB</v>
          </cell>
          <cell r="H272" t="str">
            <v>1</v>
          </cell>
          <cell r="I272" t="str">
            <v>167.5</v>
          </cell>
        </row>
        <row r="273">
          <cell r="A273" t="str">
            <v>1799731</v>
          </cell>
          <cell r="B273" t="str">
            <v>如你家酒店</v>
          </cell>
          <cell r="C273" t="str">
            <v>12003049195573</v>
          </cell>
          <cell r="D273" t="str">
            <v>38553</v>
          </cell>
          <cell r="E273" t="str">
            <v/>
          </cell>
          <cell r="F273" t="str">
            <v>167.7</v>
          </cell>
          <cell r="G273" t="str">
            <v>RMB</v>
          </cell>
          <cell r="H273" t="str">
            <v>1</v>
          </cell>
          <cell r="I273" t="str">
            <v>167.7</v>
          </cell>
        </row>
        <row r="274">
          <cell r="A274" t="str">
            <v>1799856</v>
          </cell>
          <cell r="B274" t="str">
            <v>如你家酒店</v>
          </cell>
          <cell r="C274" t="str">
            <v>12003047196629</v>
          </cell>
          <cell r="D274" t="str">
            <v>1652715400</v>
          </cell>
          <cell r="E274" t="str">
            <v/>
          </cell>
          <cell r="F274" t="str">
            <v>167.7</v>
          </cell>
          <cell r="G274" t="str">
            <v>RMB</v>
          </cell>
          <cell r="H274" t="str">
            <v>1</v>
          </cell>
          <cell r="I274" t="str">
            <v>167.7</v>
          </cell>
        </row>
        <row r="275">
          <cell r="A275" t="str">
            <v>1799854</v>
          </cell>
          <cell r="B275" t="str">
            <v>如你家酒店</v>
          </cell>
          <cell r="C275" t="str">
            <v>12003047193351</v>
          </cell>
          <cell r="D275" t="str">
            <v>1652714516</v>
          </cell>
          <cell r="E275" t="str">
            <v/>
          </cell>
          <cell r="F275" t="str">
            <v>167.7</v>
          </cell>
          <cell r="G275" t="str">
            <v>RMB</v>
          </cell>
          <cell r="H275" t="str">
            <v>1</v>
          </cell>
          <cell r="I275" t="str">
            <v>167.7</v>
          </cell>
        </row>
        <row r="276">
          <cell r="A276" t="str">
            <v>1798177</v>
          </cell>
          <cell r="B276" t="str">
            <v>曼谷Akara酒店</v>
          </cell>
          <cell r="C276" t="str">
            <v>12003016184702</v>
          </cell>
          <cell r="D276" t="str">
            <v/>
          </cell>
          <cell r="E276" t="str">
            <v/>
          </cell>
          <cell r="F276" t="str">
            <v>1162</v>
          </cell>
          <cell r="G276" t="str">
            <v>RMB</v>
          </cell>
          <cell r="H276" t="str">
            <v>1</v>
          </cell>
          <cell r="I276" t="str">
            <v>1162</v>
          </cell>
        </row>
        <row r="277">
          <cell r="A277" t="str">
            <v>1792114</v>
          </cell>
          <cell r="B277" t="str">
            <v>曼谷Akara酒店</v>
          </cell>
          <cell r="C277" t="str">
            <v>12002206156909</v>
          </cell>
          <cell r="D277" t="str">
            <v>29662</v>
          </cell>
          <cell r="E277" t="str">
            <v/>
          </cell>
          <cell r="F277" t="str">
            <v>2063.68</v>
          </cell>
          <cell r="G277" t="str">
            <v>RMB</v>
          </cell>
          <cell r="H277" t="str">
            <v>1</v>
          </cell>
          <cell r="I277" t="str">
            <v>2063.68</v>
          </cell>
        </row>
        <row r="278">
          <cell r="A278" t="str">
            <v>1798610</v>
          </cell>
          <cell r="B278" t="str">
            <v>拉差达钻石酒店</v>
          </cell>
          <cell r="C278" t="str">
            <v>12003023191826</v>
          </cell>
          <cell r="D278" t="str">
            <v>reconfirmed</v>
          </cell>
          <cell r="E278" t="str">
            <v/>
          </cell>
          <cell r="F278" t="str">
            <v>160.85</v>
          </cell>
          <cell r="G278" t="str">
            <v>RMB</v>
          </cell>
          <cell r="H278" t="str">
            <v>1</v>
          </cell>
          <cell r="I278" t="str">
            <v>160.85</v>
          </cell>
        </row>
        <row r="279">
          <cell r="A279" t="str">
            <v>1796182</v>
          </cell>
          <cell r="B279" t="str">
            <v>樱花天空公寓式酒店</v>
          </cell>
          <cell r="C279" t="str">
            <v>12002279182202</v>
          </cell>
          <cell r="D279" t="str">
            <v>65180955</v>
          </cell>
          <cell r="E279" t="str">
            <v/>
          </cell>
          <cell r="F279" t="str">
            <v>337.64</v>
          </cell>
          <cell r="G279" t="str">
            <v>RMB</v>
          </cell>
          <cell r="H279" t="str">
            <v>1</v>
          </cell>
          <cell r="I279" t="str">
            <v>337.64</v>
          </cell>
        </row>
        <row r="280">
          <cell r="A280" t="str">
            <v>1793738</v>
          </cell>
          <cell r="B280" t="str">
            <v>广岛东急REI酒店</v>
          </cell>
          <cell r="C280" t="str">
            <v>12003010183869</v>
          </cell>
          <cell r="D280" t="str">
            <v>20200223250327307</v>
          </cell>
          <cell r="E280" t="str">
            <v/>
          </cell>
          <cell r="F280" t="str">
            <v>837</v>
          </cell>
          <cell r="G280" t="str">
            <v>RMB</v>
          </cell>
          <cell r="H280" t="str">
            <v>1</v>
          </cell>
          <cell r="I280" t="str">
            <v>837</v>
          </cell>
        </row>
        <row r="281">
          <cell r="A281" t="str">
            <v>1795124</v>
          </cell>
          <cell r="B281" t="str">
            <v>中庭精品酒店</v>
          </cell>
          <cell r="C281" t="str">
            <v>12002261167285</v>
          </cell>
          <cell r="D281" t="str">
            <v>reconfirmed by MS MALY</v>
          </cell>
          <cell r="E281" t="str">
            <v/>
          </cell>
          <cell r="F281" t="str">
            <v>372.24</v>
          </cell>
          <cell r="G281" t="str">
            <v>RMB</v>
          </cell>
          <cell r="H281" t="str">
            <v>1</v>
          </cell>
          <cell r="I281" t="str">
            <v>372.24</v>
          </cell>
        </row>
        <row r="282">
          <cell r="A282" t="str">
            <v>1799147</v>
          </cell>
          <cell r="B282" t="str">
            <v>中庭精品酒店</v>
          </cell>
          <cell r="C282" t="str">
            <v>12003031191809</v>
          </cell>
          <cell r="D282" t="str">
            <v>142729</v>
          </cell>
          <cell r="E282" t="str">
            <v/>
          </cell>
          <cell r="F282" t="str">
            <v>124.5</v>
          </cell>
          <cell r="G282" t="str">
            <v>RMB</v>
          </cell>
          <cell r="H282" t="str">
            <v>1</v>
          </cell>
          <cell r="I282" t="str">
            <v>124.5</v>
          </cell>
        </row>
        <row r="283">
          <cell r="A283" t="str">
            <v>1799536</v>
          </cell>
          <cell r="B283" t="str">
            <v>中庭精品酒店</v>
          </cell>
          <cell r="C283" t="str">
            <v>12003039184906</v>
          </cell>
          <cell r="D283" t="str">
            <v>reconfirmed</v>
          </cell>
          <cell r="E283" t="str">
            <v/>
          </cell>
          <cell r="F283" t="str">
            <v>743.22</v>
          </cell>
          <cell r="G283" t="str">
            <v>RMB</v>
          </cell>
          <cell r="H283" t="str">
            <v>1</v>
          </cell>
          <cell r="I283" t="str">
            <v>743.22</v>
          </cell>
        </row>
        <row r="284">
          <cell r="A284" t="str">
            <v>1802535</v>
          </cell>
          <cell r="B284" t="str">
            <v>中庭精品酒店</v>
          </cell>
          <cell r="C284" t="str">
            <v>12003098188508</v>
          </cell>
          <cell r="D284" t="str">
            <v>142536</v>
          </cell>
          <cell r="E284" t="str">
            <v/>
          </cell>
          <cell r="F284" t="str">
            <v>124.25</v>
          </cell>
          <cell r="G284" t="str">
            <v>RMB</v>
          </cell>
          <cell r="H284" t="str">
            <v>1</v>
          </cell>
          <cell r="I284" t="str">
            <v>124.25</v>
          </cell>
        </row>
        <row r="285">
          <cell r="A285" t="str">
            <v>1802824</v>
          </cell>
          <cell r="B285" t="str">
            <v>中庭精品酒店</v>
          </cell>
          <cell r="C285" t="str">
            <v>12003103204102</v>
          </cell>
          <cell r="D285" t="str">
            <v>reconfirmed by MS ALY</v>
          </cell>
          <cell r="E285" t="str">
            <v/>
          </cell>
          <cell r="F285" t="str">
            <v>249.88</v>
          </cell>
          <cell r="G285" t="str">
            <v>RMB</v>
          </cell>
          <cell r="H285" t="str">
            <v>1</v>
          </cell>
          <cell r="I285" t="str">
            <v>249.88</v>
          </cell>
        </row>
        <row r="286">
          <cell r="A286" t="str">
            <v>1792365</v>
          </cell>
          <cell r="B286" t="str">
            <v>朗格鲁瓦酒店</v>
          </cell>
          <cell r="C286" t="str">
            <v>12002211145202</v>
          </cell>
          <cell r="D286" t="str">
            <v>ZF92DCV40</v>
          </cell>
          <cell r="E286" t="str">
            <v/>
          </cell>
          <cell r="F286" t="str">
            <v>883.33</v>
          </cell>
          <cell r="G286" t="str">
            <v>RMB</v>
          </cell>
          <cell r="H286" t="str">
            <v>1</v>
          </cell>
          <cell r="I286" t="str">
            <v>883.33</v>
          </cell>
        </row>
        <row r="287">
          <cell r="A287" t="str">
            <v>1792364</v>
          </cell>
          <cell r="B287" t="str">
            <v>朗格鲁瓦酒店</v>
          </cell>
          <cell r="C287" t="str">
            <v>12002212157647</v>
          </cell>
          <cell r="D287" t="str">
            <v>ZF92DC3S</v>
          </cell>
          <cell r="E287" t="str">
            <v/>
          </cell>
          <cell r="F287" t="str">
            <v>877.68</v>
          </cell>
          <cell r="G287" t="str">
            <v>RMB</v>
          </cell>
          <cell r="H287" t="str">
            <v>1</v>
          </cell>
          <cell r="I287" t="str">
            <v>877.68</v>
          </cell>
        </row>
        <row r="288">
          <cell r="A288" t="str">
            <v>1799841</v>
          </cell>
          <cell r="B288" t="str">
            <v>安纳亚曼谷酒店</v>
          </cell>
          <cell r="C288" t="str">
            <v>12003045193710</v>
          </cell>
          <cell r="D288" t="str">
            <v>26101</v>
          </cell>
          <cell r="E288" t="str">
            <v/>
          </cell>
          <cell r="F288" t="str">
            <v>504.73</v>
          </cell>
          <cell r="G288" t="str">
            <v>RMB</v>
          </cell>
          <cell r="H288" t="str">
            <v>1</v>
          </cell>
          <cell r="I288" t="str">
            <v>504.73</v>
          </cell>
        </row>
        <row r="289">
          <cell r="A289" t="str">
            <v>1642607</v>
          </cell>
          <cell r="B289" t="str">
            <v>摩尔曼斯科艾择玛特酒店</v>
          </cell>
          <cell r="C289" t="str">
            <v>11910219629623</v>
          </cell>
          <cell r="D289" t="str">
            <v/>
          </cell>
          <cell r="E289" t="str">
            <v/>
          </cell>
          <cell r="F289" t="str">
            <v>0</v>
          </cell>
          <cell r="G289" t="str">
            <v>RMB</v>
          </cell>
          <cell r="H289" t="str">
            <v>1</v>
          </cell>
          <cell r="I289" t="str">
            <v>0</v>
          </cell>
        </row>
        <row r="290">
          <cell r="A290" t="str">
            <v>1794104</v>
          </cell>
          <cell r="B290" t="str">
            <v>艺术家之家酒店</v>
          </cell>
          <cell r="C290" t="str">
            <v>12002243167817</v>
          </cell>
          <cell r="D290" t="str">
            <v>60634048</v>
          </cell>
          <cell r="E290" t="str">
            <v/>
          </cell>
          <cell r="F290" t="str">
            <v>982.8</v>
          </cell>
          <cell r="G290" t="str">
            <v>RMB</v>
          </cell>
          <cell r="H290" t="str">
            <v>1</v>
          </cell>
          <cell r="I290" t="str">
            <v>982.8</v>
          </cell>
        </row>
        <row r="291">
          <cell r="A291" t="str">
            <v>1791059</v>
          </cell>
          <cell r="B291" t="str">
            <v>艺术家之家酒店</v>
          </cell>
          <cell r="C291" t="str">
            <v>12002181143875</v>
          </cell>
          <cell r="D291" t="str">
            <v>60360388</v>
          </cell>
          <cell r="E291" t="str">
            <v/>
          </cell>
          <cell r="F291" t="str">
            <v>142.07</v>
          </cell>
          <cell r="G291" t="str">
            <v>RMB</v>
          </cell>
          <cell r="H291" t="str">
            <v>1</v>
          </cell>
          <cell r="I291" t="str">
            <v>142.07</v>
          </cell>
        </row>
        <row r="292">
          <cell r="A292" t="str">
            <v>1795392</v>
          </cell>
          <cell r="B292" t="str">
            <v>艺术家之家酒店</v>
          </cell>
          <cell r="C292" t="str">
            <v>12002260162800</v>
          </cell>
          <cell r="D292" t="str">
            <v>60735241</v>
          </cell>
          <cell r="E292" t="str">
            <v/>
          </cell>
          <cell r="F292" t="str">
            <v>324.66</v>
          </cell>
          <cell r="G292" t="str">
            <v>RMB</v>
          </cell>
          <cell r="H292" t="str">
            <v>1</v>
          </cell>
          <cell r="I292" t="str">
            <v>324.66</v>
          </cell>
        </row>
        <row r="293">
          <cell r="A293" t="str">
            <v>1800312</v>
          </cell>
          <cell r="B293" t="str">
            <v>阿德莱德里维埃拉酒店</v>
          </cell>
          <cell r="C293" t="str">
            <v>12003058198019</v>
          </cell>
          <cell r="D293" t="str">
            <v>19132547</v>
          </cell>
          <cell r="E293" t="str">
            <v/>
          </cell>
          <cell r="F293" t="str">
            <v>397.97</v>
          </cell>
          <cell r="G293" t="str">
            <v>RMB</v>
          </cell>
          <cell r="H293" t="str">
            <v>1</v>
          </cell>
          <cell r="I293" t="str">
            <v>397.97</v>
          </cell>
        </row>
        <row r="294">
          <cell r="A294" t="str">
            <v>1800092</v>
          </cell>
          <cell r="B294" t="str">
            <v>清迈讪塞弗恩派拉蒂斯度假酒店</v>
          </cell>
          <cell r="C294" t="str">
            <v>12003057192907</v>
          </cell>
          <cell r="D294" t="str">
            <v>reconfirmed</v>
          </cell>
          <cell r="E294" t="str">
            <v/>
          </cell>
          <cell r="F294" t="str">
            <v>1228.22</v>
          </cell>
          <cell r="G294" t="str">
            <v>RMB</v>
          </cell>
          <cell r="H294" t="str">
            <v>1</v>
          </cell>
          <cell r="I294" t="str">
            <v>1228.22</v>
          </cell>
        </row>
        <row r="295">
          <cell r="A295" t="str">
            <v>1799573</v>
          </cell>
          <cell r="B295" t="str">
            <v>桑考特会议中心酒店</v>
          </cell>
          <cell r="C295" t="str">
            <v>12003042194804</v>
          </cell>
          <cell r="D295" t="str">
            <v>15354</v>
          </cell>
          <cell r="E295" t="str">
            <v/>
          </cell>
          <cell r="F295" t="str">
            <v>869</v>
          </cell>
          <cell r="G295" t="str">
            <v>RMB</v>
          </cell>
          <cell r="H295" t="str">
            <v>1</v>
          </cell>
          <cell r="I295" t="str">
            <v>869.26</v>
          </cell>
        </row>
        <row r="296">
          <cell r="A296" t="str">
            <v>1796990</v>
          </cell>
          <cell r="B296" t="str">
            <v>瓦昂鲁昂度假村</v>
          </cell>
          <cell r="C296" t="str">
            <v>12002288174585</v>
          </cell>
          <cell r="D296" t="str">
            <v>reconfirmed</v>
          </cell>
          <cell r="E296" t="str">
            <v/>
          </cell>
          <cell r="F296" t="str">
            <v>1256.64</v>
          </cell>
          <cell r="G296" t="str">
            <v>RMB</v>
          </cell>
          <cell r="H296" t="str">
            <v>1</v>
          </cell>
          <cell r="I296" t="str">
            <v>1256.64</v>
          </cell>
        </row>
        <row r="297">
          <cell r="A297" t="str">
            <v>1797272</v>
          </cell>
          <cell r="B297" t="str">
            <v>萨宾纳戈琛ISG机场酒店</v>
          </cell>
          <cell r="C297" t="str">
            <v>12002292181039</v>
          </cell>
          <cell r="D297" t="str">
            <v>640494370</v>
          </cell>
          <cell r="E297" t="str">
            <v/>
          </cell>
          <cell r="F297" t="str">
            <v>388.68</v>
          </cell>
          <cell r="G297" t="str">
            <v>RMB</v>
          </cell>
          <cell r="H297" t="str">
            <v>1</v>
          </cell>
          <cell r="I297" t="str">
            <v>388.68</v>
          </cell>
        </row>
        <row r="298">
          <cell r="A298" t="str">
            <v>1797271</v>
          </cell>
          <cell r="B298" t="str">
            <v>萨宾纳戈琛ISG机场酒店</v>
          </cell>
          <cell r="C298" t="str">
            <v>12002292183196</v>
          </cell>
          <cell r="D298" t="str">
            <v>640494364</v>
          </cell>
          <cell r="E298" t="str">
            <v/>
          </cell>
          <cell r="F298" t="str">
            <v>388.68</v>
          </cell>
          <cell r="G298" t="str">
            <v>RMB</v>
          </cell>
          <cell r="H298" t="str">
            <v>1</v>
          </cell>
          <cell r="I298" t="str">
            <v>388.68</v>
          </cell>
        </row>
        <row r="299">
          <cell r="A299" t="str">
            <v>1800127</v>
          </cell>
          <cell r="B299" t="str">
            <v>特罗姆瑟丽笙蓝标酒店</v>
          </cell>
          <cell r="C299" t="str">
            <v>12003053193045</v>
          </cell>
          <cell r="D299" t="str">
            <v/>
          </cell>
          <cell r="E299" t="str">
            <v/>
          </cell>
          <cell r="F299" t="str">
            <v>2578.3</v>
          </cell>
          <cell r="G299" t="str">
            <v>RMB</v>
          </cell>
          <cell r="H299" t="str">
            <v>1</v>
          </cell>
          <cell r="I299" t="str">
            <v>2578.3</v>
          </cell>
        </row>
        <row r="300">
          <cell r="A300" t="str">
            <v>1794993</v>
          </cell>
          <cell r="B300" t="str">
            <v>伦敦骑士三码头酒店</v>
          </cell>
          <cell r="C300" t="str">
            <v>12002269173563</v>
          </cell>
          <cell r="D300" t="str">
            <v>reconfirmed</v>
          </cell>
          <cell r="E300" t="str">
            <v/>
          </cell>
          <cell r="F300" t="str">
            <v>4148.74</v>
          </cell>
          <cell r="G300" t="str">
            <v>RMB</v>
          </cell>
          <cell r="H300" t="str">
            <v>1</v>
          </cell>
          <cell r="I300" t="str">
            <v>4148.74</v>
          </cell>
        </row>
        <row r="301">
          <cell r="A301" t="str">
            <v>1748509</v>
          </cell>
          <cell r="B301" t="str">
            <v>巴厘岛门都莫丁庄园酒店</v>
          </cell>
          <cell r="C301" t="str">
            <v>12001071018212</v>
          </cell>
          <cell r="D301" t="str">
            <v/>
          </cell>
          <cell r="E301" t="str">
            <v/>
          </cell>
          <cell r="F301" t="str">
            <v>4014</v>
          </cell>
          <cell r="G301" t="str">
            <v>RMB</v>
          </cell>
          <cell r="H301" t="str">
            <v>1</v>
          </cell>
          <cell r="I301" t="str">
            <v>4014.36</v>
          </cell>
        </row>
        <row r="302">
          <cell r="A302" t="str">
            <v>1748512</v>
          </cell>
          <cell r="B302" t="str">
            <v>巴厘岛门都莫丁庄园酒店</v>
          </cell>
          <cell r="C302" t="str">
            <v>12001076242524</v>
          </cell>
          <cell r="D302" t="str">
            <v/>
          </cell>
          <cell r="E302" t="str">
            <v/>
          </cell>
          <cell r="F302" t="str">
            <v>4014</v>
          </cell>
          <cell r="G302" t="str">
            <v>RMB</v>
          </cell>
          <cell r="H302" t="str">
            <v>1</v>
          </cell>
          <cell r="I302" t="str">
            <v>4014.36</v>
          </cell>
        </row>
        <row r="303">
          <cell r="A303" t="str">
            <v>1765970</v>
          </cell>
          <cell r="B303" t="str">
            <v>澳门罗斯福酒店</v>
          </cell>
          <cell r="C303" t="str">
            <v>12001173438146</v>
          </cell>
          <cell r="D303" t="str">
            <v>取消</v>
          </cell>
          <cell r="E303" t="str">
            <v/>
          </cell>
          <cell r="F303" t="str">
            <v>7512.06</v>
          </cell>
          <cell r="G303" t="str">
            <v>RMB</v>
          </cell>
          <cell r="H303" t="str">
            <v>1</v>
          </cell>
          <cell r="I303" t="str">
            <v>7512.06</v>
          </cell>
        </row>
        <row r="304">
          <cell r="A304" t="str">
            <v>1765289</v>
          </cell>
          <cell r="B304" t="str">
            <v>澳门罗斯福酒店</v>
          </cell>
          <cell r="C304" t="str">
            <v>12001171224296</v>
          </cell>
          <cell r="D304" t="str">
            <v/>
          </cell>
          <cell r="E304" t="str">
            <v/>
          </cell>
          <cell r="F304" t="str">
            <v>4091.3</v>
          </cell>
          <cell r="G304" t="str">
            <v>RMB</v>
          </cell>
          <cell r="H304" t="str">
            <v>1</v>
          </cell>
          <cell r="I304" t="str">
            <v>4091.3</v>
          </cell>
        </row>
        <row r="305">
          <cell r="A305" t="str">
            <v>1749429</v>
          </cell>
          <cell r="B305" t="str">
            <v>澳门罗斯福酒店</v>
          </cell>
          <cell r="C305" t="str">
            <v>12001088479954</v>
          </cell>
          <cell r="D305" t="str">
            <v/>
          </cell>
          <cell r="E305" t="str">
            <v/>
          </cell>
          <cell r="F305" t="str">
            <v>2260.86</v>
          </cell>
          <cell r="G305" t="str">
            <v>RMB</v>
          </cell>
          <cell r="H305" t="str">
            <v>1</v>
          </cell>
          <cell r="I305" t="str">
            <v>2260.86</v>
          </cell>
        </row>
        <row r="306">
          <cell r="A306" t="str">
            <v>1753909</v>
          </cell>
          <cell r="B306" t="str">
            <v>澳门罗斯福酒店</v>
          </cell>
          <cell r="C306" t="str">
            <v>12001102417629</v>
          </cell>
          <cell r="D306" t="str">
            <v/>
          </cell>
          <cell r="E306" t="str">
            <v/>
          </cell>
          <cell r="F306" t="str">
            <v>1182.99</v>
          </cell>
          <cell r="G306" t="str">
            <v>RMB</v>
          </cell>
          <cell r="H306" t="str">
            <v>1</v>
          </cell>
          <cell r="I306" t="str">
            <v>1182.99</v>
          </cell>
        </row>
        <row r="307">
          <cell r="A307" t="str">
            <v>1751846</v>
          </cell>
          <cell r="B307" t="str">
            <v>澳门罗斯福酒店</v>
          </cell>
          <cell r="C307" t="str">
            <v>12001091050186</v>
          </cell>
          <cell r="D307" t="str">
            <v/>
          </cell>
          <cell r="E307" t="str">
            <v/>
          </cell>
          <cell r="F307" t="str">
            <v>5978.28</v>
          </cell>
          <cell r="G307" t="str">
            <v>RMB</v>
          </cell>
          <cell r="H307" t="str">
            <v>1</v>
          </cell>
          <cell r="I307" t="str">
            <v>5978.28</v>
          </cell>
        </row>
        <row r="308">
          <cell r="A308" t="str">
            <v>1798021</v>
          </cell>
          <cell r="B308" t="str">
            <v>澳门罗斯福酒店</v>
          </cell>
          <cell r="C308" t="str">
            <v>12003019179585</v>
          </cell>
          <cell r="D308" t="str">
            <v/>
          </cell>
          <cell r="E308" t="str">
            <v/>
          </cell>
          <cell r="F308" t="str">
            <v>657.8</v>
          </cell>
          <cell r="G308" t="str">
            <v>RMB</v>
          </cell>
          <cell r="H308" t="str">
            <v>1</v>
          </cell>
          <cell r="I308" t="str">
            <v>657.8</v>
          </cell>
        </row>
        <row r="309">
          <cell r="A309" t="str">
            <v>1790445</v>
          </cell>
          <cell r="B309" t="str">
            <v>佐拉湾套房酒店</v>
          </cell>
          <cell r="C309" t="str">
            <v>12002238160902</v>
          </cell>
          <cell r="D309" t="str">
            <v>13905SC008920</v>
          </cell>
          <cell r="E309" t="str">
            <v/>
          </cell>
          <cell r="F309" t="str">
            <v>3581</v>
          </cell>
          <cell r="G309" t="str">
            <v>RMB</v>
          </cell>
          <cell r="H309" t="str">
            <v>1</v>
          </cell>
          <cell r="I309" t="str">
            <v>3581</v>
          </cell>
        </row>
        <row r="310">
          <cell r="A310" t="str">
            <v>1760466</v>
          </cell>
          <cell r="B310" t="str">
            <v>阿萨拉酒店</v>
          </cell>
          <cell r="C310" t="str">
            <v>12001140743530</v>
          </cell>
          <cell r="D310" t="str">
            <v>reconfirmed</v>
          </cell>
          <cell r="E310" t="str">
            <v/>
          </cell>
          <cell r="F310" t="str">
            <v>7079.04</v>
          </cell>
          <cell r="G310" t="str">
            <v>RMB</v>
          </cell>
          <cell r="H310" t="str">
            <v>1</v>
          </cell>
          <cell r="I310" t="str">
            <v>7079.04</v>
          </cell>
        </row>
        <row r="311">
          <cell r="A311" t="str">
            <v>1799247</v>
          </cell>
          <cell r="B311" t="str">
            <v>曼谷130号酒店及公寓</v>
          </cell>
          <cell r="C311" t="str">
            <v>12003031193193</v>
          </cell>
          <cell r="D311" t="str">
            <v/>
          </cell>
          <cell r="E311" t="str">
            <v/>
          </cell>
          <cell r="F311" t="str">
            <v>495</v>
          </cell>
          <cell r="G311" t="str">
            <v>RMB</v>
          </cell>
          <cell r="H311" t="str">
            <v>1</v>
          </cell>
          <cell r="I311" t="str">
            <v>495</v>
          </cell>
        </row>
        <row r="312">
          <cell r="A312" t="str">
            <v>1790808</v>
          </cell>
          <cell r="B312" t="str">
            <v>荣格酒店</v>
          </cell>
          <cell r="C312" t="str">
            <v>12003109195278</v>
          </cell>
          <cell r="D312" t="str">
            <v>132805715</v>
          </cell>
          <cell r="E312" t="str">
            <v/>
          </cell>
          <cell r="F312" t="str">
            <v>4574</v>
          </cell>
          <cell r="G312" t="str">
            <v>RMB</v>
          </cell>
          <cell r="H312" t="str">
            <v>1</v>
          </cell>
          <cell r="I312" t="str">
            <v>4574</v>
          </cell>
        </row>
        <row r="313">
          <cell r="A313" t="str">
            <v>1750407</v>
          </cell>
          <cell r="B313" t="str">
            <v>沈阳凯莱酒店</v>
          </cell>
          <cell r="C313" t="str">
            <v>12001086661391</v>
          </cell>
          <cell r="D313" t="str">
            <v/>
          </cell>
          <cell r="E313" t="str">
            <v/>
          </cell>
          <cell r="F313" t="str">
            <v>0</v>
          </cell>
          <cell r="G313" t="str">
            <v>RMB</v>
          </cell>
          <cell r="H313" t="str">
            <v>1</v>
          </cell>
          <cell r="I313" t="str">
            <v>0</v>
          </cell>
        </row>
        <row r="314">
          <cell r="A314" t="str">
            <v>1729618</v>
          </cell>
          <cell r="B314" t="str">
            <v>珠海金石凯悦嘉轩酒店</v>
          </cell>
          <cell r="C314" t="str">
            <v>11912277847384</v>
          </cell>
          <cell r="D314" t="str">
            <v/>
          </cell>
          <cell r="E314" t="str">
            <v/>
          </cell>
          <cell r="F314" t="str">
            <v>606</v>
          </cell>
          <cell r="G314" t="str">
            <v>RMB</v>
          </cell>
          <cell r="H314" t="str">
            <v>1</v>
          </cell>
          <cell r="I314" t="str">
            <v>606.54</v>
          </cell>
        </row>
        <row r="315">
          <cell r="A315" t="str">
            <v>1802007</v>
          </cell>
          <cell r="B315" t="str">
            <v>素万那普BS住宿酒店</v>
          </cell>
          <cell r="C315" t="str">
            <v>12003088200039</v>
          </cell>
          <cell r="D315" t="str">
            <v>reconfirmed</v>
          </cell>
          <cell r="E315" t="str">
            <v/>
          </cell>
          <cell r="F315" t="str">
            <v>119.78</v>
          </cell>
          <cell r="G315" t="str">
            <v>RMB</v>
          </cell>
          <cell r="H315" t="str">
            <v>1</v>
          </cell>
          <cell r="I315" t="str">
            <v>119.78</v>
          </cell>
        </row>
        <row r="316">
          <cell r="A316" t="str">
            <v>1767298</v>
          </cell>
          <cell r="B316" t="str">
            <v>钻石及生锈旅馆</v>
          </cell>
          <cell r="C316" t="str">
            <v>12002200142120</v>
          </cell>
          <cell r="D316" t="str">
            <v/>
          </cell>
          <cell r="E316" t="str">
            <v/>
          </cell>
          <cell r="F316" t="str">
            <v>170</v>
          </cell>
          <cell r="G316" t="str">
            <v>RMB</v>
          </cell>
          <cell r="H316" t="str">
            <v>1</v>
          </cell>
          <cell r="I316" t="str">
            <v>170</v>
          </cell>
        </row>
        <row r="317">
          <cell r="A317" t="str">
            <v>1720727</v>
          </cell>
          <cell r="B317" t="str">
            <v>天津梅江中心皇冠假日酒店</v>
          </cell>
          <cell r="C317" t="str">
            <v>11912203657815</v>
          </cell>
          <cell r="D317" t="str">
            <v>reconfirmed by ms zhen</v>
          </cell>
          <cell r="E317" t="str">
            <v/>
          </cell>
          <cell r="F317" t="str">
            <v>2244</v>
          </cell>
          <cell r="G317" t="str">
            <v>RMB</v>
          </cell>
          <cell r="H317" t="str">
            <v>1</v>
          </cell>
          <cell r="I317" t="str">
            <v>2244.12</v>
          </cell>
        </row>
        <row r="318">
          <cell r="A318" t="str">
            <v>1770024</v>
          </cell>
          <cell r="B318" t="str">
            <v>澳门励庭海景酒店</v>
          </cell>
          <cell r="C318" t="str">
            <v>12001190440857</v>
          </cell>
          <cell r="D318" t="str">
            <v/>
          </cell>
          <cell r="E318" t="str">
            <v/>
          </cell>
          <cell r="F318" t="str">
            <v>1790.04</v>
          </cell>
          <cell r="G318" t="str">
            <v>RMB</v>
          </cell>
          <cell r="H318" t="str">
            <v>1</v>
          </cell>
          <cell r="I318" t="str">
            <v>1790.04</v>
          </cell>
        </row>
        <row r="319">
          <cell r="A319" t="str">
            <v>1801580</v>
          </cell>
          <cell r="B319" t="str">
            <v>澳门励庭海景酒店</v>
          </cell>
          <cell r="C319" t="str">
            <v>12003076203282</v>
          </cell>
          <cell r="D319" t="str">
            <v>reconfirmed</v>
          </cell>
          <cell r="E319" t="str">
            <v/>
          </cell>
          <cell r="F319" t="str">
            <v>1386.46</v>
          </cell>
          <cell r="G319" t="str">
            <v>RMB</v>
          </cell>
          <cell r="H319" t="str">
            <v>1</v>
          </cell>
          <cell r="I319" t="str">
            <v>1386.46</v>
          </cell>
        </row>
        <row r="320">
          <cell r="A320" t="str">
            <v>1746588</v>
          </cell>
          <cell r="B320" t="str">
            <v>上海瑞金洲际酒店</v>
          </cell>
          <cell r="C320" t="str">
            <v>12001068388680</v>
          </cell>
          <cell r="D320" t="str">
            <v/>
          </cell>
          <cell r="E320" t="str">
            <v/>
          </cell>
          <cell r="F320" t="str">
            <v>0</v>
          </cell>
          <cell r="G320" t="str">
            <v>RMB</v>
          </cell>
          <cell r="H320" t="str">
            <v>1</v>
          </cell>
          <cell r="I320" t="str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34"/>
  <sheetViews>
    <sheetView tabSelected="1" topLeftCell="A101" workbookViewId="0">
      <selection activeCell="K110" sqref="K110"/>
    </sheetView>
  </sheetViews>
  <sheetFormatPr defaultColWidth="9" defaultRowHeight="15"/>
  <cols>
    <col min="1" max="1" width="17" customWidth="1"/>
    <col min="10" max="10" width="9.57142857142857"/>
    <col min="11" max="11" width="10.5714285714286"/>
    <col min="20" max="20" width="7.57142857142857" customWidth="1"/>
    <col min="21" max="21" width="11" customWidth="1"/>
    <col min="22" max="22" width="10.5714285714286"/>
  </cols>
  <sheetData>
    <row r="1" ht="18.75" spans="1:7">
      <c r="A1" s="1" t="s">
        <v>0</v>
      </c>
      <c r="B1" s="1"/>
      <c r="C1" s="1"/>
      <c r="D1" s="1"/>
      <c r="E1" s="1"/>
      <c r="F1" s="1"/>
      <c r="G1" s="2"/>
    </row>
    <row r="3" spans="1:1">
      <c r="A3" s="3" t="s">
        <v>1</v>
      </c>
    </row>
    <row r="4" spans="1:7">
      <c r="A4" s="4" t="s">
        <v>2</v>
      </c>
      <c r="B4" s="4" t="s">
        <v>3</v>
      </c>
      <c r="C4" s="4"/>
      <c r="D4" s="4"/>
      <c r="E4" s="4"/>
      <c r="F4" s="4"/>
      <c r="G4" s="4"/>
    </row>
    <row r="5" spans="1:7">
      <c r="A5" s="4" t="s">
        <v>4</v>
      </c>
      <c r="B5" s="4" t="s">
        <v>5</v>
      </c>
      <c r="C5" s="4"/>
      <c r="D5" s="4"/>
      <c r="E5" s="4"/>
      <c r="F5" s="4"/>
      <c r="G5" s="4"/>
    </row>
    <row r="6" spans="1:7">
      <c r="A6" s="4" t="s">
        <v>6</v>
      </c>
      <c r="B6" s="4" t="s">
        <v>7</v>
      </c>
      <c r="C6" s="4"/>
      <c r="D6" s="4"/>
      <c r="E6" s="4"/>
      <c r="F6" s="4"/>
      <c r="G6" s="4"/>
    </row>
    <row r="7" spans="1:7">
      <c r="A7" s="4" t="s">
        <v>8</v>
      </c>
      <c r="B7" s="4" t="s">
        <v>9</v>
      </c>
      <c r="C7" s="4"/>
      <c r="D7" s="4"/>
      <c r="E7" s="4"/>
      <c r="F7" s="4"/>
      <c r="G7" s="4"/>
    </row>
    <row r="8" spans="1:7">
      <c r="A8" s="4" t="s">
        <v>10</v>
      </c>
      <c r="B8" s="4" t="s">
        <v>11</v>
      </c>
      <c r="C8" s="4"/>
      <c r="D8" s="4"/>
      <c r="E8" s="4"/>
      <c r="F8" s="4"/>
      <c r="G8" s="4"/>
    </row>
    <row r="9" spans="1:7">
      <c r="A9" s="4" t="s">
        <v>12</v>
      </c>
      <c r="B9" s="4" t="s">
        <v>13</v>
      </c>
      <c r="C9" s="4"/>
      <c r="D9" s="4"/>
      <c r="E9" s="4"/>
      <c r="F9" s="4"/>
      <c r="G9" s="4"/>
    </row>
    <row r="10" spans="1:7">
      <c r="A10" s="4" t="s">
        <v>14</v>
      </c>
      <c r="B10" s="4" t="s">
        <v>15</v>
      </c>
      <c r="C10" s="4"/>
      <c r="D10" s="4"/>
      <c r="E10" s="4"/>
      <c r="F10" s="4"/>
      <c r="G10" s="4"/>
    </row>
    <row r="11" spans="1:7">
      <c r="A11" s="4" t="s">
        <v>16</v>
      </c>
      <c r="B11" s="4" t="s">
        <v>17</v>
      </c>
      <c r="C11" s="4"/>
      <c r="D11" s="4"/>
      <c r="E11" s="4"/>
      <c r="F11" s="4"/>
      <c r="G11" s="4"/>
    </row>
    <row r="12" spans="1:7">
      <c r="A12" s="4" t="s">
        <v>18</v>
      </c>
      <c r="B12" s="4" t="s">
        <v>19</v>
      </c>
      <c r="C12" s="4"/>
      <c r="D12" s="4"/>
      <c r="E12" s="4"/>
      <c r="F12" s="4"/>
      <c r="G12" s="4"/>
    </row>
    <row r="13" spans="1:7">
      <c r="A13" s="4" t="s">
        <v>20</v>
      </c>
      <c r="B13" s="4" t="s">
        <v>21</v>
      </c>
      <c r="C13" s="4"/>
      <c r="D13" s="4"/>
      <c r="E13" s="4"/>
      <c r="F13" s="4"/>
      <c r="G13" s="4"/>
    </row>
    <row r="14" spans="1:7">
      <c r="A14" s="4" t="s">
        <v>22</v>
      </c>
      <c r="B14" s="4" t="s">
        <v>23</v>
      </c>
      <c r="C14" s="4"/>
      <c r="D14" s="4"/>
      <c r="E14" s="4"/>
      <c r="F14" s="4"/>
      <c r="G14" s="4"/>
    </row>
    <row r="15" spans="1:7">
      <c r="A15" s="4" t="s">
        <v>24</v>
      </c>
      <c r="B15" s="4" t="s">
        <v>25</v>
      </c>
      <c r="C15" s="4"/>
      <c r="D15" s="4"/>
      <c r="E15" s="4"/>
      <c r="F15" s="4"/>
      <c r="G15" s="4"/>
    </row>
    <row r="16" spans="1:7">
      <c r="A16" s="4" t="s">
        <v>26</v>
      </c>
      <c r="B16" s="4"/>
      <c r="C16" s="4"/>
      <c r="D16" s="4"/>
      <c r="E16" s="4"/>
      <c r="F16" s="4"/>
      <c r="G16" s="4"/>
    </row>
    <row r="19" spans="1:20">
      <c r="A19" s="5" t="s">
        <v>27</v>
      </c>
      <c r="B19" s="5" t="s">
        <v>28</v>
      </c>
      <c r="C19" s="5" t="s">
        <v>29</v>
      </c>
      <c r="D19" s="5" t="s">
        <v>30</v>
      </c>
      <c r="E19" s="5" t="s">
        <v>31</v>
      </c>
      <c r="F19" s="5" t="s">
        <v>32</v>
      </c>
      <c r="G19" s="5" t="s">
        <v>33</v>
      </c>
      <c r="H19" s="5" t="s">
        <v>34</v>
      </c>
      <c r="I19" s="5" t="s">
        <v>35</v>
      </c>
      <c r="J19" s="5" t="s">
        <v>36</v>
      </c>
      <c r="K19" s="5" t="s">
        <v>37</v>
      </c>
      <c r="L19" s="5" t="s">
        <v>38</v>
      </c>
      <c r="M19" s="5" t="s">
        <v>39</v>
      </c>
      <c r="N19" s="5" t="s">
        <v>40</v>
      </c>
      <c r="O19" s="5" t="s">
        <v>41</v>
      </c>
      <c r="P19" s="5" t="s">
        <v>42</v>
      </c>
      <c r="Q19" s="5" t="s">
        <v>43</v>
      </c>
      <c r="R19" s="5"/>
      <c r="S19" s="5" t="s">
        <v>44</v>
      </c>
      <c r="T19" s="6"/>
    </row>
    <row r="20" spans="1:19">
      <c r="A20" s="5" t="s">
        <v>8</v>
      </c>
      <c r="B20" s="5" t="s">
        <v>45</v>
      </c>
      <c r="C20" s="5" t="s">
        <v>46</v>
      </c>
      <c r="D20" s="5" t="s">
        <v>47</v>
      </c>
      <c r="E20" s="5" t="s">
        <v>48</v>
      </c>
      <c r="F20" s="5">
        <v>1</v>
      </c>
      <c r="G20" s="5" t="s">
        <v>19</v>
      </c>
      <c r="H20" s="5" t="s">
        <v>25</v>
      </c>
      <c r="I20" s="5" t="s">
        <v>49</v>
      </c>
      <c r="J20" s="5">
        <v>253</v>
      </c>
      <c r="K20" s="5">
        <v>253</v>
      </c>
      <c r="L20" s="5">
        <v>0</v>
      </c>
      <c r="M20" s="5" t="s">
        <v>8</v>
      </c>
      <c r="N20" s="5" t="s">
        <v>50</v>
      </c>
      <c r="O20" s="5" t="s">
        <v>50</v>
      </c>
      <c r="P20" s="5" t="s">
        <v>51</v>
      </c>
      <c r="Q20" s="5" t="s">
        <v>51</v>
      </c>
      <c r="R20" s="7" t="str">
        <f>VLOOKUP(B20,[1]应付款管理!$A$1:$I$65536,9,0)</f>
        <v>253</v>
      </c>
      <c r="S20" s="5">
        <f>K20-R20</f>
        <v>0</v>
      </c>
    </row>
    <row r="21" spans="1:19">
      <c r="A21" s="5" t="s">
        <v>8</v>
      </c>
      <c r="B21" s="5" t="s">
        <v>52</v>
      </c>
      <c r="C21" s="5" t="s">
        <v>53</v>
      </c>
      <c r="D21" s="5" t="s">
        <v>54</v>
      </c>
      <c r="E21" s="5" t="s">
        <v>55</v>
      </c>
      <c r="F21" s="5">
        <v>1</v>
      </c>
      <c r="G21" s="5" t="s">
        <v>19</v>
      </c>
      <c r="H21" s="5" t="s">
        <v>56</v>
      </c>
      <c r="I21" s="5" t="s">
        <v>57</v>
      </c>
      <c r="J21" s="5">
        <v>436.46</v>
      </c>
      <c r="K21" s="5">
        <v>436.46</v>
      </c>
      <c r="L21" s="5">
        <v>0</v>
      </c>
      <c r="M21" s="5" t="s">
        <v>8</v>
      </c>
      <c r="N21" s="5" t="s">
        <v>58</v>
      </c>
      <c r="O21" s="5" t="s">
        <v>58</v>
      </c>
      <c r="P21" s="5" t="s">
        <v>59</v>
      </c>
      <c r="Q21" s="5" t="s">
        <v>60</v>
      </c>
      <c r="R21" s="7" t="str">
        <f>VLOOKUP(B21,[1]应付款管理!$A$1:$I$65536,9,0)</f>
        <v>436.46</v>
      </c>
      <c r="S21" s="5">
        <f t="shared" ref="S21:S52" si="0">K21-R21</f>
        <v>0</v>
      </c>
    </row>
    <row r="22" spans="1:19">
      <c r="A22" s="5" t="s">
        <v>8</v>
      </c>
      <c r="B22" s="5" t="s">
        <v>61</v>
      </c>
      <c r="C22" s="5" t="s">
        <v>62</v>
      </c>
      <c r="D22" s="5" t="s">
        <v>63</v>
      </c>
      <c r="E22" s="5" t="s">
        <v>64</v>
      </c>
      <c r="F22" s="5">
        <v>1</v>
      </c>
      <c r="G22" s="5" t="s">
        <v>19</v>
      </c>
      <c r="H22" s="5" t="s">
        <v>56</v>
      </c>
      <c r="I22" s="5" t="s">
        <v>65</v>
      </c>
      <c r="J22" s="5">
        <v>951.54</v>
      </c>
      <c r="K22" s="5">
        <v>951.54</v>
      </c>
      <c r="L22" s="5">
        <v>0</v>
      </c>
      <c r="M22" s="5" t="s">
        <v>8</v>
      </c>
      <c r="N22" s="5" t="s">
        <v>58</v>
      </c>
      <c r="O22" s="5" t="s">
        <v>58</v>
      </c>
      <c r="P22" s="5" t="s">
        <v>59</v>
      </c>
      <c r="Q22" s="5" t="s">
        <v>60</v>
      </c>
      <c r="R22" s="7" t="str">
        <f>VLOOKUP(B22,[1]应付款管理!$A$1:$I$65536,9,0)</f>
        <v>951.54</v>
      </c>
      <c r="S22" s="5">
        <f t="shared" si="0"/>
        <v>0</v>
      </c>
    </row>
    <row r="23" spans="1:19">
      <c r="A23" s="5" t="s">
        <v>8</v>
      </c>
      <c r="B23" s="5" t="s">
        <v>66</v>
      </c>
      <c r="C23" s="5" t="s">
        <v>67</v>
      </c>
      <c r="D23" s="5" t="s">
        <v>68</v>
      </c>
      <c r="E23" s="5" t="s">
        <v>69</v>
      </c>
      <c r="F23" s="5">
        <v>1</v>
      </c>
      <c r="G23" s="5" t="s">
        <v>50</v>
      </c>
      <c r="H23" s="5" t="s">
        <v>25</v>
      </c>
      <c r="I23" s="5" t="s">
        <v>70</v>
      </c>
      <c r="J23" s="5">
        <v>709</v>
      </c>
      <c r="K23" s="5">
        <v>709</v>
      </c>
      <c r="L23" s="5">
        <v>0</v>
      </c>
      <c r="M23" s="5" t="s">
        <v>8</v>
      </c>
      <c r="N23" s="5" t="s">
        <v>58</v>
      </c>
      <c r="O23" s="5" t="s">
        <v>58</v>
      </c>
      <c r="P23" s="5" t="s">
        <v>71</v>
      </c>
      <c r="Q23" s="5" t="s">
        <v>71</v>
      </c>
      <c r="R23" s="7" t="str">
        <f>VLOOKUP(B23,[1]应付款管理!$A$1:$I$65536,9,0)</f>
        <v>709</v>
      </c>
      <c r="S23" s="5">
        <f t="shared" si="0"/>
        <v>0</v>
      </c>
    </row>
    <row r="24" spans="1:19">
      <c r="A24" s="5" t="s">
        <v>8</v>
      </c>
      <c r="B24" s="5" t="s">
        <v>72</v>
      </c>
      <c r="C24" s="5" t="s">
        <v>73</v>
      </c>
      <c r="D24" s="5" t="s">
        <v>74</v>
      </c>
      <c r="E24" s="5" t="s">
        <v>75</v>
      </c>
      <c r="F24" s="5">
        <v>1</v>
      </c>
      <c r="G24" s="5" t="s">
        <v>50</v>
      </c>
      <c r="H24" s="5" t="s">
        <v>76</v>
      </c>
      <c r="I24" s="5" t="s">
        <v>77</v>
      </c>
      <c r="J24" s="5">
        <v>1837.9</v>
      </c>
      <c r="K24" s="5">
        <v>1837.9</v>
      </c>
      <c r="L24" s="5">
        <v>0</v>
      </c>
      <c r="M24" s="5" t="s">
        <v>8</v>
      </c>
      <c r="N24" s="5" t="s">
        <v>78</v>
      </c>
      <c r="O24" s="5" t="s">
        <v>78</v>
      </c>
      <c r="P24" s="5" t="s">
        <v>59</v>
      </c>
      <c r="Q24" s="5" t="s">
        <v>60</v>
      </c>
      <c r="R24" s="7" t="str">
        <f>VLOOKUP(B24,[1]应付款管理!$A$1:$I$65536,9,0)</f>
        <v>1837.9</v>
      </c>
      <c r="S24" s="5">
        <f t="shared" si="0"/>
        <v>0</v>
      </c>
    </row>
    <row r="25" spans="1:19">
      <c r="A25" s="5" t="s">
        <v>8</v>
      </c>
      <c r="B25" s="5" t="s">
        <v>79</v>
      </c>
      <c r="C25" s="5" t="s">
        <v>80</v>
      </c>
      <c r="D25" s="5" t="s">
        <v>81</v>
      </c>
      <c r="E25" s="5" t="s">
        <v>82</v>
      </c>
      <c r="F25" s="5">
        <v>1</v>
      </c>
      <c r="G25" s="5" t="s">
        <v>50</v>
      </c>
      <c r="H25" s="5" t="s">
        <v>19</v>
      </c>
      <c r="I25" s="5" t="s">
        <v>83</v>
      </c>
      <c r="J25" s="5">
        <v>449.64</v>
      </c>
      <c r="K25" s="5">
        <v>449.64</v>
      </c>
      <c r="L25" s="5">
        <v>0</v>
      </c>
      <c r="M25" s="5" t="s">
        <v>8</v>
      </c>
      <c r="N25" s="5" t="s">
        <v>78</v>
      </c>
      <c r="O25" s="5" t="s">
        <v>78</v>
      </c>
      <c r="P25" s="5" t="s">
        <v>59</v>
      </c>
      <c r="Q25" s="5" t="s">
        <v>60</v>
      </c>
      <c r="R25" s="7" t="str">
        <f>VLOOKUP(B25,[1]应付款管理!$A$1:$I$65536,9,0)</f>
        <v>449.64</v>
      </c>
      <c r="S25" s="5">
        <f t="shared" si="0"/>
        <v>0</v>
      </c>
    </row>
    <row r="26" spans="1:19">
      <c r="A26" s="5" t="s">
        <v>8</v>
      </c>
      <c r="B26" s="5" t="s">
        <v>84</v>
      </c>
      <c r="C26" s="5" t="s">
        <v>85</v>
      </c>
      <c r="D26" s="5" t="s">
        <v>86</v>
      </c>
      <c r="E26" s="5" t="s">
        <v>64</v>
      </c>
      <c r="F26" s="5">
        <v>1</v>
      </c>
      <c r="G26" s="5" t="s">
        <v>19</v>
      </c>
      <c r="H26" s="5" t="s">
        <v>25</v>
      </c>
      <c r="I26" s="5" t="s">
        <v>87</v>
      </c>
      <c r="J26" s="5">
        <v>397.97</v>
      </c>
      <c r="K26" s="5">
        <v>397.97</v>
      </c>
      <c r="L26" s="5">
        <v>0</v>
      </c>
      <c r="M26" s="5" t="s">
        <v>8</v>
      </c>
      <c r="N26" s="5" t="s">
        <v>78</v>
      </c>
      <c r="O26" s="5" t="s">
        <v>58</v>
      </c>
      <c r="P26" s="5" t="s">
        <v>59</v>
      </c>
      <c r="Q26" s="5" t="s">
        <v>60</v>
      </c>
      <c r="R26" s="7" t="str">
        <f>VLOOKUP(B26,[1]应付款管理!$A$1:$I$65536,9,0)</f>
        <v>397.97</v>
      </c>
      <c r="S26" s="5">
        <f t="shared" si="0"/>
        <v>0</v>
      </c>
    </row>
    <row r="27" spans="1:19">
      <c r="A27" s="5" t="s">
        <v>8</v>
      </c>
      <c r="B27" s="5" t="s">
        <v>88</v>
      </c>
      <c r="C27" s="5" t="s">
        <v>89</v>
      </c>
      <c r="D27" s="5" t="s">
        <v>90</v>
      </c>
      <c r="E27" s="5" t="s">
        <v>91</v>
      </c>
      <c r="F27" s="5">
        <v>1</v>
      </c>
      <c r="G27" s="5" t="s">
        <v>58</v>
      </c>
      <c r="H27" s="5" t="s">
        <v>56</v>
      </c>
      <c r="I27" s="5" t="s">
        <v>92</v>
      </c>
      <c r="J27" s="5">
        <v>1892</v>
      </c>
      <c r="K27" s="5">
        <v>1892</v>
      </c>
      <c r="L27" s="5">
        <v>0</v>
      </c>
      <c r="M27" s="5" t="s">
        <v>8</v>
      </c>
      <c r="N27" s="5" t="s">
        <v>78</v>
      </c>
      <c r="O27" s="5" t="s">
        <v>78</v>
      </c>
      <c r="P27" s="5" t="s">
        <v>51</v>
      </c>
      <c r="Q27" s="5" t="s">
        <v>51</v>
      </c>
      <c r="R27" s="7" t="str">
        <f>VLOOKUP(B27,[1]应付款管理!$A$1:$I$65536,9,0)</f>
        <v>1892</v>
      </c>
      <c r="S27" s="5">
        <f t="shared" si="0"/>
        <v>0</v>
      </c>
    </row>
    <row r="28" spans="1:19">
      <c r="A28" s="5" t="s">
        <v>8</v>
      </c>
      <c r="B28" s="5" t="s">
        <v>93</v>
      </c>
      <c r="C28" s="5" t="s">
        <v>94</v>
      </c>
      <c r="D28" s="5" t="s">
        <v>95</v>
      </c>
      <c r="E28" s="5" t="s">
        <v>64</v>
      </c>
      <c r="F28" s="5">
        <v>1</v>
      </c>
      <c r="G28" s="5" t="s">
        <v>50</v>
      </c>
      <c r="H28" s="5" t="s">
        <v>25</v>
      </c>
      <c r="I28" s="5" t="s">
        <v>96</v>
      </c>
      <c r="J28" s="5">
        <v>2575.28</v>
      </c>
      <c r="K28" s="5">
        <v>2575.28</v>
      </c>
      <c r="L28" s="5">
        <v>0</v>
      </c>
      <c r="M28" s="5" t="s">
        <v>8</v>
      </c>
      <c r="N28" s="5" t="s">
        <v>97</v>
      </c>
      <c r="O28" s="5" t="s">
        <v>97</v>
      </c>
      <c r="P28" s="5" t="s">
        <v>59</v>
      </c>
      <c r="Q28" s="5" t="s">
        <v>60</v>
      </c>
      <c r="R28" s="7" t="str">
        <f>VLOOKUP(B28,[1]应付款管理!$A$1:$I$65536,9,0)</f>
        <v>2575.28</v>
      </c>
      <c r="S28" s="5">
        <f t="shared" si="0"/>
        <v>0</v>
      </c>
    </row>
    <row r="29" spans="1:19">
      <c r="A29" s="5" t="s">
        <v>8</v>
      </c>
      <c r="B29" s="5" t="s">
        <v>98</v>
      </c>
      <c r="C29" s="5" t="s">
        <v>99</v>
      </c>
      <c r="D29" s="5" t="s">
        <v>100</v>
      </c>
      <c r="E29" s="5" t="s">
        <v>101</v>
      </c>
      <c r="F29" s="5">
        <v>1</v>
      </c>
      <c r="G29" s="5" t="s">
        <v>58</v>
      </c>
      <c r="H29" s="5" t="s">
        <v>50</v>
      </c>
      <c r="I29" s="5" t="s">
        <v>102</v>
      </c>
      <c r="J29" s="5">
        <v>478.54</v>
      </c>
      <c r="K29" s="5">
        <v>478.54</v>
      </c>
      <c r="L29" s="5">
        <v>0</v>
      </c>
      <c r="M29" s="5" t="s">
        <v>8</v>
      </c>
      <c r="N29" s="5" t="s">
        <v>97</v>
      </c>
      <c r="O29" s="5" t="s">
        <v>97</v>
      </c>
      <c r="P29" s="5" t="s">
        <v>59</v>
      </c>
      <c r="Q29" s="5" t="s">
        <v>60</v>
      </c>
      <c r="R29" s="7" t="str">
        <f>VLOOKUP(B29,[1]应付款管理!$A$1:$I$65536,9,0)</f>
        <v>478.54</v>
      </c>
      <c r="S29" s="5">
        <f t="shared" si="0"/>
        <v>0</v>
      </c>
    </row>
    <row r="30" spans="1:19">
      <c r="A30" s="5" t="s">
        <v>8</v>
      </c>
      <c r="B30" s="5" t="s">
        <v>103</v>
      </c>
      <c r="C30" s="5" t="s">
        <v>104</v>
      </c>
      <c r="D30" s="5" t="s">
        <v>105</v>
      </c>
      <c r="E30" s="5" t="s">
        <v>106</v>
      </c>
      <c r="F30" s="5">
        <v>1</v>
      </c>
      <c r="G30" s="5" t="s">
        <v>58</v>
      </c>
      <c r="H30" s="5" t="s">
        <v>19</v>
      </c>
      <c r="I30" s="5" t="s">
        <v>107</v>
      </c>
      <c r="J30" s="5">
        <v>1243.68</v>
      </c>
      <c r="K30" s="5">
        <v>1243.68</v>
      </c>
      <c r="L30" s="5">
        <v>0</v>
      </c>
      <c r="M30" s="5" t="s">
        <v>8</v>
      </c>
      <c r="N30" s="5" t="s">
        <v>97</v>
      </c>
      <c r="O30" s="5" t="s">
        <v>97</v>
      </c>
      <c r="P30" s="5" t="s">
        <v>59</v>
      </c>
      <c r="Q30" s="5" t="s">
        <v>60</v>
      </c>
      <c r="R30" s="7" t="str">
        <f>VLOOKUP(B30,[1]应付款管理!$A$1:$I$65536,9,0)</f>
        <v>1243.68</v>
      </c>
      <c r="S30" s="5">
        <f t="shared" si="0"/>
        <v>0</v>
      </c>
    </row>
    <row r="31" spans="1:19">
      <c r="A31" s="5" t="s">
        <v>8</v>
      </c>
      <c r="B31" s="5" t="s">
        <v>108</v>
      </c>
      <c r="C31" s="5" t="s">
        <v>109</v>
      </c>
      <c r="D31" s="5" t="s">
        <v>110</v>
      </c>
      <c r="E31" s="5" t="s">
        <v>111</v>
      </c>
      <c r="F31" s="5">
        <v>1</v>
      </c>
      <c r="G31" s="5" t="s">
        <v>58</v>
      </c>
      <c r="H31" s="5" t="s">
        <v>50</v>
      </c>
      <c r="I31" s="5" t="s">
        <v>112</v>
      </c>
      <c r="J31" s="5">
        <v>619.03</v>
      </c>
      <c r="K31" s="5">
        <v>619.03</v>
      </c>
      <c r="L31" s="5">
        <v>0</v>
      </c>
      <c r="M31" s="5" t="s">
        <v>8</v>
      </c>
      <c r="N31" s="5" t="s">
        <v>97</v>
      </c>
      <c r="O31" s="5" t="s">
        <v>97</v>
      </c>
      <c r="P31" s="5" t="s">
        <v>59</v>
      </c>
      <c r="Q31" s="5" t="s">
        <v>60</v>
      </c>
      <c r="R31" s="7" t="str">
        <f>VLOOKUP(B31,[1]应付款管理!$A$1:$I$65536,9,0)</f>
        <v>619.03</v>
      </c>
      <c r="S31" s="5">
        <f t="shared" si="0"/>
        <v>0</v>
      </c>
    </row>
    <row r="32" spans="1:19">
      <c r="A32" s="5" t="s">
        <v>8</v>
      </c>
      <c r="B32" s="5" t="s">
        <v>113</v>
      </c>
      <c r="C32" s="5" t="s">
        <v>114</v>
      </c>
      <c r="D32" s="5" t="s">
        <v>115</v>
      </c>
      <c r="E32" s="5" t="s">
        <v>55</v>
      </c>
      <c r="F32" s="5">
        <v>1</v>
      </c>
      <c r="G32" s="5" t="s">
        <v>58</v>
      </c>
      <c r="H32" s="5" t="s">
        <v>116</v>
      </c>
      <c r="I32" s="5" t="s">
        <v>117</v>
      </c>
      <c r="J32" s="5">
        <v>1512.45</v>
      </c>
      <c r="K32" s="5">
        <v>1512.45</v>
      </c>
      <c r="L32" s="5">
        <v>0</v>
      </c>
      <c r="M32" s="5" t="s">
        <v>8</v>
      </c>
      <c r="N32" s="5" t="s">
        <v>97</v>
      </c>
      <c r="O32" s="5" t="s">
        <v>97</v>
      </c>
      <c r="P32" s="5" t="s">
        <v>59</v>
      </c>
      <c r="Q32" s="5" t="s">
        <v>60</v>
      </c>
      <c r="R32" s="7" t="str">
        <f>VLOOKUP(B32,[1]应付款管理!$A$1:$I$65536,9,0)</f>
        <v>1512.45</v>
      </c>
      <c r="S32" s="5">
        <f t="shared" si="0"/>
        <v>0</v>
      </c>
    </row>
    <row r="33" spans="1:19">
      <c r="A33" s="5" t="s">
        <v>8</v>
      </c>
      <c r="B33" s="5" t="s">
        <v>118</v>
      </c>
      <c r="C33" s="5" t="s">
        <v>119</v>
      </c>
      <c r="D33" s="5" t="s">
        <v>120</v>
      </c>
      <c r="E33" s="5" t="s">
        <v>121</v>
      </c>
      <c r="F33" s="5">
        <v>1</v>
      </c>
      <c r="G33" s="5" t="s">
        <v>58</v>
      </c>
      <c r="H33" s="5" t="s">
        <v>50</v>
      </c>
      <c r="I33" s="5" t="s">
        <v>122</v>
      </c>
      <c r="J33" s="5">
        <v>167.7</v>
      </c>
      <c r="K33" s="5">
        <v>167.7</v>
      </c>
      <c r="L33" s="5">
        <v>0</v>
      </c>
      <c r="M33" s="5" t="s">
        <v>8</v>
      </c>
      <c r="N33" s="5" t="s">
        <v>97</v>
      </c>
      <c r="O33" s="5" t="s">
        <v>97</v>
      </c>
      <c r="P33" s="5" t="s">
        <v>59</v>
      </c>
      <c r="Q33" s="5" t="s">
        <v>60</v>
      </c>
      <c r="R33" s="7" t="str">
        <f>VLOOKUP(B33,[1]应付款管理!$A$1:$I$65536,9,0)</f>
        <v>167.7</v>
      </c>
      <c r="S33" s="5">
        <f t="shared" si="0"/>
        <v>0</v>
      </c>
    </row>
    <row r="34" spans="1:19">
      <c r="A34" s="5" t="s">
        <v>8</v>
      </c>
      <c r="B34" s="5" t="s">
        <v>123</v>
      </c>
      <c r="C34" s="5" t="s">
        <v>124</v>
      </c>
      <c r="D34" s="5" t="s">
        <v>120</v>
      </c>
      <c r="E34" s="5" t="s">
        <v>121</v>
      </c>
      <c r="F34" s="5">
        <v>1</v>
      </c>
      <c r="G34" s="5" t="s">
        <v>58</v>
      </c>
      <c r="H34" s="5" t="s">
        <v>50</v>
      </c>
      <c r="I34" s="5" t="s">
        <v>125</v>
      </c>
      <c r="J34" s="5">
        <v>167.7</v>
      </c>
      <c r="K34" s="5">
        <v>167.7</v>
      </c>
      <c r="L34" s="5">
        <v>0</v>
      </c>
      <c r="M34" s="5" t="s">
        <v>8</v>
      </c>
      <c r="N34" s="5" t="s">
        <v>97</v>
      </c>
      <c r="O34" s="5" t="s">
        <v>97</v>
      </c>
      <c r="P34" s="5" t="s">
        <v>59</v>
      </c>
      <c r="Q34" s="5" t="s">
        <v>60</v>
      </c>
      <c r="R34" s="7" t="str">
        <f>VLOOKUP(B34,[1]应付款管理!$A$1:$I$65536,9,0)</f>
        <v>167.7</v>
      </c>
      <c r="S34" s="5">
        <f t="shared" si="0"/>
        <v>0</v>
      </c>
    </row>
    <row r="35" spans="1:19">
      <c r="A35" s="5" t="s">
        <v>8</v>
      </c>
      <c r="B35" s="5" t="s">
        <v>126</v>
      </c>
      <c r="C35" s="5" t="s">
        <v>127</v>
      </c>
      <c r="D35" s="5" t="s">
        <v>128</v>
      </c>
      <c r="E35" s="5" t="s">
        <v>64</v>
      </c>
      <c r="F35" s="5">
        <v>1</v>
      </c>
      <c r="G35" s="5" t="s">
        <v>58</v>
      </c>
      <c r="H35" s="5" t="s">
        <v>50</v>
      </c>
      <c r="I35" s="5" t="s">
        <v>129</v>
      </c>
      <c r="J35" s="5">
        <v>504.73</v>
      </c>
      <c r="K35" s="5">
        <v>504.73</v>
      </c>
      <c r="L35" s="5">
        <v>0</v>
      </c>
      <c r="M35" s="5" t="s">
        <v>8</v>
      </c>
      <c r="N35" s="5" t="s">
        <v>97</v>
      </c>
      <c r="O35" s="5" t="s">
        <v>97</v>
      </c>
      <c r="P35" s="5" t="s">
        <v>59</v>
      </c>
      <c r="Q35" s="5" t="s">
        <v>60</v>
      </c>
      <c r="R35" s="7" t="str">
        <f>VLOOKUP(B35,[1]应付款管理!$A$1:$I$65536,9,0)</f>
        <v>504.73</v>
      </c>
      <c r="S35" s="5">
        <f t="shared" si="0"/>
        <v>0</v>
      </c>
    </row>
    <row r="36" spans="1:19">
      <c r="A36" s="5" t="s">
        <v>8</v>
      </c>
      <c r="B36" s="5" t="s">
        <v>130</v>
      </c>
      <c r="C36" s="5" t="s">
        <v>131</v>
      </c>
      <c r="D36" s="5" t="s">
        <v>132</v>
      </c>
      <c r="E36" s="5" t="s">
        <v>133</v>
      </c>
      <c r="F36" s="5">
        <v>1</v>
      </c>
      <c r="G36" s="5" t="s">
        <v>58</v>
      </c>
      <c r="H36" s="5" t="s">
        <v>56</v>
      </c>
      <c r="I36" s="5" t="s">
        <v>134</v>
      </c>
      <c r="J36" s="5">
        <v>986.88</v>
      </c>
      <c r="K36" s="5">
        <v>986.88</v>
      </c>
      <c r="L36" s="5">
        <v>0</v>
      </c>
      <c r="M36" s="5" t="s">
        <v>8</v>
      </c>
      <c r="N36" s="5" t="s">
        <v>97</v>
      </c>
      <c r="O36" s="5" t="s">
        <v>97</v>
      </c>
      <c r="P36" s="5" t="s">
        <v>59</v>
      </c>
      <c r="Q36" s="5" t="s">
        <v>60</v>
      </c>
      <c r="R36" s="7" t="str">
        <f>VLOOKUP(B36,[1]应付款管理!$A$1:$I$65536,9,0)</f>
        <v>986.88</v>
      </c>
      <c r="S36" s="5">
        <f t="shared" si="0"/>
        <v>0</v>
      </c>
    </row>
    <row r="37" spans="1:19">
      <c r="A37" s="5" t="s">
        <v>8</v>
      </c>
      <c r="B37" s="5" t="s">
        <v>135</v>
      </c>
      <c r="C37" s="5" t="s">
        <v>136</v>
      </c>
      <c r="D37" s="5" t="s">
        <v>54</v>
      </c>
      <c r="E37" s="5" t="s">
        <v>137</v>
      </c>
      <c r="F37" s="5">
        <v>1</v>
      </c>
      <c r="G37" s="5" t="s">
        <v>58</v>
      </c>
      <c r="H37" s="5" t="s">
        <v>76</v>
      </c>
      <c r="I37" s="5" t="s">
        <v>138</v>
      </c>
      <c r="J37" s="5">
        <v>1782.42</v>
      </c>
      <c r="K37" s="5">
        <v>1782.42</v>
      </c>
      <c r="L37" s="5">
        <v>0</v>
      </c>
      <c r="M37" s="5" t="s">
        <v>8</v>
      </c>
      <c r="N37" s="5" t="s">
        <v>97</v>
      </c>
      <c r="O37" s="5" t="s">
        <v>97</v>
      </c>
      <c r="P37" s="5" t="s">
        <v>59</v>
      </c>
      <c r="Q37" s="5" t="s">
        <v>60</v>
      </c>
      <c r="R37" s="7" t="str">
        <f>VLOOKUP(B37,[1]应付款管理!$A$1:$I$65536,9,0)</f>
        <v>1782.42</v>
      </c>
      <c r="S37" s="5">
        <f t="shared" si="0"/>
        <v>0</v>
      </c>
    </row>
    <row r="38" spans="1:19">
      <c r="A38" s="5" t="s">
        <v>8</v>
      </c>
      <c r="B38" s="5" t="s">
        <v>139</v>
      </c>
      <c r="C38" s="5" t="s">
        <v>140</v>
      </c>
      <c r="D38" s="5" t="s">
        <v>141</v>
      </c>
      <c r="E38" s="5" t="s">
        <v>142</v>
      </c>
      <c r="F38" s="5">
        <v>1</v>
      </c>
      <c r="G38" s="5" t="s">
        <v>97</v>
      </c>
      <c r="H38" s="5" t="s">
        <v>78</v>
      </c>
      <c r="I38" s="5" t="s">
        <v>143</v>
      </c>
      <c r="J38" s="5">
        <v>869.26</v>
      </c>
      <c r="K38" s="5">
        <v>869.26</v>
      </c>
      <c r="L38" s="5">
        <v>0</v>
      </c>
      <c r="M38" s="5" t="s">
        <v>8</v>
      </c>
      <c r="N38" s="5" t="s">
        <v>97</v>
      </c>
      <c r="O38" s="5" t="s">
        <v>97</v>
      </c>
      <c r="P38" s="5" t="s">
        <v>144</v>
      </c>
      <c r="Q38" s="5" t="s">
        <v>145</v>
      </c>
      <c r="R38" s="7" t="str">
        <f>VLOOKUP(B38,[1]应付款管理!$A$1:$I$65536,9,0)</f>
        <v>869.26</v>
      </c>
      <c r="S38" s="5">
        <f t="shared" si="0"/>
        <v>0</v>
      </c>
    </row>
    <row r="39" spans="1:19">
      <c r="A39" s="5" t="s">
        <v>8</v>
      </c>
      <c r="B39" s="5" t="s">
        <v>146</v>
      </c>
      <c r="C39" s="5" t="s">
        <v>147</v>
      </c>
      <c r="D39" s="5" t="s">
        <v>148</v>
      </c>
      <c r="E39" s="5" t="s">
        <v>55</v>
      </c>
      <c r="F39" s="5">
        <v>1</v>
      </c>
      <c r="G39" s="5" t="s">
        <v>78</v>
      </c>
      <c r="H39" s="5" t="s">
        <v>19</v>
      </c>
      <c r="I39" s="5" t="s">
        <v>149</v>
      </c>
      <c r="J39" s="5">
        <v>1730.25</v>
      </c>
      <c r="K39" s="5">
        <v>1730.25</v>
      </c>
      <c r="L39" s="5">
        <v>0</v>
      </c>
      <c r="M39" s="5" t="s">
        <v>8</v>
      </c>
      <c r="N39" s="5" t="s">
        <v>150</v>
      </c>
      <c r="O39" s="5" t="s">
        <v>150</v>
      </c>
      <c r="P39" s="5" t="s">
        <v>59</v>
      </c>
      <c r="Q39" s="5" t="s">
        <v>60</v>
      </c>
      <c r="R39" s="7" t="str">
        <f>VLOOKUP(B39,[1]应付款管理!$A$1:$I$65536,9,0)</f>
        <v>1730.25</v>
      </c>
      <c r="S39" s="5">
        <f t="shared" si="0"/>
        <v>0</v>
      </c>
    </row>
    <row r="40" spans="1:19">
      <c r="A40" s="5" t="s">
        <v>8</v>
      </c>
      <c r="B40" s="5" t="s">
        <v>151</v>
      </c>
      <c r="C40" s="5" t="s">
        <v>152</v>
      </c>
      <c r="D40" s="5" t="s">
        <v>120</v>
      </c>
      <c r="E40" s="5" t="s">
        <v>121</v>
      </c>
      <c r="F40" s="5">
        <v>1</v>
      </c>
      <c r="G40" s="5" t="s">
        <v>19</v>
      </c>
      <c r="H40" s="5" t="s">
        <v>25</v>
      </c>
      <c r="I40" s="5" t="s">
        <v>153</v>
      </c>
      <c r="J40" s="5">
        <v>167.5</v>
      </c>
      <c r="K40" s="5">
        <v>167.5</v>
      </c>
      <c r="L40" s="5">
        <v>0</v>
      </c>
      <c r="M40" s="5" t="s">
        <v>8</v>
      </c>
      <c r="N40" s="5" t="s">
        <v>150</v>
      </c>
      <c r="O40" s="5" t="s">
        <v>150</v>
      </c>
      <c r="P40" s="5" t="s">
        <v>59</v>
      </c>
      <c r="Q40" s="5" t="s">
        <v>60</v>
      </c>
      <c r="R40" s="7" t="str">
        <f>VLOOKUP(B40,[1]应付款管理!$A$1:$I$65536,9,0)</f>
        <v>167.5</v>
      </c>
      <c r="S40" s="5">
        <f t="shared" si="0"/>
        <v>0</v>
      </c>
    </row>
    <row r="41" spans="1:19">
      <c r="A41" s="5" t="s">
        <v>8</v>
      </c>
      <c r="B41" s="5" t="s">
        <v>154</v>
      </c>
      <c r="C41" s="5" t="s">
        <v>155</v>
      </c>
      <c r="D41" s="5" t="s">
        <v>156</v>
      </c>
      <c r="E41" s="5" t="s">
        <v>157</v>
      </c>
      <c r="F41" s="5">
        <v>1</v>
      </c>
      <c r="G41" s="5" t="s">
        <v>19</v>
      </c>
      <c r="H41" s="5" t="s">
        <v>25</v>
      </c>
      <c r="I41" s="5" t="s">
        <v>158</v>
      </c>
      <c r="J41" s="5">
        <v>1744.63</v>
      </c>
      <c r="K41" s="5">
        <v>1744.63</v>
      </c>
      <c r="L41" s="5">
        <v>0</v>
      </c>
      <c r="M41" s="5" t="s">
        <v>8</v>
      </c>
      <c r="N41" s="5" t="s">
        <v>150</v>
      </c>
      <c r="O41" s="5" t="s">
        <v>150</v>
      </c>
      <c r="P41" s="5" t="s">
        <v>59</v>
      </c>
      <c r="Q41" s="5" t="s">
        <v>60</v>
      </c>
      <c r="R41" s="7" t="str">
        <f>VLOOKUP(B41,[1]应付款管理!$A$1:$I$65536,9,0)</f>
        <v>1744.63</v>
      </c>
      <c r="S41" s="5">
        <f t="shared" si="0"/>
        <v>0</v>
      </c>
    </row>
    <row r="42" spans="1:19">
      <c r="A42" s="5" t="s">
        <v>8</v>
      </c>
      <c r="B42" s="5" t="s">
        <v>159</v>
      </c>
      <c r="C42" s="5" t="s">
        <v>160</v>
      </c>
      <c r="D42" s="5" t="s">
        <v>161</v>
      </c>
      <c r="E42" s="5" t="s">
        <v>121</v>
      </c>
      <c r="F42" s="5">
        <v>1</v>
      </c>
      <c r="G42" s="5" t="s">
        <v>58</v>
      </c>
      <c r="H42" s="5" t="s">
        <v>19</v>
      </c>
      <c r="I42" s="5" t="s">
        <v>162</v>
      </c>
      <c r="J42" s="5">
        <v>1522.78</v>
      </c>
      <c r="K42" s="5">
        <v>1522.78</v>
      </c>
      <c r="L42" s="5">
        <v>0</v>
      </c>
      <c r="M42" s="5" t="s">
        <v>8</v>
      </c>
      <c r="N42" s="5" t="s">
        <v>150</v>
      </c>
      <c r="O42" s="5" t="s">
        <v>150</v>
      </c>
      <c r="P42" s="5" t="s">
        <v>59</v>
      </c>
      <c r="Q42" s="5" t="s">
        <v>60</v>
      </c>
      <c r="R42" s="7" t="str">
        <f>VLOOKUP(B42,[1]应付款管理!$A$1:$I$65536,9,0)</f>
        <v>1522.78</v>
      </c>
      <c r="S42" s="5">
        <f t="shared" si="0"/>
        <v>0</v>
      </c>
    </row>
    <row r="43" spans="1:19">
      <c r="A43" s="5" t="s">
        <v>8</v>
      </c>
      <c r="B43" s="5" t="s">
        <v>163</v>
      </c>
      <c r="C43" s="5" t="s">
        <v>164</v>
      </c>
      <c r="D43" s="5" t="s">
        <v>165</v>
      </c>
      <c r="E43" s="5" t="s">
        <v>55</v>
      </c>
      <c r="F43" s="5">
        <v>1</v>
      </c>
      <c r="G43" s="5" t="s">
        <v>50</v>
      </c>
      <c r="H43" s="5" t="s">
        <v>19</v>
      </c>
      <c r="I43" s="5" t="s">
        <v>166</v>
      </c>
      <c r="J43" s="5">
        <v>330.15</v>
      </c>
      <c r="K43" s="5">
        <v>330.15</v>
      </c>
      <c r="L43" s="5">
        <v>0</v>
      </c>
      <c r="M43" s="5" t="s">
        <v>8</v>
      </c>
      <c r="N43" s="5" t="s">
        <v>150</v>
      </c>
      <c r="O43" s="5" t="s">
        <v>97</v>
      </c>
      <c r="P43" s="5" t="s">
        <v>59</v>
      </c>
      <c r="Q43" s="5" t="s">
        <v>60</v>
      </c>
      <c r="R43" s="7" t="str">
        <f>VLOOKUP(B43,[1]应付款管理!$A$1:$I$65536,9,0)</f>
        <v>330.15</v>
      </c>
      <c r="S43" s="5">
        <f t="shared" si="0"/>
        <v>0</v>
      </c>
    </row>
    <row r="44" spans="1:19">
      <c r="A44" s="5" t="s">
        <v>8</v>
      </c>
      <c r="B44" s="5" t="s">
        <v>167</v>
      </c>
      <c r="C44" s="5" t="s">
        <v>168</v>
      </c>
      <c r="D44" s="5" t="s">
        <v>169</v>
      </c>
      <c r="E44" s="5" t="s">
        <v>170</v>
      </c>
      <c r="F44" s="5">
        <v>1</v>
      </c>
      <c r="G44" s="5" t="s">
        <v>58</v>
      </c>
      <c r="H44" s="5" t="s">
        <v>50</v>
      </c>
      <c r="I44" s="5" t="s">
        <v>171</v>
      </c>
      <c r="J44" s="5">
        <v>675.1</v>
      </c>
      <c r="K44" s="5">
        <v>675.1</v>
      </c>
      <c r="L44" s="5">
        <v>0</v>
      </c>
      <c r="M44" s="5" t="s">
        <v>8</v>
      </c>
      <c r="N44" s="5" t="s">
        <v>150</v>
      </c>
      <c r="O44" s="5" t="s">
        <v>150</v>
      </c>
      <c r="P44" s="5" t="s">
        <v>59</v>
      </c>
      <c r="Q44" s="5" t="s">
        <v>60</v>
      </c>
      <c r="R44" s="7" t="str">
        <f>VLOOKUP(B44,[1]应付款管理!$A$1:$I$65536,9,0)</f>
        <v>675.1</v>
      </c>
      <c r="S44" s="5">
        <f t="shared" si="0"/>
        <v>0</v>
      </c>
    </row>
    <row r="45" spans="1:19">
      <c r="A45" s="5" t="s">
        <v>8</v>
      </c>
      <c r="B45" s="5" t="s">
        <v>172</v>
      </c>
      <c r="C45" s="5" t="s">
        <v>173</v>
      </c>
      <c r="D45" s="5" t="s">
        <v>174</v>
      </c>
      <c r="E45" s="5" t="s">
        <v>64</v>
      </c>
      <c r="F45" s="5">
        <v>1</v>
      </c>
      <c r="G45" s="5" t="s">
        <v>78</v>
      </c>
      <c r="H45" s="5" t="s">
        <v>50</v>
      </c>
      <c r="I45" s="5" t="s">
        <v>175</v>
      </c>
      <c r="J45" s="5">
        <v>1060.06</v>
      </c>
      <c r="K45" s="5">
        <v>1060.06</v>
      </c>
      <c r="L45" s="5">
        <v>0</v>
      </c>
      <c r="M45" s="5" t="s">
        <v>8</v>
      </c>
      <c r="N45" s="5" t="s">
        <v>150</v>
      </c>
      <c r="O45" s="5" t="s">
        <v>150</v>
      </c>
      <c r="P45" s="5" t="s">
        <v>59</v>
      </c>
      <c r="Q45" s="5" t="s">
        <v>60</v>
      </c>
      <c r="R45" s="7" t="str">
        <f>VLOOKUP(B45,[1]应付款管理!$A$1:$I$65536,9,0)</f>
        <v>1060.06</v>
      </c>
      <c r="S45" s="5">
        <f>K45-R45</f>
        <v>0</v>
      </c>
    </row>
    <row r="46" spans="1:19">
      <c r="A46" s="5" t="s">
        <v>8</v>
      </c>
      <c r="B46" s="5" t="s">
        <v>176</v>
      </c>
      <c r="C46" s="5" t="s">
        <v>177</v>
      </c>
      <c r="D46" s="5" t="s">
        <v>178</v>
      </c>
      <c r="E46" s="5" t="s">
        <v>121</v>
      </c>
      <c r="F46" s="5">
        <v>1</v>
      </c>
      <c r="G46" s="5" t="s">
        <v>78</v>
      </c>
      <c r="H46" s="5" t="s">
        <v>58</v>
      </c>
      <c r="I46" s="5" t="s">
        <v>179</v>
      </c>
      <c r="J46" s="5">
        <v>124.5</v>
      </c>
      <c r="K46" s="5">
        <v>124.5</v>
      </c>
      <c r="L46" s="5">
        <v>0</v>
      </c>
      <c r="M46" s="5" t="s">
        <v>8</v>
      </c>
      <c r="N46" s="5" t="s">
        <v>150</v>
      </c>
      <c r="O46" s="5" t="s">
        <v>150</v>
      </c>
      <c r="P46" s="5" t="s">
        <v>59</v>
      </c>
      <c r="Q46" s="5" t="s">
        <v>60</v>
      </c>
      <c r="R46" s="7" t="str">
        <f>VLOOKUP(B46,[1]应付款管理!$A$1:$I$65536,9,0)</f>
        <v>124.5</v>
      </c>
      <c r="S46" s="5">
        <f>K46-R46</f>
        <v>0</v>
      </c>
    </row>
    <row r="47" spans="1:19">
      <c r="A47" s="5" t="s">
        <v>8</v>
      </c>
      <c r="B47" s="5" t="s">
        <v>180</v>
      </c>
      <c r="C47" s="5" t="s">
        <v>181</v>
      </c>
      <c r="D47" s="5" t="s">
        <v>182</v>
      </c>
      <c r="E47" s="5" t="s">
        <v>64</v>
      </c>
      <c r="F47" s="5">
        <v>1</v>
      </c>
      <c r="G47" s="5" t="s">
        <v>78</v>
      </c>
      <c r="H47" s="5" t="s">
        <v>58</v>
      </c>
      <c r="I47" s="5" t="s">
        <v>183</v>
      </c>
      <c r="J47" s="5">
        <v>993.14</v>
      </c>
      <c r="K47" s="5">
        <v>993.14</v>
      </c>
      <c r="L47" s="5">
        <v>0</v>
      </c>
      <c r="M47" s="5" t="s">
        <v>8</v>
      </c>
      <c r="N47" s="5" t="s">
        <v>150</v>
      </c>
      <c r="O47" s="5" t="s">
        <v>97</v>
      </c>
      <c r="P47" s="5" t="s">
        <v>59</v>
      </c>
      <c r="Q47" s="5" t="s">
        <v>60</v>
      </c>
      <c r="R47" s="7" t="str">
        <f>VLOOKUP(B47,[1]应付款管理!$A$1:$I$65536,9,0)</f>
        <v>993.14</v>
      </c>
      <c r="S47" s="5">
        <f>K47-R47</f>
        <v>0</v>
      </c>
    </row>
    <row r="48" spans="1:19">
      <c r="A48" s="5" t="s">
        <v>8</v>
      </c>
      <c r="B48" s="5" t="s">
        <v>184</v>
      </c>
      <c r="C48" s="5" t="s">
        <v>185</v>
      </c>
      <c r="D48" s="5" t="s">
        <v>132</v>
      </c>
      <c r="E48" s="5" t="s">
        <v>55</v>
      </c>
      <c r="F48" s="5">
        <v>1</v>
      </c>
      <c r="G48" s="5" t="s">
        <v>97</v>
      </c>
      <c r="H48" s="5" t="s">
        <v>78</v>
      </c>
      <c r="I48" s="5" t="s">
        <v>186</v>
      </c>
      <c r="J48" s="5">
        <v>224.65</v>
      </c>
      <c r="K48" s="5">
        <v>224.65</v>
      </c>
      <c r="L48" s="5">
        <v>0</v>
      </c>
      <c r="M48" s="5" t="s">
        <v>8</v>
      </c>
      <c r="N48" s="5" t="s">
        <v>17</v>
      </c>
      <c r="O48" s="5" t="s">
        <v>17</v>
      </c>
      <c r="P48" s="5" t="s">
        <v>59</v>
      </c>
      <c r="Q48" s="5" t="s">
        <v>60</v>
      </c>
      <c r="R48" s="7" t="str">
        <f>VLOOKUP(B48,[1]应付款管理!$A$1:$I$65536,9,0)</f>
        <v>224.65</v>
      </c>
      <c r="S48" s="5">
        <f>K48-R48</f>
        <v>0</v>
      </c>
    </row>
    <row r="49" spans="1:19">
      <c r="A49" s="5" t="s">
        <v>8</v>
      </c>
      <c r="B49" s="5" t="s">
        <v>187</v>
      </c>
      <c r="C49" s="5" t="s">
        <v>188</v>
      </c>
      <c r="D49" s="5" t="s">
        <v>189</v>
      </c>
      <c r="E49" s="5" t="s">
        <v>190</v>
      </c>
      <c r="F49" s="5">
        <v>1</v>
      </c>
      <c r="G49" s="5" t="s">
        <v>58</v>
      </c>
      <c r="H49" s="5" t="s">
        <v>25</v>
      </c>
      <c r="I49" s="5" t="s">
        <v>191</v>
      </c>
      <c r="J49" s="5">
        <v>627.54</v>
      </c>
      <c r="K49" s="5">
        <v>627.54</v>
      </c>
      <c r="L49" s="5">
        <v>0</v>
      </c>
      <c r="M49" s="5" t="s">
        <v>8</v>
      </c>
      <c r="N49" s="5" t="s">
        <v>17</v>
      </c>
      <c r="O49" s="5" t="s">
        <v>17</v>
      </c>
      <c r="P49" s="5" t="s">
        <v>59</v>
      </c>
      <c r="Q49" s="5" t="s">
        <v>60</v>
      </c>
      <c r="R49" s="7" t="str">
        <f>VLOOKUP(B49,[1]应付款管理!$A$1:$I$65536,9,0)</f>
        <v>627.54</v>
      </c>
      <c r="S49" s="5">
        <f>K49-R49</f>
        <v>0</v>
      </c>
    </row>
    <row r="50" spans="1:19">
      <c r="A50" s="5" t="s">
        <v>8</v>
      </c>
      <c r="B50" s="5" t="s">
        <v>192</v>
      </c>
      <c r="C50" s="5" t="s">
        <v>193</v>
      </c>
      <c r="D50" s="5" t="s">
        <v>194</v>
      </c>
      <c r="E50" s="5" t="s">
        <v>121</v>
      </c>
      <c r="F50" s="5">
        <v>1</v>
      </c>
      <c r="G50" s="5" t="s">
        <v>97</v>
      </c>
      <c r="H50" s="5" t="s">
        <v>78</v>
      </c>
      <c r="I50" s="5" t="s">
        <v>195</v>
      </c>
      <c r="J50" s="5">
        <v>160.85</v>
      </c>
      <c r="K50" s="5">
        <v>160.85</v>
      </c>
      <c r="L50" s="5">
        <v>0</v>
      </c>
      <c r="M50" s="5" t="s">
        <v>8</v>
      </c>
      <c r="N50" s="5" t="s">
        <v>17</v>
      </c>
      <c r="O50" s="5" t="s">
        <v>150</v>
      </c>
      <c r="P50" s="5" t="s">
        <v>59</v>
      </c>
      <c r="Q50" s="5" t="s">
        <v>60</v>
      </c>
      <c r="R50" s="7" t="str">
        <f>VLOOKUP(B50,[1]应付款管理!$A$1:$I$65536,9,0)</f>
        <v>160.85</v>
      </c>
      <c r="S50" s="5">
        <f>K50-R50</f>
        <v>0</v>
      </c>
    </row>
    <row r="51" spans="1:19">
      <c r="A51" s="5" t="s">
        <v>8</v>
      </c>
      <c r="B51" s="5" t="s">
        <v>196</v>
      </c>
      <c r="C51" s="5" t="s">
        <v>197</v>
      </c>
      <c r="D51" s="5" t="s">
        <v>54</v>
      </c>
      <c r="E51" s="5" t="s">
        <v>157</v>
      </c>
      <c r="F51" s="5">
        <v>1</v>
      </c>
      <c r="G51" s="5" t="s">
        <v>78</v>
      </c>
      <c r="H51" s="5" t="s">
        <v>56</v>
      </c>
      <c r="I51" s="5" t="s">
        <v>198</v>
      </c>
      <c r="J51" s="5">
        <v>1300.2</v>
      </c>
      <c r="K51" s="5">
        <v>1300.2</v>
      </c>
      <c r="L51" s="5">
        <v>0</v>
      </c>
      <c r="M51" s="5" t="s">
        <v>8</v>
      </c>
      <c r="N51" s="5" t="s">
        <v>199</v>
      </c>
      <c r="O51" s="5" t="s">
        <v>150</v>
      </c>
      <c r="P51" s="5" t="s">
        <v>59</v>
      </c>
      <c r="Q51" s="5" t="s">
        <v>60</v>
      </c>
      <c r="R51" s="7" t="str">
        <f>VLOOKUP(B51,[1]应付款管理!$A$1:$I$65536,9,0)</f>
        <v>1300.2</v>
      </c>
      <c r="S51" s="5">
        <f>K51-R51</f>
        <v>0</v>
      </c>
    </row>
    <row r="52" spans="1:19">
      <c r="A52" s="5" t="s">
        <v>8</v>
      </c>
      <c r="B52" s="5" t="s">
        <v>200</v>
      </c>
      <c r="C52" s="5" t="s">
        <v>201</v>
      </c>
      <c r="D52" s="5" t="s">
        <v>202</v>
      </c>
      <c r="E52" s="5" t="s">
        <v>203</v>
      </c>
      <c r="F52" s="5">
        <v>1</v>
      </c>
      <c r="G52" s="5" t="s">
        <v>58</v>
      </c>
      <c r="H52" s="5" t="s">
        <v>116</v>
      </c>
      <c r="I52" s="5" t="s">
        <v>204</v>
      </c>
      <c r="J52" s="5">
        <v>2262</v>
      </c>
      <c r="K52" s="5">
        <v>2262</v>
      </c>
      <c r="L52" s="5">
        <v>0</v>
      </c>
      <c r="M52" s="5" t="s">
        <v>8</v>
      </c>
      <c r="N52" s="5" t="s">
        <v>199</v>
      </c>
      <c r="O52" s="5" t="s">
        <v>199</v>
      </c>
      <c r="P52" s="5" t="s">
        <v>59</v>
      </c>
      <c r="Q52" s="5" t="s">
        <v>60</v>
      </c>
      <c r="R52" s="7" t="str">
        <f>VLOOKUP(B52,[1]应付款管理!$A$1:$I$65536,9,0)</f>
        <v>2262</v>
      </c>
      <c r="S52" s="5">
        <f t="shared" ref="S52:S83" si="1">K52-R52</f>
        <v>0</v>
      </c>
    </row>
    <row r="53" spans="1:19">
      <c r="A53" s="5" t="s">
        <v>8</v>
      </c>
      <c r="B53" s="5" t="s">
        <v>205</v>
      </c>
      <c r="C53" s="5" t="s">
        <v>206</v>
      </c>
      <c r="D53" s="5" t="s">
        <v>189</v>
      </c>
      <c r="E53" s="5" t="s">
        <v>190</v>
      </c>
      <c r="F53" s="5">
        <v>1</v>
      </c>
      <c r="G53" s="5" t="s">
        <v>97</v>
      </c>
      <c r="H53" s="5" t="s">
        <v>58</v>
      </c>
      <c r="I53" s="5" t="s">
        <v>207</v>
      </c>
      <c r="J53" s="5">
        <v>419.64</v>
      </c>
      <c r="K53" s="5">
        <v>419.64</v>
      </c>
      <c r="L53" s="5">
        <v>0</v>
      </c>
      <c r="M53" s="5" t="s">
        <v>8</v>
      </c>
      <c r="N53" s="5" t="s">
        <v>199</v>
      </c>
      <c r="O53" s="5" t="s">
        <v>199</v>
      </c>
      <c r="P53" s="5" t="s">
        <v>59</v>
      </c>
      <c r="Q53" s="5" t="s">
        <v>60</v>
      </c>
      <c r="R53" s="7" t="str">
        <f>VLOOKUP(B53,[1]应付款管理!$A$1:$I$65536,9,0)</f>
        <v>419.64</v>
      </c>
      <c r="S53" s="5">
        <f t="shared" si="1"/>
        <v>0</v>
      </c>
    </row>
    <row r="54" spans="1:19">
      <c r="A54" s="5" t="s">
        <v>8</v>
      </c>
      <c r="B54" s="5" t="s">
        <v>208</v>
      </c>
      <c r="C54" s="5" t="s">
        <v>209</v>
      </c>
      <c r="D54" s="5" t="s">
        <v>189</v>
      </c>
      <c r="E54" s="5" t="s">
        <v>190</v>
      </c>
      <c r="F54" s="5">
        <v>1</v>
      </c>
      <c r="G54" s="5" t="s">
        <v>150</v>
      </c>
      <c r="H54" s="5" t="s">
        <v>19</v>
      </c>
      <c r="I54" s="5" t="s">
        <v>210</v>
      </c>
      <c r="J54" s="5">
        <v>1046.05</v>
      </c>
      <c r="K54" s="5">
        <v>1046.05</v>
      </c>
      <c r="L54" s="5">
        <v>0</v>
      </c>
      <c r="M54" s="5" t="s">
        <v>8</v>
      </c>
      <c r="N54" s="5" t="s">
        <v>199</v>
      </c>
      <c r="O54" s="5" t="s">
        <v>199</v>
      </c>
      <c r="P54" s="5" t="s">
        <v>59</v>
      </c>
      <c r="Q54" s="5" t="s">
        <v>60</v>
      </c>
      <c r="R54" s="7" t="str">
        <f>VLOOKUP(B54,[1]应付款管理!$A$1:$I$65536,9,0)</f>
        <v>1046.05</v>
      </c>
      <c r="S54" s="5">
        <f t="shared" si="1"/>
        <v>0</v>
      </c>
    </row>
    <row r="55" spans="1:19">
      <c r="A55" s="5" t="s">
        <v>8</v>
      </c>
      <c r="B55" s="5" t="s">
        <v>211</v>
      </c>
      <c r="C55" s="5" t="s">
        <v>212</v>
      </c>
      <c r="D55" s="5" t="s">
        <v>213</v>
      </c>
      <c r="E55" s="5" t="s">
        <v>214</v>
      </c>
      <c r="F55" s="5">
        <v>1</v>
      </c>
      <c r="G55" s="5" t="s">
        <v>150</v>
      </c>
      <c r="H55" s="5" t="s">
        <v>78</v>
      </c>
      <c r="I55" s="5" t="s">
        <v>215</v>
      </c>
      <c r="J55" s="5">
        <v>1162</v>
      </c>
      <c r="K55" s="5">
        <v>1162</v>
      </c>
      <c r="L55" s="5">
        <v>0</v>
      </c>
      <c r="M55" s="5" t="s">
        <v>8</v>
      </c>
      <c r="N55" s="5" t="s">
        <v>199</v>
      </c>
      <c r="O55" s="5" t="s">
        <v>199</v>
      </c>
      <c r="P55" s="5" t="s">
        <v>59</v>
      </c>
      <c r="Q55" s="5" t="s">
        <v>60</v>
      </c>
      <c r="R55" s="7" t="str">
        <f>VLOOKUP(B55,[1]应付款管理!$A$1:$I$65536,9,0)</f>
        <v>1162</v>
      </c>
      <c r="S55" s="5">
        <f t="shared" si="1"/>
        <v>0</v>
      </c>
    </row>
    <row r="56" spans="1:19">
      <c r="A56" s="5" t="s">
        <v>8</v>
      </c>
      <c r="B56" s="5" t="s">
        <v>216</v>
      </c>
      <c r="C56" s="5" t="s">
        <v>217</v>
      </c>
      <c r="D56" s="5" t="s">
        <v>218</v>
      </c>
      <c r="E56" s="5" t="s">
        <v>219</v>
      </c>
      <c r="F56" s="5">
        <v>1</v>
      </c>
      <c r="G56" s="5" t="s">
        <v>150</v>
      </c>
      <c r="H56" s="5" t="s">
        <v>97</v>
      </c>
      <c r="I56" s="5" t="s">
        <v>220</v>
      </c>
      <c r="J56" s="5">
        <v>1152.24</v>
      </c>
      <c r="K56" s="5">
        <v>1152.24</v>
      </c>
      <c r="L56" s="5">
        <v>0</v>
      </c>
      <c r="M56" s="5" t="s">
        <v>8</v>
      </c>
      <c r="N56" s="5" t="s">
        <v>199</v>
      </c>
      <c r="O56" s="5" t="s">
        <v>199</v>
      </c>
      <c r="P56" s="5" t="s">
        <v>59</v>
      </c>
      <c r="Q56" s="5" t="s">
        <v>60</v>
      </c>
      <c r="R56" s="7" t="str">
        <f>VLOOKUP(B56,[1]应付款管理!$A$1:$I$65536,9,0)</f>
        <v>1152.24</v>
      </c>
      <c r="S56" s="5">
        <f t="shared" si="1"/>
        <v>0</v>
      </c>
    </row>
    <row r="57" spans="1:19">
      <c r="A57" s="5" t="s">
        <v>8</v>
      </c>
      <c r="B57" s="5" t="s">
        <v>221</v>
      </c>
      <c r="C57" s="5" t="s">
        <v>222</v>
      </c>
      <c r="D57" s="5" t="s">
        <v>223</v>
      </c>
      <c r="E57" s="5" t="s">
        <v>224</v>
      </c>
      <c r="F57" s="5">
        <v>1</v>
      </c>
      <c r="G57" s="5" t="s">
        <v>19</v>
      </c>
      <c r="H57" s="5" t="s">
        <v>116</v>
      </c>
      <c r="I57" s="5" t="s">
        <v>225</v>
      </c>
      <c r="J57" s="5">
        <v>701.31</v>
      </c>
      <c r="K57" s="5">
        <v>701.31</v>
      </c>
      <c r="L57" s="5">
        <v>0</v>
      </c>
      <c r="M57" s="5" t="s">
        <v>8</v>
      </c>
      <c r="N57" s="5" t="s">
        <v>199</v>
      </c>
      <c r="O57" s="5" t="s">
        <v>199</v>
      </c>
      <c r="P57" s="5" t="s">
        <v>59</v>
      </c>
      <c r="Q57" s="5" t="s">
        <v>60</v>
      </c>
      <c r="R57" s="7" t="str">
        <f>VLOOKUP(B57,[1]应付款管理!$A$1:$I$65536,9,0)</f>
        <v>701.31</v>
      </c>
      <c r="S57" s="5">
        <f t="shared" si="1"/>
        <v>0</v>
      </c>
    </row>
    <row r="58" spans="1:19">
      <c r="A58" s="5" t="s">
        <v>8</v>
      </c>
      <c r="B58" s="5" t="s">
        <v>226</v>
      </c>
      <c r="C58" s="5" t="s">
        <v>227</v>
      </c>
      <c r="D58" s="5" t="s">
        <v>228</v>
      </c>
      <c r="E58" s="5" t="s">
        <v>55</v>
      </c>
      <c r="F58" s="5">
        <v>1</v>
      </c>
      <c r="G58" s="5" t="s">
        <v>19</v>
      </c>
      <c r="H58" s="5" t="s">
        <v>25</v>
      </c>
      <c r="I58" s="5" t="s">
        <v>229</v>
      </c>
      <c r="J58" s="5">
        <v>657.8</v>
      </c>
      <c r="K58" s="5">
        <v>657.8</v>
      </c>
      <c r="L58" s="5">
        <v>0</v>
      </c>
      <c r="M58" s="5" t="s">
        <v>8</v>
      </c>
      <c r="N58" s="5" t="s">
        <v>199</v>
      </c>
      <c r="O58" s="5" t="s">
        <v>199</v>
      </c>
      <c r="P58" s="5" t="s">
        <v>59</v>
      </c>
      <c r="Q58" s="5" t="s">
        <v>60</v>
      </c>
      <c r="R58" s="7" t="str">
        <f>VLOOKUP(B58,[1]应付款管理!$A$1:$I$65536,9,0)</f>
        <v>657.8</v>
      </c>
      <c r="S58" s="5">
        <f t="shared" si="1"/>
        <v>0</v>
      </c>
    </row>
    <row r="59" spans="1:19">
      <c r="A59" s="5" t="s">
        <v>8</v>
      </c>
      <c r="B59" s="5" t="s">
        <v>230</v>
      </c>
      <c r="C59" s="5" t="s">
        <v>231</v>
      </c>
      <c r="D59" s="5" t="s">
        <v>232</v>
      </c>
      <c r="E59" s="5" t="s">
        <v>55</v>
      </c>
      <c r="F59" s="5">
        <v>1</v>
      </c>
      <c r="G59" s="5" t="s">
        <v>150</v>
      </c>
      <c r="H59" s="5" t="s">
        <v>78</v>
      </c>
      <c r="I59" s="5" t="s">
        <v>233</v>
      </c>
      <c r="J59" s="5">
        <v>425.02</v>
      </c>
      <c r="K59" s="5">
        <v>425.02</v>
      </c>
      <c r="L59" s="5">
        <v>0</v>
      </c>
      <c r="M59" s="5" t="s">
        <v>8</v>
      </c>
      <c r="N59" s="5" t="s">
        <v>199</v>
      </c>
      <c r="O59" s="5" t="s">
        <v>199</v>
      </c>
      <c r="P59" s="5" t="s">
        <v>59</v>
      </c>
      <c r="Q59" s="5" t="s">
        <v>60</v>
      </c>
      <c r="R59" s="7" t="str">
        <f>VLOOKUP(B59,[1]应付款管理!$A$1:$I$65536,9,0)</f>
        <v>425.02</v>
      </c>
      <c r="S59" s="5">
        <f t="shared" si="1"/>
        <v>0</v>
      </c>
    </row>
    <row r="60" spans="1:19">
      <c r="A60" s="5" t="s">
        <v>8</v>
      </c>
      <c r="B60" s="5" t="s">
        <v>234</v>
      </c>
      <c r="C60" s="5" t="s">
        <v>235</v>
      </c>
      <c r="D60" s="5" t="s">
        <v>236</v>
      </c>
      <c r="E60" s="5" t="s">
        <v>237</v>
      </c>
      <c r="F60" s="5">
        <v>1</v>
      </c>
      <c r="G60" s="5" t="s">
        <v>150</v>
      </c>
      <c r="H60" s="5" t="s">
        <v>50</v>
      </c>
      <c r="I60" s="5" t="s">
        <v>238</v>
      </c>
      <c r="J60" s="5">
        <v>3111.6</v>
      </c>
      <c r="K60" s="5">
        <v>3111.6</v>
      </c>
      <c r="L60" s="5">
        <v>0</v>
      </c>
      <c r="M60" s="5" t="s">
        <v>8</v>
      </c>
      <c r="N60" s="5" t="s">
        <v>199</v>
      </c>
      <c r="O60" s="5" t="s">
        <v>199</v>
      </c>
      <c r="P60" s="5" t="s">
        <v>59</v>
      </c>
      <c r="Q60" s="5" t="s">
        <v>60</v>
      </c>
      <c r="R60" s="7" t="str">
        <f>VLOOKUP(B60,[1]应付款管理!$A$1:$I$65536,9,0)</f>
        <v>3111.6</v>
      </c>
      <c r="S60" s="5">
        <f t="shared" si="1"/>
        <v>0</v>
      </c>
    </row>
    <row r="61" spans="1:19">
      <c r="A61" s="5" t="s">
        <v>8</v>
      </c>
      <c r="B61" s="5" t="s">
        <v>239</v>
      </c>
      <c r="C61" s="5" t="s">
        <v>240</v>
      </c>
      <c r="D61" s="5" t="s">
        <v>241</v>
      </c>
      <c r="E61" s="5" t="s">
        <v>55</v>
      </c>
      <c r="F61" s="5">
        <v>1</v>
      </c>
      <c r="G61" s="5" t="s">
        <v>97</v>
      </c>
      <c r="H61" s="5" t="s">
        <v>78</v>
      </c>
      <c r="I61" s="5" t="s">
        <v>242</v>
      </c>
      <c r="J61" s="5">
        <v>840.91</v>
      </c>
      <c r="K61" s="5">
        <v>840.91</v>
      </c>
      <c r="L61" s="5">
        <v>0</v>
      </c>
      <c r="M61" s="5" t="s">
        <v>8</v>
      </c>
      <c r="N61" s="5" t="s">
        <v>243</v>
      </c>
      <c r="O61" s="5" t="s">
        <v>243</v>
      </c>
      <c r="P61" s="5" t="s">
        <v>59</v>
      </c>
      <c r="Q61" s="5" t="s">
        <v>60</v>
      </c>
      <c r="R61" s="7" t="str">
        <f>VLOOKUP(B61,[1]应付款管理!$A$1:$I$65536,9,0)</f>
        <v>840.91</v>
      </c>
      <c r="S61" s="5">
        <f t="shared" si="1"/>
        <v>0</v>
      </c>
    </row>
    <row r="62" spans="1:19">
      <c r="A62" s="5" t="s">
        <v>8</v>
      </c>
      <c r="B62" s="5" t="s">
        <v>244</v>
      </c>
      <c r="C62" s="5" t="s">
        <v>245</v>
      </c>
      <c r="D62" s="5" t="s">
        <v>246</v>
      </c>
      <c r="E62" s="5" t="s">
        <v>121</v>
      </c>
      <c r="F62" s="5">
        <v>1</v>
      </c>
      <c r="G62" s="5" t="s">
        <v>17</v>
      </c>
      <c r="H62" s="5" t="s">
        <v>78</v>
      </c>
      <c r="I62" s="5" t="s">
        <v>247</v>
      </c>
      <c r="J62" s="5">
        <v>615.3</v>
      </c>
      <c r="K62" s="5">
        <v>615.3</v>
      </c>
      <c r="L62" s="5">
        <v>0</v>
      </c>
      <c r="M62" s="5" t="s">
        <v>8</v>
      </c>
      <c r="N62" s="5" t="s">
        <v>243</v>
      </c>
      <c r="O62" s="5" t="s">
        <v>243</v>
      </c>
      <c r="P62" s="5" t="s">
        <v>59</v>
      </c>
      <c r="Q62" s="5" t="s">
        <v>60</v>
      </c>
      <c r="R62" s="7" t="str">
        <f>VLOOKUP(B62,[1]应付款管理!$A$1:$I$65536,9,0)</f>
        <v>615.3</v>
      </c>
      <c r="S62" s="5">
        <f t="shared" si="1"/>
        <v>0</v>
      </c>
    </row>
    <row r="63" spans="1:19">
      <c r="A63" s="5" t="s">
        <v>8</v>
      </c>
      <c r="B63" s="5" t="s">
        <v>248</v>
      </c>
      <c r="C63" s="5" t="s">
        <v>249</v>
      </c>
      <c r="D63" s="5" t="s">
        <v>250</v>
      </c>
      <c r="E63" s="5" t="s">
        <v>157</v>
      </c>
      <c r="F63" s="5">
        <v>1</v>
      </c>
      <c r="G63" s="5" t="s">
        <v>150</v>
      </c>
      <c r="H63" s="5" t="s">
        <v>97</v>
      </c>
      <c r="I63" s="5" t="s">
        <v>251</v>
      </c>
      <c r="J63" s="5">
        <v>1412.01</v>
      </c>
      <c r="K63" s="5">
        <v>1412.01</v>
      </c>
      <c r="L63" s="5">
        <v>0</v>
      </c>
      <c r="M63" s="5" t="s">
        <v>8</v>
      </c>
      <c r="N63" s="5" t="s">
        <v>243</v>
      </c>
      <c r="O63" s="5" t="s">
        <v>243</v>
      </c>
      <c r="P63" s="5" t="s">
        <v>59</v>
      </c>
      <c r="Q63" s="5" t="s">
        <v>60</v>
      </c>
      <c r="R63" s="7" t="str">
        <f>VLOOKUP(B63,[1]应付款管理!$A$1:$I$65536,9,0)</f>
        <v>1412.01</v>
      </c>
      <c r="S63" s="5">
        <f t="shared" si="1"/>
        <v>0</v>
      </c>
    </row>
    <row r="64" spans="1:19">
      <c r="A64" s="5" t="s">
        <v>8</v>
      </c>
      <c r="B64" s="5" t="s">
        <v>252</v>
      </c>
      <c r="C64" s="5" t="s">
        <v>253</v>
      </c>
      <c r="D64" s="5" t="s">
        <v>254</v>
      </c>
      <c r="E64" s="5" t="s">
        <v>55</v>
      </c>
      <c r="F64" s="5">
        <v>1</v>
      </c>
      <c r="G64" s="5" t="s">
        <v>78</v>
      </c>
      <c r="H64" s="5" t="s">
        <v>50</v>
      </c>
      <c r="I64" s="5" t="s">
        <v>255</v>
      </c>
      <c r="J64" s="5">
        <v>553.66</v>
      </c>
      <c r="K64" s="5">
        <v>553.66</v>
      </c>
      <c r="L64" s="5">
        <v>0</v>
      </c>
      <c r="M64" s="5" t="s">
        <v>8</v>
      </c>
      <c r="N64" s="5" t="s">
        <v>243</v>
      </c>
      <c r="O64" s="5" t="s">
        <v>243</v>
      </c>
      <c r="P64" s="5" t="s">
        <v>59</v>
      </c>
      <c r="Q64" s="5" t="s">
        <v>60</v>
      </c>
      <c r="R64" s="7" t="str">
        <f>VLOOKUP(B64,[1]应付款管理!$A$1:$I$65536,9,0)</f>
        <v>553.66</v>
      </c>
      <c r="S64" s="5">
        <f t="shared" si="1"/>
        <v>0</v>
      </c>
    </row>
    <row r="65" spans="1:19">
      <c r="A65" s="5" t="s">
        <v>8</v>
      </c>
      <c r="B65" s="5" t="s">
        <v>256</v>
      </c>
      <c r="C65" s="5" t="s">
        <v>257</v>
      </c>
      <c r="D65" s="5" t="s">
        <v>258</v>
      </c>
      <c r="E65" s="5" t="s">
        <v>259</v>
      </c>
      <c r="F65" s="5">
        <v>1</v>
      </c>
      <c r="G65" s="5" t="s">
        <v>58</v>
      </c>
      <c r="H65" s="5" t="s">
        <v>50</v>
      </c>
      <c r="I65" s="5" t="s">
        <v>260</v>
      </c>
      <c r="J65" s="5">
        <v>840.38</v>
      </c>
      <c r="K65" s="5">
        <v>840.38</v>
      </c>
      <c r="L65" s="5">
        <v>0</v>
      </c>
      <c r="M65" s="5" t="s">
        <v>8</v>
      </c>
      <c r="N65" s="5" t="s">
        <v>243</v>
      </c>
      <c r="O65" s="5" t="s">
        <v>243</v>
      </c>
      <c r="P65" s="5" t="s">
        <v>59</v>
      </c>
      <c r="Q65" s="5" t="s">
        <v>60</v>
      </c>
      <c r="R65" s="7" t="str">
        <f>VLOOKUP(B65,[1]应付款管理!$A$1:$I$65536,9,0)</f>
        <v>840.38</v>
      </c>
      <c r="S65" s="5">
        <f t="shared" si="1"/>
        <v>0</v>
      </c>
    </row>
    <row r="66" spans="1:19">
      <c r="A66" s="5" t="s">
        <v>8</v>
      </c>
      <c r="B66" s="5" t="s">
        <v>261</v>
      </c>
      <c r="C66" s="5" t="s">
        <v>262</v>
      </c>
      <c r="D66" s="5" t="s">
        <v>263</v>
      </c>
      <c r="E66" s="5" t="s">
        <v>121</v>
      </c>
      <c r="F66" s="5">
        <v>1</v>
      </c>
      <c r="G66" s="5" t="s">
        <v>58</v>
      </c>
      <c r="H66" s="5" t="s">
        <v>50</v>
      </c>
      <c r="I66" s="5" t="s">
        <v>264</v>
      </c>
      <c r="J66" s="5">
        <v>812</v>
      </c>
      <c r="K66" s="5">
        <v>812</v>
      </c>
      <c r="L66" s="5">
        <v>0</v>
      </c>
      <c r="M66" s="5" t="s">
        <v>8</v>
      </c>
      <c r="N66" s="5" t="s">
        <v>243</v>
      </c>
      <c r="O66" s="5" t="s">
        <v>243</v>
      </c>
      <c r="P66" s="5" t="s">
        <v>71</v>
      </c>
      <c r="Q66" s="5" t="s">
        <v>71</v>
      </c>
      <c r="R66" s="7" t="str">
        <f>VLOOKUP(B66,[1]应付款管理!$A$1:$I$65536,9,0)</f>
        <v>812</v>
      </c>
      <c r="S66" s="5">
        <f t="shared" si="1"/>
        <v>0</v>
      </c>
    </row>
    <row r="67" spans="1:19">
      <c r="A67" s="5" t="s">
        <v>8</v>
      </c>
      <c r="B67" s="5" t="s">
        <v>265</v>
      </c>
      <c r="C67" s="5" t="s">
        <v>266</v>
      </c>
      <c r="D67" s="5" t="s">
        <v>267</v>
      </c>
      <c r="E67" s="5" t="s">
        <v>268</v>
      </c>
      <c r="F67" s="5">
        <v>1</v>
      </c>
      <c r="G67" s="5" t="s">
        <v>19</v>
      </c>
      <c r="H67" s="5" t="s">
        <v>269</v>
      </c>
      <c r="I67" s="5" t="s">
        <v>270</v>
      </c>
      <c r="J67" s="5">
        <v>3221</v>
      </c>
      <c r="K67" s="5">
        <v>3221</v>
      </c>
      <c r="L67" s="5">
        <v>0</v>
      </c>
      <c r="M67" s="5" t="s">
        <v>8</v>
      </c>
      <c r="N67" s="5" t="s">
        <v>271</v>
      </c>
      <c r="O67" s="5" t="s">
        <v>271</v>
      </c>
      <c r="P67" s="5"/>
      <c r="Q67" s="5" t="s">
        <v>272</v>
      </c>
      <c r="R67" s="7" t="str">
        <f>VLOOKUP(B67,[1]应付款管理!$A$1:$I$65536,9,0)</f>
        <v>3221</v>
      </c>
      <c r="S67" s="5">
        <f t="shared" si="1"/>
        <v>0</v>
      </c>
    </row>
    <row r="68" spans="1:19">
      <c r="A68" s="5" t="s">
        <v>8</v>
      </c>
      <c r="B68" s="5" t="s">
        <v>273</v>
      </c>
      <c r="C68" s="5" t="s">
        <v>274</v>
      </c>
      <c r="D68" s="5" t="s">
        <v>275</v>
      </c>
      <c r="E68" s="5" t="s">
        <v>55</v>
      </c>
      <c r="F68" s="5">
        <v>1</v>
      </c>
      <c r="G68" s="5" t="s">
        <v>97</v>
      </c>
      <c r="H68" s="5" t="s">
        <v>50</v>
      </c>
      <c r="I68" s="5" t="s">
        <v>276</v>
      </c>
      <c r="J68" s="5">
        <v>1256.64</v>
      </c>
      <c r="K68" s="5">
        <v>1256.64</v>
      </c>
      <c r="L68" s="5">
        <v>0</v>
      </c>
      <c r="M68" s="5" t="s">
        <v>8</v>
      </c>
      <c r="N68" s="5" t="s">
        <v>271</v>
      </c>
      <c r="O68" s="5" t="s">
        <v>271</v>
      </c>
      <c r="P68" s="5" t="s">
        <v>59</v>
      </c>
      <c r="Q68" s="5" t="s">
        <v>60</v>
      </c>
      <c r="R68" s="7" t="str">
        <f>VLOOKUP(B68,[1]应付款管理!$A$1:$I$65536,9,0)</f>
        <v>1256.64</v>
      </c>
      <c r="S68" s="5">
        <f t="shared" si="1"/>
        <v>0</v>
      </c>
    </row>
    <row r="69" spans="1:19">
      <c r="A69" s="5" t="s">
        <v>8</v>
      </c>
      <c r="B69" s="5" t="s">
        <v>277</v>
      </c>
      <c r="C69" s="5" t="s">
        <v>278</v>
      </c>
      <c r="D69" s="5" t="s">
        <v>279</v>
      </c>
      <c r="E69" s="5" t="s">
        <v>64</v>
      </c>
      <c r="F69" s="5">
        <v>1</v>
      </c>
      <c r="G69" s="5" t="s">
        <v>17</v>
      </c>
      <c r="H69" s="5" t="s">
        <v>97</v>
      </c>
      <c r="I69" s="5" t="s">
        <v>280</v>
      </c>
      <c r="J69" s="5">
        <v>817.66</v>
      </c>
      <c r="K69" s="5">
        <v>817.66</v>
      </c>
      <c r="L69" s="5">
        <v>0</v>
      </c>
      <c r="M69" s="5" t="s">
        <v>8</v>
      </c>
      <c r="N69" s="5" t="s">
        <v>271</v>
      </c>
      <c r="O69" s="5" t="s">
        <v>271</v>
      </c>
      <c r="P69" s="5" t="s">
        <v>59</v>
      </c>
      <c r="Q69" s="5" t="s">
        <v>60</v>
      </c>
      <c r="R69" s="7" t="str">
        <f>VLOOKUP(B69,[1]应付款管理!$A$1:$I$65536,9,0)</f>
        <v>817.66</v>
      </c>
      <c r="S69" s="5">
        <f t="shared" si="1"/>
        <v>0</v>
      </c>
    </row>
    <row r="70" spans="1:19">
      <c r="A70" s="5" t="s">
        <v>8</v>
      </c>
      <c r="B70" s="5" t="s">
        <v>281</v>
      </c>
      <c r="C70" s="5" t="s">
        <v>282</v>
      </c>
      <c r="D70" s="5" t="s">
        <v>267</v>
      </c>
      <c r="E70" s="5" t="s">
        <v>268</v>
      </c>
      <c r="F70" s="5">
        <v>1</v>
      </c>
      <c r="G70" s="5" t="s">
        <v>58</v>
      </c>
      <c r="H70" s="5" t="s">
        <v>50</v>
      </c>
      <c r="I70" s="5" t="s">
        <v>283</v>
      </c>
      <c r="J70" s="5">
        <v>651.1</v>
      </c>
      <c r="K70" s="5">
        <v>651.1</v>
      </c>
      <c r="L70" s="5">
        <v>0</v>
      </c>
      <c r="M70" s="5" t="s">
        <v>8</v>
      </c>
      <c r="N70" s="5" t="s">
        <v>271</v>
      </c>
      <c r="O70" s="5" t="s">
        <v>17</v>
      </c>
      <c r="P70" s="5" t="s">
        <v>59</v>
      </c>
      <c r="Q70" s="5" t="s">
        <v>60</v>
      </c>
      <c r="R70" s="7" t="str">
        <f>VLOOKUP(B70,[1]应付款管理!$A$1:$I$65536,9,0)</f>
        <v>651.1</v>
      </c>
      <c r="S70" s="5">
        <f t="shared" si="1"/>
        <v>0</v>
      </c>
    </row>
    <row r="71" spans="1:19">
      <c r="A71" s="5" t="s">
        <v>8</v>
      </c>
      <c r="B71" s="5" t="s">
        <v>284</v>
      </c>
      <c r="C71" s="5" t="s">
        <v>285</v>
      </c>
      <c r="D71" s="5" t="s">
        <v>54</v>
      </c>
      <c r="E71" s="5" t="s">
        <v>55</v>
      </c>
      <c r="F71" s="5">
        <v>1</v>
      </c>
      <c r="G71" s="5" t="s">
        <v>17</v>
      </c>
      <c r="H71" s="5" t="s">
        <v>150</v>
      </c>
      <c r="I71" s="5" t="s">
        <v>286</v>
      </c>
      <c r="J71" s="5">
        <v>222.09</v>
      </c>
      <c r="K71" s="5">
        <v>222.09</v>
      </c>
      <c r="L71" s="5">
        <v>0</v>
      </c>
      <c r="M71" s="5" t="s">
        <v>8</v>
      </c>
      <c r="N71" s="5" t="s">
        <v>271</v>
      </c>
      <c r="O71" s="5" t="s">
        <v>243</v>
      </c>
      <c r="P71" s="5" t="s">
        <v>59</v>
      </c>
      <c r="Q71" s="5" t="s">
        <v>60</v>
      </c>
      <c r="R71" s="7" t="str">
        <f>VLOOKUP(B71,[1]应付款管理!$A$1:$I$65536,9,0)</f>
        <v>222.09</v>
      </c>
      <c r="S71" s="5">
        <f t="shared" si="1"/>
        <v>0</v>
      </c>
    </row>
    <row r="72" spans="1:19">
      <c r="A72" s="5" t="s">
        <v>8</v>
      </c>
      <c r="B72" s="5" t="s">
        <v>287</v>
      </c>
      <c r="C72" s="5" t="s">
        <v>288</v>
      </c>
      <c r="D72" s="5" t="s">
        <v>289</v>
      </c>
      <c r="E72" s="5" t="s">
        <v>121</v>
      </c>
      <c r="F72" s="5">
        <v>1</v>
      </c>
      <c r="G72" s="5" t="s">
        <v>17</v>
      </c>
      <c r="H72" s="5" t="s">
        <v>150</v>
      </c>
      <c r="I72" s="5" t="s">
        <v>290</v>
      </c>
      <c r="J72" s="5">
        <v>1032.93</v>
      </c>
      <c r="K72" s="5">
        <v>1032.93</v>
      </c>
      <c r="L72" s="5">
        <v>0</v>
      </c>
      <c r="M72" s="5" t="s">
        <v>8</v>
      </c>
      <c r="N72" s="5" t="s">
        <v>271</v>
      </c>
      <c r="O72" s="5" t="s">
        <v>271</v>
      </c>
      <c r="P72" s="5" t="s">
        <v>59</v>
      </c>
      <c r="Q72" s="5" t="s">
        <v>60</v>
      </c>
      <c r="R72" s="7" t="str">
        <f>VLOOKUP(B72,[1]应付款管理!$A$1:$I$65536,9,0)</f>
        <v>1032.93</v>
      </c>
      <c r="S72" s="5">
        <f t="shared" si="1"/>
        <v>0</v>
      </c>
    </row>
    <row r="73" spans="1:19">
      <c r="A73" s="5" t="s">
        <v>8</v>
      </c>
      <c r="B73" s="5" t="s">
        <v>291</v>
      </c>
      <c r="C73" s="5" t="s">
        <v>292</v>
      </c>
      <c r="D73" s="5" t="s">
        <v>293</v>
      </c>
      <c r="E73" s="5" t="s">
        <v>294</v>
      </c>
      <c r="F73" s="5">
        <v>1</v>
      </c>
      <c r="G73" s="5" t="s">
        <v>17</v>
      </c>
      <c r="H73" s="5" t="s">
        <v>50</v>
      </c>
      <c r="I73" s="5" t="s">
        <v>295</v>
      </c>
      <c r="J73" s="5">
        <v>2421.8</v>
      </c>
      <c r="K73" s="5">
        <v>2421.8</v>
      </c>
      <c r="L73" s="5">
        <v>0</v>
      </c>
      <c r="M73" s="5" t="s">
        <v>8</v>
      </c>
      <c r="N73" s="5" t="s">
        <v>271</v>
      </c>
      <c r="O73" s="5" t="s">
        <v>271</v>
      </c>
      <c r="P73" s="5" t="s">
        <v>59</v>
      </c>
      <c r="Q73" s="5" t="s">
        <v>60</v>
      </c>
      <c r="R73" s="7" t="str">
        <f>VLOOKUP(B73,[1]应付款管理!$A$1:$I$65536,9,0)</f>
        <v>2421.8</v>
      </c>
      <c r="S73" s="5">
        <f t="shared" si="1"/>
        <v>0</v>
      </c>
    </row>
    <row r="74" spans="1:19">
      <c r="A74" s="5" t="s">
        <v>8</v>
      </c>
      <c r="B74" s="5" t="s">
        <v>296</v>
      </c>
      <c r="C74" s="5" t="s">
        <v>297</v>
      </c>
      <c r="D74" s="5" t="s">
        <v>298</v>
      </c>
      <c r="E74" s="5" t="s">
        <v>170</v>
      </c>
      <c r="F74" s="5">
        <v>1</v>
      </c>
      <c r="G74" s="5" t="s">
        <v>50</v>
      </c>
      <c r="H74" s="5" t="s">
        <v>19</v>
      </c>
      <c r="I74" s="5" t="s">
        <v>299</v>
      </c>
      <c r="J74" s="5">
        <v>592.87</v>
      </c>
      <c r="K74" s="5">
        <v>592.87</v>
      </c>
      <c r="L74" s="5">
        <v>0</v>
      </c>
      <c r="M74" s="5" t="s">
        <v>8</v>
      </c>
      <c r="N74" s="5" t="s">
        <v>271</v>
      </c>
      <c r="O74" s="5" t="s">
        <v>271</v>
      </c>
      <c r="P74" s="5" t="s">
        <v>59</v>
      </c>
      <c r="Q74" s="5" t="s">
        <v>60</v>
      </c>
      <c r="R74" s="7" t="str">
        <f>VLOOKUP(B74,[1]应付款管理!$A$1:$I$65536,9,0)</f>
        <v>592.87</v>
      </c>
      <c r="S74" s="5">
        <f t="shared" si="1"/>
        <v>0</v>
      </c>
    </row>
    <row r="75" spans="1:19">
      <c r="A75" s="5" t="s">
        <v>8</v>
      </c>
      <c r="B75" s="5" t="s">
        <v>300</v>
      </c>
      <c r="C75" s="5" t="s">
        <v>301</v>
      </c>
      <c r="D75" s="5" t="s">
        <v>302</v>
      </c>
      <c r="E75" s="5" t="s">
        <v>303</v>
      </c>
      <c r="F75" s="5">
        <v>2</v>
      </c>
      <c r="G75" s="5" t="s">
        <v>50</v>
      </c>
      <c r="H75" s="5" t="s">
        <v>116</v>
      </c>
      <c r="I75" s="5" t="s">
        <v>304</v>
      </c>
      <c r="J75" s="5">
        <v>5063.76</v>
      </c>
      <c r="K75" s="5">
        <v>5063.76</v>
      </c>
      <c r="L75" s="5">
        <v>0</v>
      </c>
      <c r="M75" s="5" t="s">
        <v>8</v>
      </c>
      <c r="N75" s="5" t="s">
        <v>305</v>
      </c>
      <c r="O75" s="5" t="s">
        <v>305</v>
      </c>
      <c r="P75" s="5" t="s">
        <v>59</v>
      </c>
      <c r="Q75" s="5" t="s">
        <v>60</v>
      </c>
      <c r="R75" s="7" t="str">
        <f>VLOOKUP(B75,[1]应付款管理!$A$1:$I$65536,9,0)</f>
        <v>5063.76</v>
      </c>
      <c r="S75" s="5">
        <f t="shared" si="1"/>
        <v>0</v>
      </c>
    </row>
    <row r="76" spans="1:19">
      <c r="A76" s="5" t="s">
        <v>8</v>
      </c>
      <c r="B76" s="5" t="s">
        <v>306</v>
      </c>
      <c r="C76" s="5" t="s">
        <v>307</v>
      </c>
      <c r="D76" s="5" t="s">
        <v>308</v>
      </c>
      <c r="E76" s="5" t="s">
        <v>309</v>
      </c>
      <c r="F76" s="5">
        <v>1</v>
      </c>
      <c r="G76" s="5" t="s">
        <v>78</v>
      </c>
      <c r="H76" s="5" t="s">
        <v>56</v>
      </c>
      <c r="I76" s="5" t="s">
        <v>310</v>
      </c>
      <c r="J76" s="5">
        <v>1452.1</v>
      </c>
      <c r="K76" s="5">
        <v>1452.1</v>
      </c>
      <c r="L76" s="5">
        <v>0</v>
      </c>
      <c r="M76" s="5" t="s">
        <v>8</v>
      </c>
      <c r="N76" s="5" t="s">
        <v>305</v>
      </c>
      <c r="O76" s="5" t="s">
        <v>243</v>
      </c>
      <c r="P76" s="5" t="s">
        <v>59</v>
      </c>
      <c r="Q76" s="5" t="s">
        <v>60</v>
      </c>
      <c r="R76" s="7" t="str">
        <f>VLOOKUP(B76,[1]应付款管理!$A$1:$I$65536,9,0)</f>
        <v>1452.1</v>
      </c>
      <c r="S76" s="5">
        <f t="shared" si="1"/>
        <v>0</v>
      </c>
    </row>
    <row r="77" spans="1:19">
      <c r="A77" s="5" t="s">
        <v>8</v>
      </c>
      <c r="B77" s="5" t="s">
        <v>311</v>
      </c>
      <c r="C77" s="5" t="s">
        <v>312</v>
      </c>
      <c r="D77" s="5" t="s">
        <v>313</v>
      </c>
      <c r="E77" s="5" t="s">
        <v>55</v>
      </c>
      <c r="F77" s="5">
        <v>1</v>
      </c>
      <c r="G77" s="5" t="s">
        <v>58</v>
      </c>
      <c r="H77" s="5" t="s">
        <v>19</v>
      </c>
      <c r="I77" s="5" t="s">
        <v>314</v>
      </c>
      <c r="J77" s="5">
        <v>337.64</v>
      </c>
      <c r="K77" s="5">
        <v>337.64</v>
      </c>
      <c r="L77" s="5">
        <v>0</v>
      </c>
      <c r="M77" s="5" t="s">
        <v>8</v>
      </c>
      <c r="N77" s="5" t="s">
        <v>305</v>
      </c>
      <c r="O77" s="5" t="s">
        <v>17</v>
      </c>
      <c r="P77" s="5" t="s">
        <v>59</v>
      </c>
      <c r="Q77" s="5" t="s">
        <v>60</v>
      </c>
      <c r="R77" s="7" t="str">
        <f>VLOOKUP(B77,[1]应付款管理!$A$1:$I$65536,9,0)</f>
        <v>337.64</v>
      </c>
      <c r="S77" s="5">
        <f t="shared" si="1"/>
        <v>0</v>
      </c>
    </row>
    <row r="78" spans="1:19">
      <c r="A78" s="5" t="s">
        <v>8</v>
      </c>
      <c r="B78" s="5" t="s">
        <v>315</v>
      </c>
      <c r="C78" s="5" t="s">
        <v>316</v>
      </c>
      <c r="D78" s="5" t="s">
        <v>254</v>
      </c>
      <c r="E78" s="5" t="s">
        <v>55</v>
      </c>
      <c r="F78" s="5">
        <v>1</v>
      </c>
      <c r="G78" s="5" t="s">
        <v>17</v>
      </c>
      <c r="H78" s="5" t="s">
        <v>78</v>
      </c>
      <c r="I78" s="5" t="s">
        <v>317</v>
      </c>
      <c r="J78" s="5">
        <v>821.55</v>
      </c>
      <c r="K78" s="5">
        <v>821.55</v>
      </c>
      <c r="L78" s="5">
        <v>0</v>
      </c>
      <c r="M78" s="5" t="s">
        <v>8</v>
      </c>
      <c r="N78" s="5" t="s">
        <v>305</v>
      </c>
      <c r="O78" s="5" t="s">
        <v>305</v>
      </c>
      <c r="P78" s="5" t="s">
        <v>59</v>
      </c>
      <c r="Q78" s="5" t="s">
        <v>60</v>
      </c>
      <c r="R78" s="7" t="str">
        <f>VLOOKUP(B78,[1]应付款管理!$A$1:$I$65536,9,0)</f>
        <v>821.55</v>
      </c>
      <c r="S78" s="5">
        <f t="shared" si="1"/>
        <v>0</v>
      </c>
    </row>
    <row r="79" spans="1:19">
      <c r="A79" s="5" t="s">
        <v>8</v>
      </c>
      <c r="B79" s="5" t="s">
        <v>318</v>
      </c>
      <c r="C79" s="5" t="s">
        <v>319</v>
      </c>
      <c r="D79" s="5" t="s">
        <v>320</v>
      </c>
      <c r="E79" s="5" t="s">
        <v>55</v>
      </c>
      <c r="F79" s="5">
        <v>1</v>
      </c>
      <c r="G79" s="5" t="s">
        <v>150</v>
      </c>
      <c r="H79" s="5" t="s">
        <v>50</v>
      </c>
      <c r="I79" s="5" t="s">
        <v>321</v>
      </c>
      <c r="J79" s="5">
        <v>2113.8</v>
      </c>
      <c r="K79" s="5">
        <v>2113.8</v>
      </c>
      <c r="L79" s="5">
        <v>0</v>
      </c>
      <c r="M79" s="5" t="s">
        <v>8</v>
      </c>
      <c r="N79" s="5" t="s">
        <v>305</v>
      </c>
      <c r="O79" s="5" t="s">
        <v>305</v>
      </c>
      <c r="P79" s="5" t="s">
        <v>59</v>
      </c>
      <c r="Q79" s="5" t="s">
        <v>60</v>
      </c>
      <c r="R79" s="7" t="str">
        <f>VLOOKUP(B79,[1]应付款管理!$A$1:$I$65536,9,0)</f>
        <v>2113.8</v>
      </c>
      <c r="S79" s="5">
        <f t="shared" si="1"/>
        <v>0</v>
      </c>
    </row>
    <row r="80" spans="1:19">
      <c r="A80" s="5" t="s">
        <v>8</v>
      </c>
      <c r="B80" s="5" t="s">
        <v>322</v>
      </c>
      <c r="C80" s="5" t="s">
        <v>323</v>
      </c>
      <c r="D80" s="5" t="s">
        <v>246</v>
      </c>
      <c r="E80" s="5" t="s">
        <v>121</v>
      </c>
      <c r="F80" s="5">
        <v>1</v>
      </c>
      <c r="G80" s="5" t="s">
        <v>78</v>
      </c>
      <c r="H80" s="5" t="s">
        <v>58</v>
      </c>
      <c r="I80" s="5" t="s">
        <v>247</v>
      </c>
      <c r="J80" s="5">
        <v>206.57</v>
      </c>
      <c r="K80" s="5">
        <v>206.57</v>
      </c>
      <c r="L80" s="5">
        <v>0</v>
      </c>
      <c r="M80" s="5" t="s">
        <v>8</v>
      </c>
      <c r="N80" s="5" t="s">
        <v>305</v>
      </c>
      <c r="O80" s="5" t="s">
        <v>199</v>
      </c>
      <c r="P80" s="5" t="s">
        <v>59</v>
      </c>
      <c r="Q80" s="5" t="s">
        <v>60</v>
      </c>
      <c r="R80" s="7" t="str">
        <f>VLOOKUP(B80,[1]应付款管理!$A$1:$I$65536,9,0)</f>
        <v>206.57</v>
      </c>
      <c r="S80" s="5">
        <f t="shared" si="1"/>
        <v>0</v>
      </c>
    </row>
    <row r="81" spans="1:19">
      <c r="A81" s="5" t="s">
        <v>8</v>
      </c>
      <c r="B81" s="5" t="s">
        <v>324</v>
      </c>
      <c r="C81" s="5" t="s">
        <v>325</v>
      </c>
      <c r="D81" s="5" t="s">
        <v>308</v>
      </c>
      <c r="E81" s="5" t="s">
        <v>309</v>
      </c>
      <c r="F81" s="5">
        <v>1</v>
      </c>
      <c r="G81" s="5" t="s">
        <v>17</v>
      </c>
      <c r="H81" s="5" t="s">
        <v>78</v>
      </c>
      <c r="I81" s="5" t="s">
        <v>326</v>
      </c>
      <c r="J81" s="5">
        <v>871.26</v>
      </c>
      <c r="K81" s="5">
        <v>871.26</v>
      </c>
      <c r="L81" s="5">
        <v>0</v>
      </c>
      <c r="M81" s="5" t="s">
        <v>8</v>
      </c>
      <c r="N81" s="5" t="s">
        <v>305</v>
      </c>
      <c r="O81" s="5" t="s">
        <v>305</v>
      </c>
      <c r="P81" s="5" t="s">
        <v>59</v>
      </c>
      <c r="Q81" s="5" t="s">
        <v>60</v>
      </c>
      <c r="R81" s="7" t="str">
        <f>VLOOKUP(B81,[1]应付款管理!$A$1:$I$65536,9,0)</f>
        <v>871.26</v>
      </c>
      <c r="S81" s="5">
        <f t="shared" si="1"/>
        <v>0</v>
      </c>
    </row>
    <row r="82" spans="1:19">
      <c r="A82" s="5" t="s">
        <v>8</v>
      </c>
      <c r="B82" s="5" t="s">
        <v>327</v>
      </c>
      <c r="C82" s="5" t="s">
        <v>328</v>
      </c>
      <c r="D82" s="5" t="s">
        <v>329</v>
      </c>
      <c r="E82" s="5" t="s">
        <v>121</v>
      </c>
      <c r="F82" s="5">
        <v>1</v>
      </c>
      <c r="G82" s="5" t="s">
        <v>17</v>
      </c>
      <c r="H82" s="5" t="s">
        <v>97</v>
      </c>
      <c r="I82" s="5" t="s">
        <v>330</v>
      </c>
      <c r="J82" s="5">
        <v>1348</v>
      </c>
      <c r="K82" s="5">
        <v>1348</v>
      </c>
      <c r="L82" s="5">
        <v>0</v>
      </c>
      <c r="M82" s="5" t="s">
        <v>8</v>
      </c>
      <c r="N82" s="5" t="s">
        <v>305</v>
      </c>
      <c r="O82" s="5" t="s">
        <v>305</v>
      </c>
      <c r="P82" s="5" t="s">
        <v>51</v>
      </c>
      <c r="Q82" s="5" t="s">
        <v>51</v>
      </c>
      <c r="R82" s="7" t="str">
        <f>VLOOKUP(B82,[1]应付款管理!$A$1:$I$65536,9,0)</f>
        <v>1348</v>
      </c>
      <c r="S82" s="5">
        <f t="shared" si="1"/>
        <v>0</v>
      </c>
    </row>
    <row r="83" spans="1:19">
      <c r="A83" s="5" t="s">
        <v>8</v>
      </c>
      <c r="B83" s="5" t="s">
        <v>331</v>
      </c>
      <c r="C83" s="5" t="s">
        <v>332</v>
      </c>
      <c r="D83" s="5" t="s">
        <v>110</v>
      </c>
      <c r="E83" s="5" t="s">
        <v>111</v>
      </c>
      <c r="F83" s="5">
        <v>1</v>
      </c>
      <c r="G83" s="5" t="s">
        <v>17</v>
      </c>
      <c r="H83" s="5" t="s">
        <v>78</v>
      </c>
      <c r="I83" s="5" t="s">
        <v>333</v>
      </c>
      <c r="J83" s="5">
        <v>2038.23</v>
      </c>
      <c r="K83" s="5">
        <v>2038.23</v>
      </c>
      <c r="L83" s="5">
        <v>0</v>
      </c>
      <c r="M83" s="5" t="s">
        <v>8</v>
      </c>
      <c r="N83" s="5" t="s">
        <v>305</v>
      </c>
      <c r="O83" s="5" t="s">
        <v>305</v>
      </c>
      <c r="P83" s="5" t="s">
        <v>59</v>
      </c>
      <c r="Q83" s="5" t="s">
        <v>60</v>
      </c>
      <c r="R83" s="7" t="str">
        <f>VLOOKUP(B83,[1]应付款管理!$A$1:$I$65536,9,0)</f>
        <v>2038.23</v>
      </c>
      <c r="S83" s="5">
        <f t="shared" si="1"/>
        <v>0</v>
      </c>
    </row>
    <row r="84" spans="1:19">
      <c r="A84" s="5" t="s">
        <v>8</v>
      </c>
      <c r="B84" s="5" t="s">
        <v>334</v>
      </c>
      <c r="C84" s="5" t="s">
        <v>335</v>
      </c>
      <c r="D84" s="5" t="s">
        <v>308</v>
      </c>
      <c r="E84" s="5" t="s">
        <v>309</v>
      </c>
      <c r="F84" s="5">
        <v>1</v>
      </c>
      <c r="G84" s="5" t="s">
        <v>150</v>
      </c>
      <c r="H84" s="5" t="s">
        <v>19</v>
      </c>
      <c r="I84" s="5" t="s">
        <v>336</v>
      </c>
      <c r="J84" s="5">
        <v>1452.1</v>
      </c>
      <c r="K84" s="5">
        <v>1452.1</v>
      </c>
      <c r="L84" s="5">
        <v>0</v>
      </c>
      <c r="M84" s="5" t="s">
        <v>8</v>
      </c>
      <c r="N84" s="5" t="s">
        <v>305</v>
      </c>
      <c r="O84" s="5" t="s">
        <v>305</v>
      </c>
      <c r="P84" s="5" t="s">
        <v>59</v>
      </c>
      <c r="Q84" s="5" t="s">
        <v>60</v>
      </c>
      <c r="R84" s="7" t="str">
        <f>VLOOKUP(B84,[1]应付款管理!$A$1:$I$65536,9,0)</f>
        <v>1452.1</v>
      </c>
      <c r="S84" s="5">
        <f>K84-R84</f>
        <v>0</v>
      </c>
    </row>
    <row r="85" spans="1:19">
      <c r="A85" s="5" t="s">
        <v>8</v>
      </c>
      <c r="B85" s="5" t="s">
        <v>337</v>
      </c>
      <c r="C85" s="5" t="s">
        <v>338</v>
      </c>
      <c r="D85" s="5" t="s">
        <v>339</v>
      </c>
      <c r="E85" s="5" t="s">
        <v>64</v>
      </c>
      <c r="F85" s="5">
        <v>1</v>
      </c>
      <c r="G85" s="5" t="s">
        <v>50</v>
      </c>
      <c r="H85" s="5" t="s">
        <v>56</v>
      </c>
      <c r="I85" s="5" t="s">
        <v>340</v>
      </c>
      <c r="J85" s="5">
        <v>568.11</v>
      </c>
      <c r="K85" s="5">
        <v>568.11</v>
      </c>
      <c r="L85" s="5">
        <v>0</v>
      </c>
      <c r="M85" s="5" t="s">
        <v>8</v>
      </c>
      <c r="N85" s="5" t="s">
        <v>305</v>
      </c>
      <c r="O85" s="5" t="s">
        <v>305</v>
      </c>
      <c r="P85" s="5" t="s">
        <v>59</v>
      </c>
      <c r="Q85" s="5" t="s">
        <v>60</v>
      </c>
      <c r="R85" s="7" t="str">
        <f>VLOOKUP(B85,[1]应付款管理!$A$1:$I$65536,9,0)</f>
        <v>568.11</v>
      </c>
      <c r="S85" s="5">
        <f>K85-R85</f>
        <v>0</v>
      </c>
    </row>
    <row r="86" spans="1:19">
      <c r="A86" s="5" t="s">
        <v>8</v>
      </c>
      <c r="B86" s="5" t="s">
        <v>341</v>
      </c>
      <c r="C86" s="5" t="s">
        <v>342</v>
      </c>
      <c r="D86" s="5" t="s">
        <v>343</v>
      </c>
      <c r="E86" s="5" t="s">
        <v>344</v>
      </c>
      <c r="F86" s="5">
        <v>1</v>
      </c>
      <c r="G86" s="5" t="s">
        <v>78</v>
      </c>
      <c r="H86" s="5" t="s">
        <v>19</v>
      </c>
      <c r="I86" s="5" t="s">
        <v>345</v>
      </c>
      <c r="J86" s="5">
        <v>6707.04</v>
      </c>
      <c r="K86" s="5">
        <v>6707.04</v>
      </c>
      <c r="L86" s="5">
        <v>0</v>
      </c>
      <c r="M86" s="5" t="s">
        <v>8</v>
      </c>
      <c r="N86" s="5" t="s">
        <v>305</v>
      </c>
      <c r="O86" s="5" t="s">
        <v>150</v>
      </c>
      <c r="P86" s="5" t="s">
        <v>59</v>
      </c>
      <c r="Q86" s="5" t="s">
        <v>60</v>
      </c>
      <c r="R86" s="7" t="str">
        <f>VLOOKUP(B86,[1]应付款管理!$A$1:$I$65536,9,0)</f>
        <v>6707.04</v>
      </c>
      <c r="S86" s="5">
        <f>K86-R86</f>
        <v>0</v>
      </c>
    </row>
    <row r="87" spans="1:19">
      <c r="A87" s="5" t="s">
        <v>8</v>
      </c>
      <c r="B87" s="5" t="s">
        <v>346</v>
      </c>
      <c r="C87" s="5" t="s">
        <v>347</v>
      </c>
      <c r="D87" s="5" t="s">
        <v>348</v>
      </c>
      <c r="E87" s="5" t="s">
        <v>106</v>
      </c>
      <c r="F87" s="5">
        <v>1</v>
      </c>
      <c r="G87" s="5" t="s">
        <v>78</v>
      </c>
      <c r="H87" s="5" t="s">
        <v>25</v>
      </c>
      <c r="I87" s="5" t="s">
        <v>349</v>
      </c>
      <c r="J87" s="5">
        <v>1144.12</v>
      </c>
      <c r="K87" s="5">
        <v>1144.12</v>
      </c>
      <c r="L87" s="5">
        <v>0</v>
      </c>
      <c r="M87" s="5" t="s">
        <v>8</v>
      </c>
      <c r="N87" s="5" t="s">
        <v>305</v>
      </c>
      <c r="O87" s="5" t="s">
        <v>305</v>
      </c>
      <c r="P87" s="5" t="s">
        <v>59</v>
      </c>
      <c r="Q87" s="5" t="s">
        <v>60</v>
      </c>
      <c r="R87" s="7" t="str">
        <f>VLOOKUP(B87,[1]应付款管理!$A$1:$I$65536,9,0)</f>
        <v>1144.12</v>
      </c>
      <c r="S87" s="5">
        <f>K87-R87</f>
        <v>0</v>
      </c>
    </row>
    <row r="88" spans="1:19">
      <c r="A88" s="5" t="s">
        <v>8</v>
      </c>
      <c r="B88" s="5" t="s">
        <v>350</v>
      </c>
      <c r="C88" s="5" t="s">
        <v>351</v>
      </c>
      <c r="D88" s="5" t="s">
        <v>293</v>
      </c>
      <c r="E88" s="5" t="s">
        <v>294</v>
      </c>
      <c r="F88" s="5">
        <v>1</v>
      </c>
      <c r="G88" s="5" t="s">
        <v>17</v>
      </c>
      <c r="H88" s="5" t="s">
        <v>97</v>
      </c>
      <c r="I88" s="5" t="s">
        <v>352</v>
      </c>
      <c r="J88" s="5">
        <v>983.48</v>
      </c>
      <c r="K88" s="5">
        <v>983.48</v>
      </c>
      <c r="L88" s="5">
        <v>0</v>
      </c>
      <c r="M88" s="5" t="s">
        <v>8</v>
      </c>
      <c r="N88" s="5" t="s">
        <v>305</v>
      </c>
      <c r="O88" s="5" t="s">
        <v>305</v>
      </c>
      <c r="P88" s="5" t="s">
        <v>59</v>
      </c>
      <c r="Q88" s="5" t="s">
        <v>60</v>
      </c>
      <c r="R88" s="7" t="str">
        <f>VLOOKUP(B88,[1]应付款管理!$A$1:$I$65536,9,0)</f>
        <v>983.48</v>
      </c>
      <c r="S88" s="5">
        <f>K88-R88</f>
        <v>0</v>
      </c>
    </row>
    <row r="89" spans="1:19">
      <c r="A89" s="5" t="s">
        <v>8</v>
      </c>
      <c r="B89" s="5" t="s">
        <v>353</v>
      </c>
      <c r="C89" s="5" t="s">
        <v>354</v>
      </c>
      <c r="D89" s="5" t="s">
        <v>355</v>
      </c>
      <c r="E89" s="5" t="s">
        <v>55</v>
      </c>
      <c r="F89" s="5">
        <v>1</v>
      </c>
      <c r="G89" s="5" t="s">
        <v>78</v>
      </c>
      <c r="H89" s="5" t="s">
        <v>50</v>
      </c>
      <c r="I89" s="5" t="s">
        <v>356</v>
      </c>
      <c r="J89" s="5">
        <v>324.66</v>
      </c>
      <c r="K89" s="5">
        <v>324.66</v>
      </c>
      <c r="L89" s="5">
        <v>0</v>
      </c>
      <c r="M89" s="5" t="s">
        <v>8</v>
      </c>
      <c r="N89" s="5" t="s">
        <v>357</v>
      </c>
      <c r="O89" s="5" t="s">
        <v>357</v>
      </c>
      <c r="P89" s="5" t="s">
        <v>59</v>
      </c>
      <c r="Q89" s="5" t="s">
        <v>60</v>
      </c>
      <c r="R89" s="7" t="str">
        <f>VLOOKUP(B89,[1]应付款管理!$A$1:$I$65536,9,0)</f>
        <v>324.66</v>
      </c>
      <c r="S89" s="5">
        <f>K89-R89</f>
        <v>0</v>
      </c>
    </row>
    <row r="90" spans="1:19">
      <c r="A90" s="5" t="s">
        <v>8</v>
      </c>
      <c r="B90" s="5" t="s">
        <v>358</v>
      </c>
      <c r="C90" s="5" t="s">
        <v>359</v>
      </c>
      <c r="D90" s="5" t="s">
        <v>302</v>
      </c>
      <c r="E90" s="5" t="s">
        <v>360</v>
      </c>
      <c r="F90" s="5">
        <v>1</v>
      </c>
      <c r="G90" s="5" t="s">
        <v>50</v>
      </c>
      <c r="H90" s="5" t="s">
        <v>19</v>
      </c>
      <c r="I90" s="5" t="s">
        <v>361</v>
      </c>
      <c r="J90" s="5">
        <v>534.35</v>
      </c>
      <c r="K90" s="5">
        <v>534.35</v>
      </c>
      <c r="L90" s="5">
        <v>0</v>
      </c>
      <c r="M90" s="5" t="s">
        <v>8</v>
      </c>
      <c r="N90" s="5" t="s">
        <v>357</v>
      </c>
      <c r="O90" s="5" t="s">
        <v>357</v>
      </c>
      <c r="P90" s="5" t="s">
        <v>59</v>
      </c>
      <c r="Q90" s="5" t="s">
        <v>60</v>
      </c>
      <c r="R90" s="7" t="str">
        <f>VLOOKUP(B90,[1]应付款管理!$A$1:$I$65536,9,0)</f>
        <v>534.35</v>
      </c>
      <c r="S90" s="5">
        <f>K90-R90</f>
        <v>0</v>
      </c>
    </row>
    <row r="91" spans="1:19">
      <c r="A91" s="5" t="s">
        <v>8</v>
      </c>
      <c r="B91" s="5" t="s">
        <v>362</v>
      </c>
      <c r="C91" s="5" t="s">
        <v>363</v>
      </c>
      <c r="D91" s="5" t="s">
        <v>364</v>
      </c>
      <c r="E91" s="5" t="s">
        <v>64</v>
      </c>
      <c r="F91" s="5">
        <v>1</v>
      </c>
      <c r="G91" s="5" t="s">
        <v>17</v>
      </c>
      <c r="H91" s="5" t="s">
        <v>97</v>
      </c>
      <c r="I91" s="5" t="s">
        <v>365</v>
      </c>
      <c r="J91" s="5">
        <v>1794.08</v>
      </c>
      <c r="K91" s="5">
        <v>1794.08</v>
      </c>
      <c r="L91" s="5">
        <v>0</v>
      </c>
      <c r="M91" s="5" t="s">
        <v>8</v>
      </c>
      <c r="N91" s="5" t="s">
        <v>357</v>
      </c>
      <c r="O91" s="5" t="s">
        <v>271</v>
      </c>
      <c r="P91" s="5" t="s">
        <v>59</v>
      </c>
      <c r="Q91" s="5" t="s">
        <v>60</v>
      </c>
      <c r="R91" s="7" t="str">
        <f>VLOOKUP(B91,[1]应付款管理!$A$1:$I$65536,9,0)</f>
        <v>1794.08</v>
      </c>
      <c r="S91" s="5">
        <f>K91-R91</f>
        <v>0</v>
      </c>
    </row>
    <row r="92" spans="1:19">
      <c r="A92" s="5" t="s">
        <v>8</v>
      </c>
      <c r="B92" s="5" t="s">
        <v>366</v>
      </c>
      <c r="C92" s="5" t="s">
        <v>367</v>
      </c>
      <c r="D92" s="5" t="s">
        <v>165</v>
      </c>
      <c r="E92" s="5" t="s">
        <v>55</v>
      </c>
      <c r="F92" s="5">
        <v>1</v>
      </c>
      <c r="G92" s="5" t="s">
        <v>150</v>
      </c>
      <c r="H92" s="5" t="s">
        <v>97</v>
      </c>
      <c r="I92" s="5" t="s">
        <v>368</v>
      </c>
      <c r="J92" s="5">
        <v>278.69</v>
      </c>
      <c r="K92" s="5">
        <v>278.69</v>
      </c>
      <c r="L92" s="5">
        <v>0</v>
      </c>
      <c r="M92" s="5" t="s">
        <v>8</v>
      </c>
      <c r="N92" s="5" t="s">
        <v>357</v>
      </c>
      <c r="O92" s="5" t="s">
        <v>243</v>
      </c>
      <c r="P92" s="5" t="s">
        <v>59</v>
      </c>
      <c r="Q92" s="5" t="s">
        <v>60</v>
      </c>
      <c r="R92" s="7" t="str">
        <f>VLOOKUP(B92,[1]应付款管理!$A$1:$I$65536,9,0)</f>
        <v>278.69</v>
      </c>
      <c r="S92" s="5">
        <f>K92-R92</f>
        <v>0</v>
      </c>
    </row>
    <row r="93" spans="1:19">
      <c r="A93" s="5" t="s">
        <v>8</v>
      </c>
      <c r="B93" s="5" t="s">
        <v>369</v>
      </c>
      <c r="C93" s="5" t="s">
        <v>370</v>
      </c>
      <c r="D93" s="5" t="s">
        <v>178</v>
      </c>
      <c r="E93" s="5" t="s">
        <v>121</v>
      </c>
      <c r="F93" s="5">
        <v>1</v>
      </c>
      <c r="G93" s="5" t="s">
        <v>19</v>
      </c>
      <c r="H93" s="5" t="s">
        <v>116</v>
      </c>
      <c r="I93" s="5" t="s">
        <v>371</v>
      </c>
      <c r="J93" s="5">
        <v>372.24</v>
      </c>
      <c r="K93" s="5">
        <v>372.24</v>
      </c>
      <c r="L93" s="5">
        <v>0</v>
      </c>
      <c r="M93" s="5" t="s">
        <v>8</v>
      </c>
      <c r="N93" s="5" t="s">
        <v>357</v>
      </c>
      <c r="O93" s="5" t="s">
        <v>97</v>
      </c>
      <c r="P93" s="5" t="s">
        <v>59</v>
      </c>
      <c r="Q93" s="5" t="s">
        <v>60</v>
      </c>
      <c r="R93" s="7" t="str">
        <f>VLOOKUP(B93,[1]应付款管理!$A$1:$I$65536,9,0)</f>
        <v>372.24</v>
      </c>
      <c r="S93" s="5">
        <f>K93-R93</f>
        <v>0</v>
      </c>
    </row>
    <row r="94" spans="1:19">
      <c r="A94" s="5" t="s">
        <v>8</v>
      </c>
      <c r="B94" s="5" t="s">
        <v>372</v>
      </c>
      <c r="C94" s="5" t="s">
        <v>373</v>
      </c>
      <c r="D94" s="5" t="s">
        <v>374</v>
      </c>
      <c r="E94" s="5" t="s">
        <v>375</v>
      </c>
      <c r="F94" s="5">
        <v>1</v>
      </c>
      <c r="G94" s="5" t="s">
        <v>58</v>
      </c>
      <c r="H94" s="5" t="s">
        <v>25</v>
      </c>
      <c r="I94" s="5" t="s">
        <v>376</v>
      </c>
      <c r="J94" s="5">
        <v>2868.03</v>
      </c>
      <c r="K94" s="5">
        <v>2868.03</v>
      </c>
      <c r="L94" s="5">
        <v>0</v>
      </c>
      <c r="M94" s="5" t="s">
        <v>8</v>
      </c>
      <c r="N94" s="5" t="s">
        <v>357</v>
      </c>
      <c r="O94" s="5" t="s">
        <v>357</v>
      </c>
      <c r="P94" s="5" t="s">
        <v>59</v>
      </c>
      <c r="Q94" s="5" t="s">
        <v>60</v>
      </c>
      <c r="R94" s="7" t="str">
        <f>VLOOKUP(B94,[1]应付款管理!$A$1:$I$65536,9,0)</f>
        <v>2868.03</v>
      </c>
      <c r="S94" s="5">
        <f>K94-R94</f>
        <v>0</v>
      </c>
    </row>
    <row r="95" spans="1:19">
      <c r="A95" s="5" t="s">
        <v>8</v>
      </c>
      <c r="B95" s="5" t="s">
        <v>377</v>
      </c>
      <c r="C95" s="5" t="s">
        <v>378</v>
      </c>
      <c r="D95" s="5" t="s">
        <v>374</v>
      </c>
      <c r="E95" s="5" t="s">
        <v>375</v>
      </c>
      <c r="F95" s="5">
        <v>1</v>
      </c>
      <c r="G95" s="5" t="s">
        <v>58</v>
      </c>
      <c r="H95" s="5" t="s">
        <v>25</v>
      </c>
      <c r="I95" s="5" t="s">
        <v>379</v>
      </c>
      <c r="J95" s="5">
        <v>2868.03</v>
      </c>
      <c r="K95" s="5">
        <v>2868.03</v>
      </c>
      <c r="L95" s="5">
        <v>0</v>
      </c>
      <c r="M95" s="5" t="s">
        <v>8</v>
      </c>
      <c r="N95" s="5" t="s">
        <v>357</v>
      </c>
      <c r="O95" s="5" t="s">
        <v>357</v>
      </c>
      <c r="P95" s="5" t="s">
        <v>59</v>
      </c>
      <c r="Q95" s="5" t="s">
        <v>60</v>
      </c>
      <c r="R95" s="7" t="str">
        <f>VLOOKUP(B95,[1]应付款管理!$A$1:$I$65536,9,0)</f>
        <v>2868.03</v>
      </c>
      <c r="S95" s="5">
        <f>K95-R95</f>
        <v>0</v>
      </c>
    </row>
    <row r="96" spans="1:19">
      <c r="A96" s="5" t="s">
        <v>8</v>
      </c>
      <c r="B96" s="5" t="s">
        <v>380</v>
      </c>
      <c r="C96" s="5" t="s">
        <v>381</v>
      </c>
      <c r="D96" s="5" t="s">
        <v>382</v>
      </c>
      <c r="E96" s="5" t="s">
        <v>383</v>
      </c>
      <c r="F96" s="5">
        <v>1</v>
      </c>
      <c r="G96" s="5" t="s">
        <v>97</v>
      </c>
      <c r="H96" s="5" t="s">
        <v>50</v>
      </c>
      <c r="I96" s="5" t="s">
        <v>384</v>
      </c>
      <c r="J96" s="5">
        <v>1964.34</v>
      </c>
      <c r="K96" s="5">
        <v>1964.34</v>
      </c>
      <c r="L96" s="5">
        <v>0</v>
      </c>
      <c r="M96" s="5" t="s">
        <v>8</v>
      </c>
      <c r="N96" s="5" t="s">
        <v>357</v>
      </c>
      <c r="O96" s="5" t="s">
        <v>17</v>
      </c>
      <c r="P96" s="5" t="s">
        <v>59</v>
      </c>
      <c r="Q96" s="5" t="s">
        <v>60</v>
      </c>
      <c r="R96" s="7" t="str">
        <f>VLOOKUP(B96,[1]应付款管理!$A$1:$I$65536,9,0)</f>
        <v>1964.34</v>
      </c>
      <c r="S96" s="5">
        <f>K96-R96</f>
        <v>0</v>
      </c>
    </row>
    <row r="97" spans="1:19">
      <c r="A97" s="5" t="s">
        <v>8</v>
      </c>
      <c r="B97" s="5" t="s">
        <v>385</v>
      </c>
      <c r="C97" s="5" t="s">
        <v>386</v>
      </c>
      <c r="D97" s="5" t="s">
        <v>387</v>
      </c>
      <c r="E97" s="5" t="s">
        <v>388</v>
      </c>
      <c r="F97" s="5">
        <v>1</v>
      </c>
      <c r="G97" s="5" t="s">
        <v>78</v>
      </c>
      <c r="H97" s="5" t="s">
        <v>58</v>
      </c>
      <c r="I97" s="5" t="s">
        <v>389</v>
      </c>
      <c r="J97" s="5">
        <v>4148.74</v>
      </c>
      <c r="K97" s="5">
        <v>4148.74</v>
      </c>
      <c r="L97" s="5">
        <v>0</v>
      </c>
      <c r="M97" s="5" t="s">
        <v>8</v>
      </c>
      <c r="N97" s="5" t="s">
        <v>357</v>
      </c>
      <c r="O97" s="5" t="s">
        <v>357</v>
      </c>
      <c r="P97" s="5" t="s">
        <v>59</v>
      </c>
      <c r="Q97" s="5" t="s">
        <v>60</v>
      </c>
      <c r="R97" s="7" t="str">
        <f>VLOOKUP(B97,[1]应付款管理!$A$1:$I$65536,9,0)</f>
        <v>4148.74</v>
      </c>
      <c r="S97" s="5">
        <f>K97-R97</f>
        <v>0</v>
      </c>
    </row>
    <row r="98" spans="1:19">
      <c r="A98" s="5" t="s">
        <v>8</v>
      </c>
      <c r="B98" s="5" t="s">
        <v>390</v>
      </c>
      <c r="C98" s="5" t="s">
        <v>391</v>
      </c>
      <c r="D98" s="5" t="s">
        <v>392</v>
      </c>
      <c r="E98" s="5" t="s">
        <v>55</v>
      </c>
      <c r="F98" s="5">
        <v>1</v>
      </c>
      <c r="G98" s="5" t="s">
        <v>58</v>
      </c>
      <c r="H98" s="5" t="s">
        <v>19</v>
      </c>
      <c r="I98" s="5" t="s">
        <v>393</v>
      </c>
      <c r="J98" s="5">
        <v>721.34</v>
      </c>
      <c r="K98" s="5">
        <v>721.34</v>
      </c>
      <c r="L98" s="5">
        <v>0</v>
      </c>
      <c r="M98" s="5" t="s">
        <v>8</v>
      </c>
      <c r="N98" s="5" t="s">
        <v>357</v>
      </c>
      <c r="O98" s="5" t="s">
        <v>357</v>
      </c>
      <c r="P98" s="5" t="s">
        <v>59</v>
      </c>
      <c r="Q98" s="5" t="s">
        <v>60</v>
      </c>
      <c r="R98" s="7" t="str">
        <f>VLOOKUP(B98,[1]应付款管理!$A$1:$I$65536,9,0)</f>
        <v>721.34</v>
      </c>
      <c r="S98" s="5">
        <f t="shared" ref="S98:S114" si="2">K98-R98</f>
        <v>0</v>
      </c>
    </row>
    <row r="99" spans="1:19">
      <c r="A99" s="5" t="s">
        <v>8</v>
      </c>
      <c r="B99" s="5" t="s">
        <v>394</v>
      </c>
      <c r="C99" s="5" t="s">
        <v>395</v>
      </c>
      <c r="D99" s="5" t="s">
        <v>308</v>
      </c>
      <c r="E99" s="5" t="s">
        <v>309</v>
      </c>
      <c r="F99" s="5">
        <v>1</v>
      </c>
      <c r="G99" s="5" t="s">
        <v>58</v>
      </c>
      <c r="H99" s="5" t="s">
        <v>25</v>
      </c>
      <c r="I99" s="5" t="s">
        <v>396</v>
      </c>
      <c r="J99" s="5">
        <v>871.23</v>
      </c>
      <c r="K99" s="5">
        <v>871.23</v>
      </c>
      <c r="L99" s="5">
        <v>0</v>
      </c>
      <c r="M99" s="5" t="s">
        <v>8</v>
      </c>
      <c r="N99" s="5" t="s">
        <v>397</v>
      </c>
      <c r="O99" s="5" t="s">
        <v>243</v>
      </c>
      <c r="P99" s="5" t="s">
        <v>59</v>
      </c>
      <c r="Q99" s="5" t="s">
        <v>60</v>
      </c>
      <c r="R99" s="7" t="str">
        <f>VLOOKUP(B99,[1]应付款管理!$A$1:$I$65536,9,0)</f>
        <v>871.23</v>
      </c>
      <c r="S99" s="5">
        <f t="shared" si="2"/>
        <v>0</v>
      </c>
    </row>
    <row r="100" spans="1:19">
      <c r="A100" s="5" t="s">
        <v>8</v>
      </c>
      <c r="B100" s="5" t="s">
        <v>398</v>
      </c>
      <c r="C100" s="5" t="s">
        <v>399</v>
      </c>
      <c r="D100" s="5" t="s">
        <v>54</v>
      </c>
      <c r="E100" s="5" t="s">
        <v>55</v>
      </c>
      <c r="F100" s="5">
        <v>1</v>
      </c>
      <c r="G100" s="5" t="s">
        <v>97</v>
      </c>
      <c r="H100" s="5" t="s">
        <v>25</v>
      </c>
      <c r="I100" s="5" t="s">
        <v>400</v>
      </c>
      <c r="J100" s="5">
        <v>1114.4</v>
      </c>
      <c r="K100" s="5">
        <v>1114.4</v>
      </c>
      <c r="L100" s="5">
        <v>0</v>
      </c>
      <c r="M100" s="5" t="s">
        <v>8</v>
      </c>
      <c r="N100" s="5" t="s">
        <v>397</v>
      </c>
      <c r="O100" s="5" t="s">
        <v>199</v>
      </c>
      <c r="P100" s="5" t="s">
        <v>59</v>
      </c>
      <c r="Q100" s="5" t="s">
        <v>60</v>
      </c>
      <c r="R100" s="7" t="str">
        <f>VLOOKUP(B100,[1]应付款管理!$A$1:$I$65536,9,0)</f>
        <v>1114.4</v>
      </c>
      <c r="S100" s="5">
        <f t="shared" si="2"/>
        <v>0</v>
      </c>
    </row>
    <row r="101" spans="1:19">
      <c r="A101" s="5" t="s">
        <v>8</v>
      </c>
      <c r="B101" s="5" t="s">
        <v>401</v>
      </c>
      <c r="C101" s="5" t="s">
        <v>402</v>
      </c>
      <c r="D101" s="5" t="s">
        <v>403</v>
      </c>
      <c r="E101" s="5" t="s">
        <v>219</v>
      </c>
      <c r="F101" s="5">
        <v>1</v>
      </c>
      <c r="G101" s="5" t="s">
        <v>58</v>
      </c>
      <c r="H101" s="5" t="s">
        <v>19</v>
      </c>
      <c r="I101" s="5" t="s">
        <v>404</v>
      </c>
      <c r="J101" s="5">
        <v>1775.06</v>
      </c>
      <c r="K101" s="5">
        <v>1775.06</v>
      </c>
      <c r="L101" s="5">
        <v>0</v>
      </c>
      <c r="M101" s="5" t="s">
        <v>8</v>
      </c>
      <c r="N101" s="5" t="s">
        <v>397</v>
      </c>
      <c r="O101" s="5" t="s">
        <v>97</v>
      </c>
      <c r="P101" s="5" t="s">
        <v>59</v>
      </c>
      <c r="Q101" s="5" t="s">
        <v>60</v>
      </c>
      <c r="R101" s="7" t="str">
        <f>VLOOKUP(B101,[1]应付款管理!$A$1:$I$65536,9,0)</f>
        <v>1775.06</v>
      </c>
      <c r="S101" s="5">
        <f t="shared" si="2"/>
        <v>0</v>
      </c>
    </row>
    <row r="102" spans="1:19">
      <c r="A102" s="5" t="s">
        <v>8</v>
      </c>
      <c r="B102" s="5" t="s">
        <v>405</v>
      </c>
      <c r="C102" s="5" t="s">
        <v>406</v>
      </c>
      <c r="D102" s="5" t="s">
        <v>407</v>
      </c>
      <c r="E102" s="5" t="s">
        <v>137</v>
      </c>
      <c r="F102" s="5">
        <v>1</v>
      </c>
      <c r="G102" s="5" t="s">
        <v>58</v>
      </c>
      <c r="H102" s="5" t="s">
        <v>25</v>
      </c>
      <c r="I102" s="5" t="s">
        <v>408</v>
      </c>
      <c r="J102" s="5">
        <v>1894.95</v>
      </c>
      <c r="K102" s="5">
        <v>1894.95</v>
      </c>
      <c r="L102" s="5">
        <v>0</v>
      </c>
      <c r="M102" s="5" t="s">
        <v>8</v>
      </c>
      <c r="N102" s="5" t="s">
        <v>409</v>
      </c>
      <c r="O102" s="5" t="s">
        <v>409</v>
      </c>
      <c r="P102" s="5" t="s">
        <v>59</v>
      </c>
      <c r="Q102" s="5" t="s">
        <v>60</v>
      </c>
      <c r="R102" s="7" t="str">
        <f>VLOOKUP(B102,[1]应付款管理!$A$1:$I$65536,9,0)</f>
        <v>1894.95</v>
      </c>
      <c r="S102" s="5">
        <f t="shared" si="2"/>
        <v>0</v>
      </c>
    </row>
    <row r="103" spans="1:19">
      <c r="A103" s="5" t="s">
        <v>8</v>
      </c>
      <c r="B103" s="5" t="s">
        <v>410</v>
      </c>
      <c r="C103" s="5" t="s">
        <v>411</v>
      </c>
      <c r="D103" s="5" t="s">
        <v>355</v>
      </c>
      <c r="E103" s="5" t="s">
        <v>55</v>
      </c>
      <c r="F103" s="5">
        <v>1</v>
      </c>
      <c r="G103" s="5" t="s">
        <v>78</v>
      </c>
      <c r="H103" s="5" t="s">
        <v>116</v>
      </c>
      <c r="I103" s="5" t="s">
        <v>412</v>
      </c>
      <c r="J103" s="5">
        <v>982.8</v>
      </c>
      <c r="K103" s="5">
        <v>982.8</v>
      </c>
      <c r="L103" s="5">
        <v>0</v>
      </c>
      <c r="M103" s="5" t="s">
        <v>8</v>
      </c>
      <c r="N103" s="5" t="s">
        <v>409</v>
      </c>
      <c r="O103" s="5" t="s">
        <v>409</v>
      </c>
      <c r="P103" s="5" t="s">
        <v>59</v>
      </c>
      <c r="Q103" s="5" t="s">
        <v>60</v>
      </c>
      <c r="R103" s="7" t="str">
        <f>VLOOKUP(B103,[1]应付款管理!$A$1:$I$65536,9,0)</f>
        <v>982.8</v>
      </c>
      <c r="S103" s="5">
        <f t="shared" si="2"/>
        <v>0</v>
      </c>
    </row>
    <row r="104" spans="1:19">
      <c r="A104" s="5" t="s">
        <v>8</v>
      </c>
      <c r="B104" s="5" t="s">
        <v>413</v>
      </c>
      <c r="C104" s="5" t="s">
        <v>414</v>
      </c>
      <c r="D104" s="5" t="s">
        <v>415</v>
      </c>
      <c r="E104" s="5" t="s">
        <v>416</v>
      </c>
      <c r="F104" s="5">
        <v>1</v>
      </c>
      <c r="G104" s="5" t="s">
        <v>78</v>
      </c>
      <c r="H104" s="5" t="s">
        <v>50</v>
      </c>
      <c r="I104" s="5" t="s">
        <v>417</v>
      </c>
      <c r="J104" s="5">
        <v>1430.66</v>
      </c>
      <c r="K104" s="5">
        <v>1430.66</v>
      </c>
      <c r="L104" s="5">
        <v>0</v>
      </c>
      <c r="M104" s="5" t="s">
        <v>8</v>
      </c>
      <c r="N104" s="5" t="s">
        <v>409</v>
      </c>
      <c r="O104" s="5" t="s">
        <v>409</v>
      </c>
      <c r="P104" s="5" t="s">
        <v>59</v>
      </c>
      <c r="Q104" s="5" t="s">
        <v>60</v>
      </c>
      <c r="R104" s="7" t="str">
        <f>VLOOKUP(B104,[1]应付款管理!$A$1:$I$65536,9,0)</f>
        <v>1430.66</v>
      </c>
      <c r="S104" s="5">
        <f t="shared" si="2"/>
        <v>0</v>
      </c>
    </row>
    <row r="105" spans="1:19">
      <c r="A105" s="5" t="s">
        <v>8</v>
      </c>
      <c r="B105" s="5" t="s">
        <v>418</v>
      </c>
      <c r="C105" s="5" t="s">
        <v>419</v>
      </c>
      <c r="D105" s="5" t="s">
        <v>420</v>
      </c>
      <c r="E105" s="5" t="s">
        <v>421</v>
      </c>
      <c r="F105" s="5">
        <v>1</v>
      </c>
      <c r="G105" s="5" t="s">
        <v>78</v>
      </c>
      <c r="H105" s="5" t="s">
        <v>58</v>
      </c>
      <c r="I105" s="5" t="s">
        <v>422</v>
      </c>
      <c r="J105" s="5">
        <v>925.27</v>
      </c>
      <c r="K105" s="5">
        <v>925.27</v>
      </c>
      <c r="L105" s="5">
        <v>0</v>
      </c>
      <c r="M105" s="5" t="s">
        <v>8</v>
      </c>
      <c r="N105" s="5" t="s">
        <v>409</v>
      </c>
      <c r="O105" s="5" t="s">
        <v>409</v>
      </c>
      <c r="P105" s="5" t="s">
        <v>59</v>
      </c>
      <c r="Q105" s="5" t="s">
        <v>60</v>
      </c>
      <c r="R105" s="7" t="str">
        <f>VLOOKUP(B105,[1]应付款管理!$A$1:$I$65536,9,0)</f>
        <v>925.27</v>
      </c>
      <c r="S105" s="5">
        <f t="shared" si="2"/>
        <v>0</v>
      </c>
    </row>
    <row r="106" spans="1:19">
      <c r="A106" s="5" t="s">
        <v>8</v>
      </c>
      <c r="B106" s="5" t="s">
        <v>423</v>
      </c>
      <c r="C106" s="5" t="s">
        <v>424</v>
      </c>
      <c r="D106" s="5" t="s">
        <v>425</v>
      </c>
      <c r="E106" s="5" t="s">
        <v>426</v>
      </c>
      <c r="F106" s="5">
        <v>1</v>
      </c>
      <c r="G106" s="5" t="s">
        <v>97</v>
      </c>
      <c r="H106" s="5" t="s">
        <v>78</v>
      </c>
      <c r="I106" s="5" t="s">
        <v>427</v>
      </c>
      <c r="J106" s="5">
        <v>883.33</v>
      </c>
      <c r="K106" s="5">
        <v>883.33</v>
      </c>
      <c r="L106" s="5">
        <v>0</v>
      </c>
      <c r="M106" s="5" t="s">
        <v>8</v>
      </c>
      <c r="N106" s="5" t="s">
        <v>428</v>
      </c>
      <c r="O106" s="5" t="s">
        <v>428</v>
      </c>
      <c r="P106" s="5" t="s">
        <v>59</v>
      </c>
      <c r="Q106" s="5" t="s">
        <v>60</v>
      </c>
      <c r="R106" s="7" t="str">
        <f>VLOOKUP(B106,[1]应付款管理!$A$1:$I$65536,9,0)</f>
        <v>883.33</v>
      </c>
      <c r="S106" s="5">
        <f t="shared" si="2"/>
        <v>0</v>
      </c>
    </row>
    <row r="107" spans="1:19">
      <c r="A107" s="5" t="s">
        <v>8</v>
      </c>
      <c r="B107" s="5" t="s">
        <v>429</v>
      </c>
      <c r="C107" s="5" t="s">
        <v>430</v>
      </c>
      <c r="D107" s="5" t="s">
        <v>425</v>
      </c>
      <c r="E107" s="5" t="s">
        <v>426</v>
      </c>
      <c r="F107" s="5">
        <v>1</v>
      </c>
      <c r="G107" s="5" t="s">
        <v>150</v>
      </c>
      <c r="H107" s="5" t="s">
        <v>97</v>
      </c>
      <c r="I107" s="5" t="s">
        <v>427</v>
      </c>
      <c r="J107" s="5">
        <v>877.68</v>
      </c>
      <c r="K107" s="5">
        <v>877.68</v>
      </c>
      <c r="L107" s="5">
        <v>0</v>
      </c>
      <c r="M107" s="5" t="s">
        <v>8</v>
      </c>
      <c r="N107" s="5" t="s">
        <v>428</v>
      </c>
      <c r="O107" s="5" t="s">
        <v>428</v>
      </c>
      <c r="P107" s="5" t="s">
        <v>59</v>
      </c>
      <c r="Q107" s="5" t="s">
        <v>60</v>
      </c>
      <c r="R107" s="7" t="str">
        <f>VLOOKUP(B107,[1]应付款管理!$A$1:$I$65536,9,0)</f>
        <v>877.68</v>
      </c>
      <c r="S107" s="5">
        <f t="shared" si="2"/>
        <v>0</v>
      </c>
    </row>
    <row r="108" spans="1:19">
      <c r="A108" s="5" t="s">
        <v>8</v>
      </c>
      <c r="B108" s="5" t="s">
        <v>431</v>
      </c>
      <c r="C108" s="5" t="s">
        <v>432</v>
      </c>
      <c r="D108" s="5" t="s">
        <v>433</v>
      </c>
      <c r="E108" s="5" t="s">
        <v>434</v>
      </c>
      <c r="F108" s="5">
        <v>1</v>
      </c>
      <c r="G108" s="5" t="s">
        <v>150</v>
      </c>
      <c r="H108" s="5" t="s">
        <v>97</v>
      </c>
      <c r="I108" s="5" t="s">
        <v>435</v>
      </c>
      <c r="J108" s="5">
        <v>1212.14</v>
      </c>
      <c r="K108" s="5">
        <v>1212.14</v>
      </c>
      <c r="L108" s="5">
        <v>0</v>
      </c>
      <c r="M108" s="5" t="s">
        <v>8</v>
      </c>
      <c r="N108" s="5" t="s">
        <v>436</v>
      </c>
      <c r="O108" s="5" t="s">
        <v>436</v>
      </c>
      <c r="P108" s="5" t="s">
        <v>59</v>
      </c>
      <c r="Q108" s="5" t="s">
        <v>60</v>
      </c>
      <c r="R108" s="7" t="str">
        <f>VLOOKUP(B108,[1]应付款管理!$A$1:$I$65536,9,0)</f>
        <v>1212.14</v>
      </c>
      <c r="S108" s="5">
        <f t="shared" si="2"/>
        <v>0</v>
      </c>
    </row>
    <row r="109" spans="1:19">
      <c r="A109" s="5" t="s">
        <v>8</v>
      </c>
      <c r="B109" s="5" t="s">
        <v>437</v>
      </c>
      <c r="C109" s="5" t="s">
        <v>438</v>
      </c>
      <c r="D109" s="5" t="s">
        <v>439</v>
      </c>
      <c r="E109" s="5" t="s">
        <v>440</v>
      </c>
      <c r="F109" s="5">
        <v>1</v>
      </c>
      <c r="G109" s="5" t="s">
        <v>58</v>
      </c>
      <c r="H109" s="5" t="s">
        <v>76</v>
      </c>
      <c r="I109" s="5" t="s">
        <v>441</v>
      </c>
      <c r="J109" s="5">
        <v>4715.4</v>
      </c>
      <c r="K109" s="5">
        <v>4715.4</v>
      </c>
      <c r="L109" s="5">
        <v>0</v>
      </c>
      <c r="M109" s="5" t="s">
        <v>8</v>
      </c>
      <c r="N109" s="5" t="s">
        <v>436</v>
      </c>
      <c r="O109" s="5" t="s">
        <v>436</v>
      </c>
      <c r="P109" s="5" t="s">
        <v>59</v>
      </c>
      <c r="Q109" s="5" t="s">
        <v>60</v>
      </c>
      <c r="R109" s="7" t="str">
        <f>VLOOKUP(B109,[1]应付款管理!$A$1:$I$65536,9,0)</f>
        <v>4715.4</v>
      </c>
      <c r="S109" s="5">
        <f t="shared" si="2"/>
        <v>0</v>
      </c>
    </row>
    <row r="110" spans="1:19">
      <c r="A110" s="5" t="s">
        <v>8</v>
      </c>
      <c r="B110" s="5" t="s">
        <v>442</v>
      </c>
      <c r="C110" s="5" t="s">
        <v>443</v>
      </c>
      <c r="D110" s="5" t="s">
        <v>213</v>
      </c>
      <c r="E110" s="5" t="s">
        <v>214</v>
      </c>
      <c r="F110" s="5">
        <v>1</v>
      </c>
      <c r="G110" s="5" t="s">
        <v>17</v>
      </c>
      <c r="H110" s="5" t="s">
        <v>58</v>
      </c>
      <c r="I110" s="5" t="s">
        <v>444</v>
      </c>
      <c r="J110" s="5">
        <v>2063.68</v>
      </c>
      <c r="K110" s="5">
        <v>2063.68</v>
      </c>
      <c r="L110" s="5">
        <v>0</v>
      </c>
      <c r="M110" s="5" t="s">
        <v>8</v>
      </c>
      <c r="N110" s="5" t="s">
        <v>436</v>
      </c>
      <c r="O110" s="5" t="s">
        <v>445</v>
      </c>
      <c r="P110" s="5" t="s">
        <v>59</v>
      </c>
      <c r="Q110" s="5" t="s">
        <v>60</v>
      </c>
      <c r="R110" s="7" t="str">
        <f>VLOOKUP(B110,[1]应付款管理!$A$1:$I$65536,9,0)</f>
        <v>2063.68</v>
      </c>
      <c r="S110" s="5">
        <f t="shared" si="2"/>
        <v>0</v>
      </c>
    </row>
    <row r="111" spans="1:24">
      <c r="A111" s="5" t="s">
        <v>8</v>
      </c>
      <c r="B111" s="5" t="s">
        <v>446</v>
      </c>
      <c r="C111" s="5" t="s">
        <v>447</v>
      </c>
      <c r="D111" s="5" t="s">
        <v>308</v>
      </c>
      <c r="E111" s="5" t="s">
        <v>309</v>
      </c>
      <c r="F111" s="5">
        <v>1</v>
      </c>
      <c r="G111" s="5" t="s">
        <v>150</v>
      </c>
      <c r="H111" s="5" t="s">
        <v>58</v>
      </c>
      <c r="I111" s="5" t="s">
        <v>448</v>
      </c>
      <c r="J111" s="5">
        <v>869.94</v>
      </c>
      <c r="K111" s="5">
        <v>869.94</v>
      </c>
      <c r="L111" s="5">
        <v>0</v>
      </c>
      <c r="M111" s="5" t="s">
        <v>8</v>
      </c>
      <c r="N111" s="5" t="s">
        <v>436</v>
      </c>
      <c r="O111" s="5" t="s">
        <v>357</v>
      </c>
      <c r="P111" s="5" t="s">
        <v>59</v>
      </c>
      <c r="Q111" s="5" t="s">
        <v>60</v>
      </c>
      <c r="R111" s="7" t="str">
        <f>VLOOKUP(B111,[1]应付款管理!$A$1:$I$65536,9,0)</f>
        <v>869.94</v>
      </c>
      <c r="S111" s="5">
        <f t="shared" si="2"/>
        <v>0</v>
      </c>
      <c r="T111" s="9"/>
      <c r="U111" s="9"/>
      <c r="V111" s="9"/>
      <c r="W111" s="9"/>
      <c r="X111" s="9"/>
    </row>
    <row r="112" spans="1:24">
      <c r="A112" s="5" t="s">
        <v>8</v>
      </c>
      <c r="B112" s="5" t="s">
        <v>449</v>
      </c>
      <c r="C112" s="5" t="s">
        <v>450</v>
      </c>
      <c r="D112" s="5" t="s">
        <v>451</v>
      </c>
      <c r="E112" s="5" t="s">
        <v>137</v>
      </c>
      <c r="F112" s="5">
        <v>1</v>
      </c>
      <c r="G112" s="5" t="s">
        <v>19</v>
      </c>
      <c r="H112" s="5" t="s">
        <v>25</v>
      </c>
      <c r="I112" s="5" t="s">
        <v>452</v>
      </c>
      <c r="J112" s="5">
        <v>104.31</v>
      </c>
      <c r="K112" s="5">
        <v>104.31</v>
      </c>
      <c r="L112" s="5">
        <v>0</v>
      </c>
      <c r="M112" s="5" t="s">
        <v>8</v>
      </c>
      <c r="N112" s="5" t="s">
        <v>453</v>
      </c>
      <c r="O112" s="5" t="s">
        <v>453</v>
      </c>
      <c r="P112" s="5" t="s">
        <v>59</v>
      </c>
      <c r="Q112" s="5" t="s">
        <v>60</v>
      </c>
      <c r="R112" s="7" t="str">
        <f>VLOOKUP(B112,[1]应付款管理!$A$1:$I$65536,9,0)</f>
        <v>104.31</v>
      </c>
      <c r="S112" s="5">
        <f t="shared" si="2"/>
        <v>0</v>
      </c>
      <c r="T112" s="10" t="s">
        <v>454</v>
      </c>
      <c r="U112" s="9"/>
      <c r="V112" s="9">
        <v>128373.68</v>
      </c>
      <c r="W112" s="9"/>
      <c r="X112" s="9"/>
    </row>
    <row r="113" spans="1:24">
      <c r="A113" s="5" t="s">
        <v>8</v>
      </c>
      <c r="B113" s="5" t="s">
        <v>455</v>
      </c>
      <c r="C113" s="5" t="s">
        <v>456</v>
      </c>
      <c r="D113" s="5" t="s">
        <v>254</v>
      </c>
      <c r="E113" s="5" t="s">
        <v>55</v>
      </c>
      <c r="F113" s="5">
        <v>1</v>
      </c>
      <c r="G113" s="5" t="s">
        <v>150</v>
      </c>
      <c r="H113" s="5" t="s">
        <v>78</v>
      </c>
      <c r="I113" s="5" t="s">
        <v>457</v>
      </c>
      <c r="J113" s="5">
        <v>609.66</v>
      </c>
      <c r="K113" s="5">
        <v>609.66</v>
      </c>
      <c r="L113" s="5">
        <v>0</v>
      </c>
      <c r="M113" s="5" t="s">
        <v>8</v>
      </c>
      <c r="N113" s="5" t="s">
        <v>458</v>
      </c>
      <c r="O113" s="5" t="s">
        <v>458</v>
      </c>
      <c r="P113" s="5" t="s">
        <v>59</v>
      </c>
      <c r="Q113" s="5" t="s">
        <v>60</v>
      </c>
      <c r="R113" s="7" t="str">
        <f>VLOOKUP(B113,[1]应付款管理!$A$1:$I$65536,9,0)</f>
        <v>609.66</v>
      </c>
      <c r="S113" s="5">
        <f t="shared" si="2"/>
        <v>0</v>
      </c>
      <c r="T113" s="9"/>
      <c r="U113" s="10" t="s">
        <v>459</v>
      </c>
      <c r="V113" s="9">
        <v>14881</v>
      </c>
      <c r="W113" s="11" t="s">
        <v>460</v>
      </c>
      <c r="X113" s="9"/>
    </row>
    <row r="114" spans="1:24">
      <c r="A114" s="5" t="s">
        <v>8</v>
      </c>
      <c r="B114" s="5" t="s">
        <v>461</v>
      </c>
      <c r="C114" s="5" t="s">
        <v>462</v>
      </c>
      <c r="D114" s="5" t="s">
        <v>236</v>
      </c>
      <c r="E114" s="5" t="s">
        <v>121</v>
      </c>
      <c r="F114" s="5">
        <v>1</v>
      </c>
      <c r="G114" s="5" t="s">
        <v>58</v>
      </c>
      <c r="H114" s="5" t="s">
        <v>50</v>
      </c>
      <c r="I114" s="5" t="s">
        <v>463</v>
      </c>
      <c r="J114" s="5">
        <v>666.35</v>
      </c>
      <c r="K114" s="5">
        <v>666.35</v>
      </c>
      <c r="L114" s="5">
        <v>0</v>
      </c>
      <c r="M114" s="5" t="s">
        <v>8</v>
      </c>
      <c r="N114" s="5" t="s">
        <v>464</v>
      </c>
      <c r="O114" s="5" t="s">
        <v>464</v>
      </c>
      <c r="P114" s="5" t="s">
        <v>59</v>
      </c>
      <c r="Q114" s="5" t="s">
        <v>60</v>
      </c>
      <c r="R114" s="7" t="str">
        <f>VLOOKUP(B114,[1]应付款管理!$A$1:$I$65536,9,0)</f>
        <v>666.35</v>
      </c>
      <c r="S114" s="5">
        <f t="shared" si="2"/>
        <v>0</v>
      </c>
      <c r="T114" s="9"/>
      <c r="U114" s="10" t="s">
        <v>465</v>
      </c>
      <c r="V114" s="9">
        <v>113492.68</v>
      </c>
      <c r="W114" s="11" t="s">
        <v>466</v>
      </c>
      <c r="X114" s="9"/>
    </row>
    <row r="115" spans="1:24">
      <c r="A115" s="5" t="s">
        <v>8</v>
      </c>
      <c r="B115" s="5" t="s">
        <v>467</v>
      </c>
      <c r="C115" s="5" t="s">
        <v>468</v>
      </c>
      <c r="D115" s="5" t="s">
        <v>254</v>
      </c>
      <c r="E115" s="5" t="s">
        <v>55</v>
      </c>
      <c r="F115" s="5">
        <v>1</v>
      </c>
      <c r="G115" s="5" t="s">
        <v>17</v>
      </c>
      <c r="H115" s="5" t="s">
        <v>58</v>
      </c>
      <c r="I115" s="5" t="s">
        <v>469</v>
      </c>
      <c r="J115" s="5">
        <v>1218.08</v>
      </c>
      <c r="K115" s="5">
        <v>1218.08</v>
      </c>
      <c r="L115" s="5">
        <v>0</v>
      </c>
      <c r="M115" s="5" t="s">
        <v>8</v>
      </c>
      <c r="N115" s="5" t="s">
        <v>470</v>
      </c>
      <c r="O115" s="5" t="s">
        <v>470</v>
      </c>
      <c r="P115" s="5" t="s">
        <v>59</v>
      </c>
      <c r="Q115" s="5" t="s">
        <v>60</v>
      </c>
      <c r="R115" s="7" t="str">
        <f>VLOOKUP(B115,[1]应付款管理!$A$1:$I$65536,9,0)</f>
        <v>1218.08</v>
      </c>
      <c r="S115" s="5">
        <f>K115-R115</f>
        <v>0</v>
      </c>
      <c r="T115" s="9"/>
      <c r="U115" s="9"/>
      <c r="V115" s="9"/>
      <c r="W115" s="9"/>
      <c r="X115" s="9"/>
    </row>
    <row r="116" spans="1:19">
      <c r="A116" s="5" t="s">
        <v>8</v>
      </c>
      <c r="B116" s="5" t="s">
        <v>471</v>
      </c>
      <c r="C116" s="5" t="s">
        <v>472</v>
      </c>
      <c r="D116" s="5" t="s">
        <v>473</v>
      </c>
      <c r="E116" s="5" t="s">
        <v>64</v>
      </c>
      <c r="F116" s="5">
        <v>1</v>
      </c>
      <c r="G116" s="5" t="s">
        <v>58</v>
      </c>
      <c r="H116" s="5" t="s">
        <v>19</v>
      </c>
      <c r="I116" s="5" t="s">
        <v>474</v>
      </c>
      <c r="J116" s="5">
        <v>468</v>
      </c>
      <c r="K116" s="5">
        <v>468</v>
      </c>
      <c r="L116" s="5">
        <v>0</v>
      </c>
      <c r="M116" s="5" t="s">
        <v>8</v>
      </c>
      <c r="N116" s="5" t="s">
        <v>475</v>
      </c>
      <c r="O116" s="5" t="s">
        <v>397</v>
      </c>
      <c r="P116" s="5" t="s">
        <v>59</v>
      </c>
      <c r="Q116" s="5" t="s">
        <v>60</v>
      </c>
      <c r="R116" s="7" t="str">
        <f>VLOOKUP(B116,[1]应付款管理!$A$1:$I$65536,9,0)</f>
        <v>468</v>
      </c>
      <c r="S116" s="5">
        <f>K116-R116</f>
        <v>0</v>
      </c>
    </row>
    <row r="117" spans="1:19">
      <c r="A117" s="5" t="s">
        <v>8</v>
      </c>
      <c r="B117" s="5" t="s">
        <v>476</v>
      </c>
      <c r="C117" s="5" t="s">
        <v>477</v>
      </c>
      <c r="D117" s="5" t="s">
        <v>478</v>
      </c>
      <c r="E117" s="5" t="s">
        <v>479</v>
      </c>
      <c r="F117" s="5">
        <v>1</v>
      </c>
      <c r="G117" s="5" t="s">
        <v>78</v>
      </c>
      <c r="H117" s="5" t="s">
        <v>19</v>
      </c>
      <c r="I117" s="5" t="s">
        <v>480</v>
      </c>
      <c r="J117" s="5">
        <v>6646</v>
      </c>
      <c r="K117" s="5">
        <v>6646</v>
      </c>
      <c r="L117" s="5">
        <v>0</v>
      </c>
      <c r="M117" s="5" t="s">
        <v>8</v>
      </c>
      <c r="N117" s="5" t="s">
        <v>481</v>
      </c>
      <c r="O117" s="5" t="s">
        <v>481</v>
      </c>
      <c r="P117" s="5"/>
      <c r="Q117" s="5" t="s">
        <v>482</v>
      </c>
      <c r="R117" s="7" t="str">
        <f>VLOOKUP(B117,[1]应付款管理!$A$1:$I$65536,9,0)</f>
        <v>6646</v>
      </c>
      <c r="S117" s="5">
        <f>K117-R117</f>
        <v>0</v>
      </c>
    </row>
    <row r="118" spans="1:19">
      <c r="A118" s="5" t="s">
        <v>8</v>
      </c>
      <c r="B118" s="5" t="s">
        <v>483</v>
      </c>
      <c r="C118" s="5" t="s">
        <v>484</v>
      </c>
      <c r="D118" s="5" t="s">
        <v>485</v>
      </c>
      <c r="E118" s="5" t="s">
        <v>426</v>
      </c>
      <c r="F118" s="5">
        <v>1</v>
      </c>
      <c r="G118" s="5" t="s">
        <v>50</v>
      </c>
      <c r="H118" s="5" t="s">
        <v>56</v>
      </c>
      <c r="I118" s="5" t="s">
        <v>486</v>
      </c>
      <c r="J118" s="5">
        <v>1859.76</v>
      </c>
      <c r="K118" s="5">
        <v>1859.76</v>
      </c>
      <c r="L118" s="5">
        <v>0</v>
      </c>
      <c r="M118" s="5" t="s">
        <v>8</v>
      </c>
      <c r="N118" s="5" t="s">
        <v>487</v>
      </c>
      <c r="O118" s="5" t="s">
        <v>487</v>
      </c>
      <c r="P118" s="5" t="s">
        <v>59</v>
      </c>
      <c r="Q118" s="5" t="s">
        <v>60</v>
      </c>
      <c r="R118" s="7" t="str">
        <f>VLOOKUP(B118,[1]应付款管理!$A$1:$I$65536,9,0)</f>
        <v>1859.76</v>
      </c>
      <c r="S118" s="5">
        <f>K118-R118</f>
        <v>0</v>
      </c>
    </row>
    <row r="119" spans="1:19">
      <c r="A119" s="5" t="s">
        <v>8</v>
      </c>
      <c r="B119" s="5" t="s">
        <v>488</v>
      </c>
      <c r="C119" s="5" t="s">
        <v>489</v>
      </c>
      <c r="D119" s="5" t="s">
        <v>490</v>
      </c>
      <c r="E119" s="5" t="s">
        <v>157</v>
      </c>
      <c r="F119" s="5">
        <v>1</v>
      </c>
      <c r="G119" s="5" t="s">
        <v>50</v>
      </c>
      <c r="H119" s="5" t="s">
        <v>25</v>
      </c>
      <c r="I119" s="5" t="s">
        <v>491</v>
      </c>
      <c r="J119" s="5">
        <v>1478.18</v>
      </c>
      <c r="K119" s="5">
        <v>1478.18</v>
      </c>
      <c r="L119" s="5">
        <v>0</v>
      </c>
      <c r="M119" s="5" t="s">
        <v>8</v>
      </c>
      <c r="N119" s="5" t="s">
        <v>492</v>
      </c>
      <c r="O119" s="5" t="s">
        <v>492</v>
      </c>
      <c r="P119" s="5" t="s">
        <v>59</v>
      </c>
      <c r="Q119" s="5" t="s">
        <v>60</v>
      </c>
      <c r="R119" s="7" t="str">
        <f>VLOOKUP(B119,[1]应付款管理!$A$1:$I$65536,9,0)</f>
        <v>1478.18</v>
      </c>
      <c r="S119" s="5">
        <f>K119-R119</f>
        <v>0</v>
      </c>
    </row>
    <row r="120" spans="1:19">
      <c r="A120" s="8" t="s">
        <v>493</v>
      </c>
      <c r="B120" s="8"/>
      <c r="C120" s="8"/>
      <c r="D120" s="8"/>
      <c r="E120" s="8"/>
      <c r="F120" s="8"/>
      <c r="G120" s="8"/>
      <c r="H120" s="8"/>
      <c r="I120" s="8"/>
      <c r="J120" s="8"/>
      <c r="K120" s="8">
        <f>SUM(K20:K119)</f>
        <v>128373.68</v>
      </c>
      <c r="L120" s="8"/>
      <c r="M120" s="8"/>
      <c r="N120" s="8"/>
      <c r="O120" s="8"/>
      <c r="P120" s="8"/>
      <c r="Q120" s="8"/>
      <c r="R120" s="7"/>
      <c r="S120" s="5"/>
    </row>
    <row r="127" spans="1:19">
      <c r="A127" s="5" t="s">
        <v>8</v>
      </c>
      <c r="B127" s="5" t="s">
        <v>494</v>
      </c>
      <c r="C127" s="5" t="s">
        <v>495</v>
      </c>
      <c r="D127" s="5" t="s">
        <v>496</v>
      </c>
      <c r="E127" s="5" t="s">
        <v>64</v>
      </c>
      <c r="F127" s="5">
        <v>1</v>
      </c>
      <c r="G127" s="5" t="s">
        <v>150</v>
      </c>
      <c r="H127" s="5" t="s">
        <v>25</v>
      </c>
      <c r="I127" s="5" t="s">
        <v>497</v>
      </c>
      <c r="J127" s="5">
        <v>3383.7</v>
      </c>
      <c r="K127" s="5">
        <v>3383.7</v>
      </c>
      <c r="L127" s="5">
        <v>0</v>
      </c>
      <c r="M127" s="5" t="s">
        <v>8</v>
      </c>
      <c r="N127" s="5" t="s">
        <v>498</v>
      </c>
      <c r="O127" s="5" t="s">
        <v>498</v>
      </c>
      <c r="P127" s="5" t="s">
        <v>59</v>
      </c>
      <c r="Q127" s="5" t="s">
        <v>60</v>
      </c>
      <c r="R127" s="7" t="str">
        <f>VLOOKUP(B127,[1]应付款管理!$A$1:$I$65536,9,0)</f>
        <v>3383.7</v>
      </c>
      <c r="S127" s="12" t="s">
        <v>499</v>
      </c>
    </row>
    <row r="128" spans="1:19">
      <c r="A128" s="5" t="s">
        <v>8</v>
      </c>
      <c r="B128" s="5" t="s">
        <v>500</v>
      </c>
      <c r="C128" s="5" t="s">
        <v>501</v>
      </c>
      <c r="D128" s="5" t="s">
        <v>502</v>
      </c>
      <c r="E128" s="5" t="s">
        <v>224</v>
      </c>
      <c r="F128" s="5">
        <v>2</v>
      </c>
      <c r="G128" s="5" t="s">
        <v>17</v>
      </c>
      <c r="H128" s="5" t="s">
        <v>150</v>
      </c>
      <c r="I128" s="5" t="s">
        <v>503</v>
      </c>
      <c r="J128" s="5">
        <v>3119.7</v>
      </c>
      <c r="K128" s="5">
        <v>3119.7</v>
      </c>
      <c r="L128" s="5">
        <v>0</v>
      </c>
      <c r="M128" s="5" t="s">
        <v>8</v>
      </c>
      <c r="N128" s="5" t="s">
        <v>357</v>
      </c>
      <c r="O128" s="5" t="s">
        <v>357</v>
      </c>
      <c r="P128" s="5" t="s">
        <v>59</v>
      </c>
      <c r="Q128" s="5" t="s">
        <v>60</v>
      </c>
      <c r="R128" s="7" t="str">
        <f>VLOOKUP(B128,[1]应付款管理!$A$1:$I$65536,9,0)</f>
        <v>3119.7</v>
      </c>
      <c r="S128" s="12" t="s">
        <v>499</v>
      </c>
    </row>
    <row r="129" spans="1:19">
      <c r="A129" s="5" t="s">
        <v>8</v>
      </c>
      <c r="B129" s="5" t="s">
        <v>504</v>
      </c>
      <c r="C129" s="5" t="s">
        <v>505</v>
      </c>
      <c r="D129" s="5" t="s">
        <v>506</v>
      </c>
      <c r="E129" s="5" t="s">
        <v>55</v>
      </c>
      <c r="F129" s="5">
        <v>1</v>
      </c>
      <c r="G129" s="5" t="s">
        <v>78</v>
      </c>
      <c r="H129" s="5" t="s">
        <v>19</v>
      </c>
      <c r="I129" s="5" t="s">
        <v>507</v>
      </c>
      <c r="J129" s="5">
        <v>494</v>
      </c>
      <c r="K129" s="5">
        <v>494</v>
      </c>
      <c r="L129" s="5">
        <v>0</v>
      </c>
      <c r="M129" s="5" t="s">
        <v>8</v>
      </c>
      <c r="N129" s="5" t="s">
        <v>150</v>
      </c>
      <c r="O129" s="5" t="s">
        <v>150</v>
      </c>
      <c r="P129" s="5"/>
      <c r="Q129" s="5" t="s">
        <v>508</v>
      </c>
      <c r="R129" s="7"/>
      <c r="S129" s="12" t="s">
        <v>509</v>
      </c>
    </row>
    <row r="130" spans="1:19">
      <c r="A130" s="5" t="s">
        <v>12</v>
      </c>
      <c r="B130" s="5" t="s">
        <v>510</v>
      </c>
      <c r="C130" s="5" t="s">
        <v>511</v>
      </c>
      <c r="D130" s="5" t="s">
        <v>228</v>
      </c>
      <c r="E130" s="5" t="s">
        <v>64</v>
      </c>
      <c r="F130" s="5">
        <v>1</v>
      </c>
      <c r="G130" s="5" t="s">
        <v>512</v>
      </c>
      <c r="H130" s="5" t="s">
        <v>470</v>
      </c>
      <c r="I130" s="5" t="s">
        <v>513</v>
      </c>
      <c r="J130" s="5">
        <v>-681.4</v>
      </c>
      <c r="K130" s="5">
        <v>-681.4</v>
      </c>
      <c r="L130" s="5">
        <v>0</v>
      </c>
      <c r="M130" s="5" t="s">
        <v>514</v>
      </c>
      <c r="N130" s="5" t="s">
        <v>515</v>
      </c>
      <c r="O130" s="5" t="s">
        <v>58</v>
      </c>
      <c r="P130" s="5" t="s">
        <v>516</v>
      </c>
      <c r="Q130" s="13" t="s">
        <v>60</v>
      </c>
      <c r="R130" s="14"/>
      <c r="S130" s="15" t="s">
        <v>517</v>
      </c>
    </row>
    <row r="131" spans="1:19">
      <c r="A131" s="5" t="s">
        <v>12</v>
      </c>
      <c r="B131" s="5" t="s">
        <v>518</v>
      </c>
      <c r="C131" s="5" t="s">
        <v>519</v>
      </c>
      <c r="D131" s="5" t="s">
        <v>520</v>
      </c>
      <c r="E131" s="5" t="s">
        <v>64</v>
      </c>
      <c r="F131" s="5">
        <v>1</v>
      </c>
      <c r="G131" s="5" t="s">
        <v>470</v>
      </c>
      <c r="H131" s="5" t="s">
        <v>464</v>
      </c>
      <c r="I131" s="5" t="s">
        <v>521</v>
      </c>
      <c r="J131" s="5">
        <v>-3394</v>
      </c>
      <c r="K131" s="5">
        <v>-3394</v>
      </c>
      <c r="L131" s="5">
        <v>0</v>
      </c>
      <c r="M131" s="5" t="s">
        <v>514</v>
      </c>
      <c r="N131" s="5" t="s">
        <v>522</v>
      </c>
      <c r="O131" s="5" t="s">
        <v>150</v>
      </c>
      <c r="P131" s="5" t="s">
        <v>523</v>
      </c>
      <c r="Q131" s="13" t="s">
        <v>482</v>
      </c>
      <c r="R131" s="14"/>
      <c r="S131" s="15" t="s">
        <v>517</v>
      </c>
    </row>
    <row r="132" spans="1:19">
      <c r="A132" s="5" t="s">
        <v>12</v>
      </c>
      <c r="B132" s="5" t="s">
        <v>524</v>
      </c>
      <c r="C132" s="5" t="s">
        <v>525</v>
      </c>
      <c r="D132" s="5" t="s">
        <v>526</v>
      </c>
      <c r="E132" s="5" t="s">
        <v>527</v>
      </c>
      <c r="F132" s="5">
        <v>1</v>
      </c>
      <c r="G132" s="5" t="s">
        <v>528</v>
      </c>
      <c r="H132" s="5" t="s">
        <v>529</v>
      </c>
      <c r="I132" s="5" t="s">
        <v>530</v>
      </c>
      <c r="J132" s="5">
        <v>-1603</v>
      </c>
      <c r="K132" s="5">
        <v>-1603</v>
      </c>
      <c r="L132" s="5">
        <v>0</v>
      </c>
      <c r="M132" s="5" t="s">
        <v>514</v>
      </c>
      <c r="N132" s="5" t="s">
        <v>531</v>
      </c>
      <c r="O132" s="5" t="s">
        <v>97</v>
      </c>
      <c r="P132" s="5" t="s">
        <v>516</v>
      </c>
      <c r="Q132" s="13" t="s">
        <v>60</v>
      </c>
      <c r="R132" s="14"/>
      <c r="S132" s="15" t="s">
        <v>517</v>
      </c>
    </row>
    <row r="133" spans="1:19">
      <c r="A133" s="5" t="s">
        <v>12</v>
      </c>
      <c r="B133" s="5" t="s">
        <v>532</v>
      </c>
      <c r="C133" s="5" t="s">
        <v>533</v>
      </c>
      <c r="D133" s="5" t="s">
        <v>534</v>
      </c>
      <c r="E133" s="5" t="s">
        <v>535</v>
      </c>
      <c r="F133" s="5">
        <v>1</v>
      </c>
      <c r="G133" s="5" t="s">
        <v>529</v>
      </c>
      <c r="H133" s="5" t="s">
        <v>536</v>
      </c>
      <c r="I133" s="5" t="s">
        <v>537</v>
      </c>
      <c r="J133" s="5">
        <v>-7389.16</v>
      </c>
      <c r="K133" s="5">
        <v>-7389.16</v>
      </c>
      <c r="L133" s="5">
        <v>0</v>
      </c>
      <c r="M133" s="5" t="s">
        <v>514</v>
      </c>
      <c r="N133" s="5" t="s">
        <v>528</v>
      </c>
      <c r="O133" s="5" t="s">
        <v>17</v>
      </c>
      <c r="P133" s="5" t="s">
        <v>538</v>
      </c>
      <c r="Q133" s="5" t="s">
        <v>60</v>
      </c>
      <c r="R133" s="7"/>
      <c r="S133" s="15" t="s">
        <v>517</v>
      </c>
    </row>
    <row r="134" spans="1:19">
      <c r="A134" s="5" t="s">
        <v>12</v>
      </c>
      <c r="B134" s="5" t="s">
        <v>539</v>
      </c>
      <c r="C134" s="5" t="s">
        <v>540</v>
      </c>
      <c r="D134" s="5" t="s">
        <v>541</v>
      </c>
      <c r="E134" s="5" t="s">
        <v>542</v>
      </c>
      <c r="F134" s="5">
        <v>2</v>
      </c>
      <c r="G134" s="5" t="s">
        <v>536</v>
      </c>
      <c r="H134" s="5" t="s">
        <v>543</v>
      </c>
      <c r="I134" s="5" t="s">
        <v>544</v>
      </c>
      <c r="J134" s="5">
        <v>-12292.8</v>
      </c>
      <c r="K134" s="5">
        <v>-12292.8</v>
      </c>
      <c r="L134" s="5">
        <v>0</v>
      </c>
      <c r="M134" s="5" t="s">
        <v>514</v>
      </c>
      <c r="N134" s="5" t="s">
        <v>545</v>
      </c>
      <c r="O134" s="5" t="s">
        <v>17</v>
      </c>
      <c r="P134" s="5" t="s">
        <v>546</v>
      </c>
      <c r="Q134" s="5" t="s">
        <v>145</v>
      </c>
      <c r="R134" s="7"/>
      <c r="S134" s="15" t="s">
        <v>517</v>
      </c>
    </row>
  </sheetData>
  <sheetProtection formatCells="0" formatColumns="0" formatRows="0" insertRows="0" insertColumns="0" insertHyperlinks="0" deleteColumns="0" deleteRows="0" sort="0" autoFilter="0" pivotTables="0"/>
  <mergeCells count="14">
    <mergeCell ref="A1:G1"/>
    <mergeCell ref="B4:G4"/>
    <mergeCell ref="B5:G5"/>
    <mergeCell ref="B6:G6"/>
    <mergeCell ref="B7:G7"/>
    <mergeCell ref="B8:G8"/>
    <mergeCell ref="B9:G9"/>
    <mergeCell ref="B10:G10"/>
    <mergeCell ref="B11:G11"/>
    <mergeCell ref="B12:G12"/>
    <mergeCell ref="B13:G13"/>
    <mergeCell ref="B14:G14"/>
    <mergeCell ref="B15:G15"/>
    <mergeCell ref="B16:G16"/>
  </mergeCells>
  <conditionalFormatting sqref="B$1:B$1048576">
    <cfRule type="duplicateValues" dxfId="0" priority="1"/>
  </conditionalFormatting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CIT-karmen欧燕珍</cp:lastModifiedBy>
  <dcterms:created xsi:type="dcterms:W3CDTF">2020-03-09T08:12:00Z</dcterms:created>
  <dcterms:modified xsi:type="dcterms:W3CDTF">2020-03-11T06:42:51Z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2052-11.1.0.9440</vt:lpwstr>
  </property>
</Properties>
</file>