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" sheetId="1" r:id="rId1"/>
    <sheet name="3.24" sheetId="2" r:id="rId2"/>
  </sheets>
  <externalReferences>
    <externalReference r:id="rId3"/>
  </externalReferences>
  <definedNames>
    <definedName name="_xlnm._FilterDatabase" localSheetId="0" hidden="1">Sheet1!$A$1:$J$853</definedName>
  </definedNames>
  <calcPr calcId="144525"/>
</workbook>
</file>

<file path=xl/sharedStrings.xml><?xml version="1.0" encoding="utf-8"?>
<sst xmlns="http://schemas.openxmlformats.org/spreadsheetml/2006/main" count="13605" uniqueCount="5394">
  <si>
    <t>No.</t>
  </si>
  <si>
    <t>Name</t>
  </si>
  <si>
    <t>Booking Reference</t>
  </si>
  <si>
    <t>Room No.</t>
  </si>
  <si>
    <t>Folio No.</t>
  </si>
  <si>
    <t>Rsvn No.</t>
  </si>
  <si>
    <t>In</t>
  </si>
  <si>
    <t>Out</t>
  </si>
  <si>
    <t>Total</t>
  </si>
  <si>
    <t>Remark</t>
  </si>
  <si>
    <t>Mr.Qiang Qu</t>
  </si>
  <si>
    <t>31/10/2019</t>
  </si>
  <si>
    <t>02/11/2019</t>
  </si>
  <si>
    <t>deduct on 04/11/2019</t>
  </si>
  <si>
    <t>Mr.Bm Li</t>
  </si>
  <si>
    <t>01/11/2019</t>
  </si>
  <si>
    <t>Mr.Yanhui Wang</t>
  </si>
  <si>
    <t>Ms.Fangju Liu</t>
  </si>
  <si>
    <t>Ms.Ping Xu</t>
  </si>
  <si>
    <t>Ms.Fengling Li</t>
  </si>
  <si>
    <t>Ms.Yan Chen</t>
  </si>
  <si>
    <t>Ms.Rong Chen</t>
  </si>
  <si>
    <t>Ms.Yang Hu</t>
  </si>
  <si>
    <t>Mr.Haoran Li</t>
  </si>
  <si>
    <t>Mr.Shuijing Zhang</t>
  </si>
  <si>
    <t>Mr. Toshiya Eguchi</t>
  </si>
  <si>
    <t>Ms.Qiuying Xian</t>
  </si>
  <si>
    <t>Mr.Chunyang Lu</t>
  </si>
  <si>
    <t>Mr.Jiantuan Duan</t>
  </si>
  <si>
    <t>Ms.Xiao Tan</t>
  </si>
  <si>
    <t>Ms.Songjia Wang</t>
  </si>
  <si>
    <t>Mr.Yifei Yang</t>
  </si>
  <si>
    <t>Mr.Changjun Jiang</t>
  </si>
  <si>
    <t>Mr.Yukun Wang</t>
  </si>
  <si>
    <t>Mr.Chunyu Xi</t>
  </si>
  <si>
    <t>Mr.Lingxi Meng</t>
  </si>
  <si>
    <t>Mr.Chuanxia Lin</t>
  </si>
  <si>
    <t>Ms.Jue Lin</t>
  </si>
  <si>
    <t>Mr.Bo Shao</t>
  </si>
  <si>
    <t>03/11/2019</t>
  </si>
  <si>
    <t>Mr.Wenqiang Wei</t>
  </si>
  <si>
    <t>Ms.Manting Xie</t>
  </si>
  <si>
    <t>Ms.Hongrui Liu</t>
  </si>
  <si>
    <t>Mr.Kunlun Li</t>
  </si>
  <si>
    <t>Ms.Tingting Jin</t>
  </si>
  <si>
    <t>Ms. Simin Zhang</t>
  </si>
  <si>
    <t>Mr.Fanghan Zhu</t>
  </si>
  <si>
    <t>Ms.Qiaqian Zhu</t>
  </si>
  <si>
    <t>Mr.Honghu Wu</t>
  </si>
  <si>
    <t>Mr.Qiang Lai</t>
  </si>
  <si>
    <t>Mr.Haigen Cheng</t>
  </si>
  <si>
    <t>Mr.Hu Tu</t>
  </si>
  <si>
    <t>Mr.Dejin Zhang</t>
  </si>
  <si>
    <t>Mr.Cong Ren</t>
  </si>
  <si>
    <t>Mr.Jianjun Wu</t>
  </si>
  <si>
    <t>Mr.Cheng Zhou</t>
  </si>
  <si>
    <t>Mr.Weiming Xu</t>
  </si>
  <si>
    <t>Mr.Jianbiao Chen</t>
  </si>
  <si>
    <t>Mr.Shaohua Li</t>
  </si>
  <si>
    <t>Ms.Li Wang</t>
  </si>
  <si>
    <t>Ms.Xinli Luo</t>
  </si>
  <si>
    <t>Mr.Xinzhe Chen</t>
  </si>
  <si>
    <t>Mr.Yixiao Shen</t>
  </si>
  <si>
    <t>Ms.Ru Xiong</t>
  </si>
  <si>
    <t>MrJian Feng</t>
  </si>
  <si>
    <t>Mr.Sheng Wang</t>
  </si>
  <si>
    <t>Mr.Qi Sun</t>
  </si>
  <si>
    <t>Ms.Liwei Li</t>
  </si>
  <si>
    <t>Mr.Chao Wang</t>
  </si>
  <si>
    <t>Mr.Jianhui Yan</t>
  </si>
  <si>
    <t>Group</t>
  </si>
  <si>
    <t>G933</t>
  </si>
  <si>
    <t>Mr.Mao Mao</t>
  </si>
  <si>
    <t>Mr.Zhengping He</t>
  </si>
  <si>
    <t>04/11/2019</t>
  </si>
  <si>
    <t>deduct on 06/11/2019</t>
  </si>
  <si>
    <t>Mr.Liangliang Wang</t>
  </si>
  <si>
    <t>Ms.Xi Chen</t>
  </si>
  <si>
    <t>Ms.Huijie Xia</t>
  </si>
  <si>
    <t>05/11/2019</t>
  </si>
  <si>
    <t>Mr.Yonghai Du</t>
  </si>
  <si>
    <t>Mr.Wenshuo Du</t>
  </si>
  <si>
    <t>Ms.Yuan Liu</t>
  </si>
  <si>
    <t>06/11/2019</t>
  </si>
  <si>
    <t>deduct on 07/11/2019</t>
  </si>
  <si>
    <t>Ms.Qing Liu</t>
  </si>
  <si>
    <t>Mr.Zhihua Zhou</t>
  </si>
  <si>
    <t>Mr.Guangyuan Yang</t>
  </si>
  <si>
    <t>Ms.Lu Xing</t>
  </si>
  <si>
    <t>Mr.Zhaoqi Ma</t>
  </si>
  <si>
    <t>Ms.Ka Wai Leung</t>
  </si>
  <si>
    <t>Ms. Shuang Zhang</t>
  </si>
  <si>
    <t>Mr.Jiusheng Liu</t>
  </si>
  <si>
    <t>07/11/2019</t>
  </si>
  <si>
    <t>deduct on 08/11/2019</t>
  </si>
  <si>
    <t>Ms.Baozhen Min</t>
  </si>
  <si>
    <t>Ms.Yi Tang</t>
  </si>
  <si>
    <t>Ms.Duorong Wang</t>
  </si>
  <si>
    <t>Mr.Wenlong Han</t>
  </si>
  <si>
    <t>Ms.Liya Luo</t>
  </si>
  <si>
    <t>Mr.Yangyi Li</t>
  </si>
  <si>
    <t>Mr.Keng Hak Chan</t>
  </si>
  <si>
    <t>Mrs.Lihua Jin</t>
  </si>
  <si>
    <t>Mr.Yi Guo</t>
  </si>
  <si>
    <t>Ms.Yuanyuan Tang</t>
  </si>
  <si>
    <t>Mr.Peifeng Chen</t>
  </si>
  <si>
    <t>Ms.Dongping Chen</t>
  </si>
  <si>
    <t>Mr.Toru Numasawa</t>
  </si>
  <si>
    <t>Ms.Lijuan Han</t>
  </si>
  <si>
    <t>09/11/2019</t>
  </si>
  <si>
    <t>10/11/2019</t>
  </si>
  <si>
    <t>deduct on 11/11/2019</t>
  </si>
  <si>
    <t>Ms.Meimei Li</t>
  </si>
  <si>
    <t>Ms.Huimin Hu</t>
  </si>
  <si>
    <t>Mr.Xin Sui</t>
  </si>
  <si>
    <t>08/11/2019</t>
  </si>
  <si>
    <t>Ms.Xinxin Zhang</t>
  </si>
  <si>
    <t>Mr.Zuhua Zhu</t>
  </si>
  <si>
    <t>Ms.Jiaqi Liu</t>
  </si>
  <si>
    <t>Mr.Xuejie Peng</t>
  </si>
  <si>
    <t>Ms.Fengming Song</t>
  </si>
  <si>
    <t>Ms. Shunli Fang</t>
  </si>
  <si>
    <t>Ms.Juanjuan Hu</t>
  </si>
  <si>
    <t>Mr.Xiaoting Chen</t>
  </si>
  <si>
    <t>Mr.Kai Wang</t>
  </si>
  <si>
    <t>Ms.Yao Tang</t>
  </si>
  <si>
    <t>Mr.Mingyuan Ma</t>
  </si>
  <si>
    <t>Ms.Yiwen Duan</t>
  </si>
  <si>
    <t>Ms.Yuxin Zhang</t>
  </si>
  <si>
    <t>Mr.Linzhi Jiang</t>
  </si>
  <si>
    <t>Mr.Liang Su</t>
  </si>
  <si>
    <t>Mr.Wei Zhang</t>
  </si>
  <si>
    <t>Mr.Guobing Qin</t>
  </si>
  <si>
    <t>Mr.Jinduo Guan</t>
  </si>
  <si>
    <t>Mr.Ming Wu</t>
  </si>
  <si>
    <t>Mr.Chenglia Jiang</t>
  </si>
  <si>
    <t>Mr.Erpan Xu</t>
  </si>
  <si>
    <t>Mr.Qi Ren</t>
  </si>
  <si>
    <t>Ms.Mengmeng Tian</t>
  </si>
  <si>
    <t>Mr.Junqiang Liu</t>
  </si>
  <si>
    <t>Ms.Zhijiao Ru</t>
  </si>
  <si>
    <t>Ms.Weihao Xin</t>
  </si>
  <si>
    <t>Mr.Songyang Hu</t>
  </si>
  <si>
    <t>Mr.Xiaoqi Lei</t>
  </si>
  <si>
    <t>Mr.Linkang Shui</t>
  </si>
  <si>
    <t>Mr.Kunkun Huang</t>
  </si>
  <si>
    <t>Mr.Lyuping Zhang</t>
  </si>
  <si>
    <t>Mr.Songfu Zhuang</t>
  </si>
  <si>
    <t>Mr.Zhangjie Wang</t>
  </si>
  <si>
    <t>Mr.Chao Gong</t>
  </si>
  <si>
    <t>Mr. Tao Pan</t>
  </si>
  <si>
    <t>Ms. Shuwen Liu</t>
  </si>
  <si>
    <t>Ms.Cuixing Su</t>
  </si>
  <si>
    <t>Mr.Wenbin Wang</t>
  </si>
  <si>
    <t>Ms.Luman Zhang</t>
  </si>
  <si>
    <t>Mr.Lihuan Xia</t>
  </si>
  <si>
    <t>Ms.Jie Li</t>
  </si>
  <si>
    <t>Ms.Yangyi Li</t>
  </si>
  <si>
    <t>Ms.Chunnian Zhang</t>
  </si>
  <si>
    <t>Mr.Jun Lyu</t>
  </si>
  <si>
    <t>Mr.Weimin Tan</t>
  </si>
  <si>
    <t>Mr.Hoi Hong Tam</t>
  </si>
  <si>
    <t>Ms.Ka Yan Ng</t>
  </si>
  <si>
    <t>MrJianping Ma</t>
  </si>
  <si>
    <t>Mr.Weicong Long</t>
  </si>
  <si>
    <t>Ms.Hongmin Yang</t>
  </si>
  <si>
    <t>Ms.Yuan Wang</t>
  </si>
  <si>
    <t>Mr.Shawming Tay</t>
  </si>
  <si>
    <t>Mr.Linfeng Pan</t>
  </si>
  <si>
    <t>Ms.Bo Hu</t>
  </si>
  <si>
    <t>Ms.Junjing Guo</t>
  </si>
  <si>
    <t>07/11/2109</t>
  </si>
  <si>
    <t>Mr.Jingge Jia</t>
  </si>
  <si>
    <t>Mr.Zhao Liu</t>
  </si>
  <si>
    <t>Mr.Hongji Fu</t>
  </si>
  <si>
    <t>Ms.Xisheng Liang</t>
  </si>
  <si>
    <t>Mr.Qiaowen Yu</t>
  </si>
  <si>
    <t>Group Dummy</t>
  </si>
  <si>
    <t>G858</t>
  </si>
  <si>
    <t>Ms.Yuling Yu</t>
  </si>
  <si>
    <t>11/11/2019</t>
  </si>
  <si>
    <t>deduct on 12/11/2019</t>
  </si>
  <si>
    <t>Mr.Qifeng Tan</t>
  </si>
  <si>
    <t>Ms.Xin Wan</t>
  </si>
  <si>
    <t>Ms.XiaoTing Yang</t>
  </si>
  <si>
    <t>Mr.Zhe Wang</t>
  </si>
  <si>
    <t>Ms.Qiufang Zheng</t>
  </si>
  <si>
    <t>Ms.Hua Li</t>
  </si>
  <si>
    <t>Ms.Zhengli Chen</t>
  </si>
  <si>
    <t>Ms.Haodi Jiang</t>
  </si>
  <si>
    <t>Mr.Longfeng Chi</t>
  </si>
  <si>
    <t>12/11/2019</t>
  </si>
  <si>
    <t>deduct on 13/11/2019</t>
  </si>
  <si>
    <t>Mr.Yujian Shi</t>
  </si>
  <si>
    <t>Mr.He Zhang</t>
  </si>
  <si>
    <t>Mr.Wuduan Li</t>
  </si>
  <si>
    <t>Ms.Xingding Cao</t>
  </si>
  <si>
    <t>Mr.Xiaodong Shen</t>
  </si>
  <si>
    <t>Mr.Jiawei Lu</t>
  </si>
  <si>
    <t>Ms.Zheng Zhang</t>
  </si>
  <si>
    <t>Mr.Curtis Carl Roshau</t>
  </si>
  <si>
    <t>Mr.Manuel Bienvenido Medin</t>
  </si>
  <si>
    <t>Ms.Guan Yu Kuang</t>
  </si>
  <si>
    <t>Mr.Leong Tung Lau</t>
  </si>
  <si>
    <t>Ms.Junli Li</t>
  </si>
  <si>
    <t>Ms. Shuangshuang Wang</t>
  </si>
  <si>
    <t>Ms.Wenjun Hu</t>
  </si>
  <si>
    <t>13/11/2019</t>
  </si>
  <si>
    <t>deduct on 14/11/2019</t>
  </si>
  <si>
    <t>Mr.Jiale Ling</t>
  </si>
  <si>
    <t>Ms.Lingxia Kong</t>
  </si>
  <si>
    <t>Mr.Yiqin Li</t>
  </si>
  <si>
    <t>Ms.Betty Bik Yuen Yeung</t>
  </si>
  <si>
    <t>Ms.Tak Yee Wong</t>
  </si>
  <si>
    <t>Ms.Kit Fong Eva Ngai</t>
  </si>
  <si>
    <t>Mr.Pengfei Du</t>
  </si>
  <si>
    <t>Mr.Wenhao Tang</t>
  </si>
  <si>
    <t>14/11/2019</t>
  </si>
  <si>
    <t>deduct on 15/11/2019</t>
  </si>
  <si>
    <t>Mr.Qi Wei</t>
  </si>
  <si>
    <t>15/11/2019</t>
  </si>
  <si>
    <t>deduct on 18/11/2019</t>
  </si>
  <si>
    <t>Mr.Bingwu Chen</t>
  </si>
  <si>
    <t>Mr.Liru Huang</t>
  </si>
  <si>
    <t>Mr.Zhixin Yang</t>
  </si>
  <si>
    <t>Ms.Wen Niu</t>
  </si>
  <si>
    <t>Mr.Mingxin Shi</t>
  </si>
  <si>
    <t>Mr.Xilei Liang</t>
  </si>
  <si>
    <t>Ms.Jing Yan</t>
  </si>
  <si>
    <t>Ms. Siyu Chen</t>
  </si>
  <si>
    <t>Mr.Huiming Wang</t>
  </si>
  <si>
    <t>Ms.Youhong Wang</t>
  </si>
  <si>
    <t>Mr.Nipitpon Phonorthong</t>
  </si>
  <si>
    <t>Ms.Junbao He</t>
  </si>
  <si>
    <t>Mr.Qing Qin</t>
  </si>
  <si>
    <t>16/11/2019</t>
  </si>
  <si>
    <t>Ms.Anna Shen</t>
  </si>
  <si>
    <t>MrJie Zhou</t>
  </si>
  <si>
    <t>MrJianghai Bao</t>
  </si>
  <si>
    <t>Mr.Chennan Shi</t>
  </si>
  <si>
    <t>Mr.Daoguo Shi</t>
  </si>
  <si>
    <t>Ms. Siyu Mei</t>
  </si>
  <si>
    <t>Mr.Zhenming Tang</t>
  </si>
  <si>
    <t>Ms.Xiawen Wang</t>
  </si>
  <si>
    <t>Mr.Qingbo Xu</t>
  </si>
  <si>
    <t>Ms.Qiaole Zhou</t>
  </si>
  <si>
    <t>Ms.Zhengcui Hu</t>
  </si>
  <si>
    <t>Mr.Xiaopeng Yu</t>
  </si>
  <si>
    <t>Ms.Jinwei Su</t>
  </si>
  <si>
    <t>Mr.Xingke Zheng</t>
  </si>
  <si>
    <t>Mr.Yue Yu</t>
  </si>
  <si>
    <t>Mr.Yangjie Liu</t>
  </si>
  <si>
    <t>Mr.Wei Yan</t>
  </si>
  <si>
    <t>Mr.Yunze Jiang</t>
  </si>
  <si>
    <t>Mr.Junjle Sun</t>
  </si>
  <si>
    <t>Mr.Xiaowu Hu</t>
  </si>
  <si>
    <t>Mr.Zifeng Ji</t>
  </si>
  <si>
    <t>Ms.Yan Yan</t>
  </si>
  <si>
    <t>17/11/2019</t>
  </si>
  <si>
    <t>Ms.Hui Fam Wan</t>
  </si>
  <si>
    <t>Ms.Xinyi Chen</t>
  </si>
  <si>
    <t>Ms.Yan Lin</t>
  </si>
  <si>
    <t>Ms.Siqi Li</t>
  </si>
  <si>
    <t>Mr.Feng Zhang</t>
  </si>
  <si>
    <t>Ms.Yuehua Gu</t>
  </si>
  <si>
    <t>Mr.Haiyong Huang</t>
  </si>
  <si>
    <t>Mr.Hongwei Zeng</t>
  </si>
  <si>
    <t>Mr.Dong Ming Lu</t>
  </si>
  <si>
    <t>Mr.Lingfei Kong</t>
  </si>
  <si>
    <t>Ms.Yangzi Zhang</t>
  </si>
  <si>
    <t>Mr.Yujian shi</t>
  </si>
  <si>
    <t>Ms.Yixin Wen</t>
  </si>
  <si>
    <t>Ms.Wei Chen</t>
  </si>
  <si>
    <t>Mr.Eiji Sakurada</t>
  </si>
  <si>
    <t>Mr.Yi Xu</t>
  </si>
  <si>
    <t>Mr.Yingbo He</t>
  </si>
  <si>
    <t>Ms.Lijin Zeng</t>
  </si>
  <si>
    <t>Mr.Xiaochun Ma</t>
  </si>
  <si>
    <t>Mr.Hao Xie</t>
  </si>
  <si>
    <t>18/11/2019</t>
  </si>
  <si>
    <t>deduct on 19/11/2019</t>
  </si>
  <si>
    <t>Ms.Rui Xu</t>
  </si>
  <si>
    <t>Ms.Yiqing Lin</t>
  </si>
  <si>
    <t>Ms.Ling Zhou</t>
  </si>
  <si>
    <t>Mr.Sunghwan Yun</t>
  </si>
  <si>
    <t>Ms.Xiaoxu Chen</t>
  </si>
  <si>
    <t>Mr.Jian Liang</t>
  </si>
  <si>
    <t>Mr.Shengjun Ji</t>
  </si>
  <si>
    <t>Mr.Weifeng Guo</t>
  </si>
  <si>
    <t>Mr.Deyou Zhang</t>
  </si>
  <si>
    <t>Mrs.Qihui Zhang</t>
  </si>
  <si>
    <t>Mr.Yinghui Liu</t>
  </si>
  <si>
    <t>Ms.Xiaoyan Kong</t>
  </si>
  <si>
    <t>Mr.Rui Zhang</t>
  </si>
  <si>
    <t>Ms.Zhenyan Wu</t>
  </si>
  <si>
    <t>Ms.Lingli Zhang</t>
  </si>
  <si>
    <t>Mr.Dongxiong Sang</t>
  </si>
  <si>
    <t>Mr.Huimin Lian</t>
  </si>
  <si>
    <t>19/11/2019</t>
  </si>
  <si>
    <t>deduct on 20/11/2019</t>
  </si>
  <si>
    <t>Ms.Miaohua Peng</t>
  </si>
  <si>
    <t>Ms.Yang Yang</t>
  </si>
  <si>
    <t>Mr.Lina Li</t>
  </si>
  <si>
    <t>Mrs.Qiaomei Wang</t>
  </si>
  <si>
    <t>Mr.Suhai Song</t>
  </si>
  <si>
    <t>Ms.Mei Huang</t>
  </si>
  <si>
    <t>MrJun Chen</t>
  </si>
  <si>
    <t>Mr.Zhenping Li</t>
  </si>
  <si>
    <t>Mr.Hongwei Fu</t>
  </si>
  <si>
    <t>Mr.Haixiang Hu</t>
  </si>
  <si>
    <t>Ms.Chuling Hu</t>
  </si>
  <si>
    <t>Mrs.Guihao Huang</t>
  </si>
  <si>
    <t>Ms.Tuiling Yin</t>
  </si>
  <si>
    <t>Mr.Dehai Sun</t>
  </si>
  <si>
    <t>20/11/2019</t>
  </si>
  <si>
    <t>deduct on 21/11/2019</t>
  </si>
  <si>
    <t>Ms.Minjun Huang</t>
  </si>
  <si>
    <t>Mr.Xinpei Huang</t>
  </si>
  <si>
    <t>MrJinQiao Wei</t>
  </si>
  <si>
    <t>Ms. Guinan Zhang</t>
  </si>
  <si>
    <t>Mr. Tianpeng Lai</t>
  </si>
  <si>
    <t>Ms.Mei Li Lee</t>
  </si>
  <si>
    <t>Ms.Yuet Kam Siu</t>
  </si>
  <si>
    <t>Ms.Xiaojing Liu</t>
  </si>
  <si>
    <t>Ms.Linger Xia</t>
  </si>
  <si>
    <t>Mr.Weifeng Xu</t>
  </si>
  <si>
    <t>Ms.Yu Zhang</t>
  </si>
  <si>
    <t>Ms.Lina Su</t>
  </si>
  <si>
    <t>21/11/2019</t>
  </si>
  <si>
    <t>deduct on 22/11/2019</t>
  </si>
  <si>
    <t>Ms.Lingling Li</t>
  </si>
  <si>
    <t>Mr.Shuo Wang</t>
  </si>
  <si>
    <t>Ms.Jinjin Feng</t>
  </si>
  <si>
    <t>Mrs.Yun Foon S Chan</t>
  </si>
  <si>
    <t>Ms.Xiaolan Su</t>
  </si>
  <si>
    <t>Mr.Weida Li</t>
  </si>
  <si>
    <t>Mr.Xiang Li</t>
  </si>
  <si>
    <t>Mr.Yucheng Dong</t>
  </si>
  <si>
    <t>Mr.Lin Zhang</t>
  </si>
  <si>
    <t>Ms.Xiaorong Liu</t>
  </si>
  <si>
    <t>Ms.Yue Meng</t>
  </si>
  <si>
    <t>Mr.Ka Yip Lam</t>
  </si>
  <si>
    <t>Ms.Li Hong</t>
  </si>
  <si>
    <t>Mr.Zhaoyi Yang</t>
  </si>
  <si>
    <t>Mr.Nanfu Hu</t>
  </si>
  <si>
    <t>Mr.Zhanglong Liu</t>
  </si>
  <si>
    <t>Ms.Renchu Zheng</t>
  </si>
  <si>
    <t>Ms.Yaqi Huang</t>
  </si>
  <si>
    <t>Ms.Tingting Wu</t>
  </si>
  <si>
    <t>Ms.Yanfei Dong</t>
  </si>
  <si>
    <t>Mr.Wenwen Li</t>
  </si>
  <si>
    <t>Mr.Shanshan Zhou</t>
  </si>
  <si>
    <t>Ms.Di Chai</t>
  </si>
  <si>
    <t>22/11/2019</t>
  </si>
  <si>
    <t>deduct on 25/11/2019</t>
  </si>
  <si>
    <t>Ms.Hanling Wang</t>
  </si>
  <si>
    <t>Mr.Jin Zhang</t>
  </si>
  <si>
    <t>Mr.Zhaofeng Su</t>
  </si>
  <si>
    <t>Mr.Haitao Li</t>
  </si>
  <si>
    <t>Mr.Mengjie Jiang</t>
  </si>
  <si>
    <t>Mr.Ming Zheng</t>
  </si>
  <si>
    <t>Mr.Jiatao Zheng</t>
  </si>
  <si>
    <t>Ms.Xianghui Kong</t>
  </si>
  <si>
    <t>Mr.Guanghui Wang</t>
  </si>
  <si>
    <t>Mr.Jianming Feng</t>
  </si>
  <si>
    <t>Mr.Yu Li</t>
  </si>
  <si>
    <t>Mr.Sijia Li</t>
  </si>
  <si>
    <t>Ms. Shuang Yao</t>
  </si>
  <si>
    <t>Mr.Yonghong Xi</t>
  </si>
  <si>
    <t>Mr.Xin Xu</t>
  </si>
  <si>
    <t>Mr.Longjun Su</t>
  </si>
  <si>
    <t>Mrs.Qi Tang</t>
  </si>
  <si>
    <t>Mrs.Yang Hu</t>
  </si>
  <si>
    <t>Ms.Ut Leong Wong</t>
  </si>
  <si>
    <t>Mr.Yanzeng Li</t>
  </si>
  <si>
    <t>Mr.Jing Zhang</t>
  </si>
  <si>
    <t>Ms.Li Zhang</t>
  </si>
  <si>
    <t>deduct on 25/11/2019 1680684</t>
  </si>
  <si>
    <t>Mr.Chengfeng Wang</t>
  </si>
  <si>
    <t>MrJia Yu</t>
  </si>
  <si>
    <t>Ms.Yihua Xi</t>
  </si>
  <si>
    <t>Ms.Leixiang Mao</t>
  </si>
  <si>
    <t>Mr.Zaibo Wang</t>
  </si>
  <si>
    <t>Mr.Wenpu Liu</t>
  </si>
  <si>
    <t>Mr.Zulong Teng</t>
  </si>
  <si>
    <t>Ms.Zhuping Liu</t>
  </si>
  <si>
    <t>Mr.Yufeng Kuang</t>
  </si>
  <si>
    <t>Mr.Guijia He</t>
  </si>
  <si>
    <t>23/11/2019</t>
  </si>
  <si>
    <t>Mr.Xiaoyu Huang</t>
  </si>
  <si>
    <t>Mr.JianLiang Zhu</t>
  </si>
  <si>
    <t>Ms.Fei Wang</t>
  </si>
  <si>
    <t>Mr.Ruiji Chen</t>
  </si>
  <si>
    <t>Ms.Xiaqian Huang</t>
  </si>
  <si>
    <t>Ms.Mengqi Zhang</t>
  </si>
  <si>
    <t>Ms.Lin Lin</t>
  </si>
  <si>
    <t>Ms.Zhenxiu Xiong</t>
  </si>
  <si>
    <t>Ms.Nan Xia</t>
  </si>
  <si>
    <t>Ms.Pak Lai Sah</t>
  </si>
  <si>
    <t>24/11/2019</t>
  </si>
  <si>
    <t>Mr.Pichitchai Sae Chu</t>
  </si>
  <si>
    <t>Mr.Jun Yun</t>
  </si>
  <si>
    <t>Ms.Fan Li</t>
  </si>
  <si>
    <t>Mr.Wei Wang</t>
  </si>
  <si>
    <t>Mr.Chao Liu</t>
  </si>
  <si>
    <t>Ms.Yijia Shen</t>
  </si>
  <si>
    <t>Mr.Apsit Kumpalavalee</t>
  </si>
  <si>
    <t>Ms.Yueqi Sun</t>
  </si>
  <si>
    <t>Ms.Xue Ma</t>
  </si>
  <si>
    <t>Ms.Qiong Liu</t>
  </si>
  <si>
    <t>Ms.Erjin Azhi</t>
  </si>
  <si>
    <t>25/11/2019</t>
  </si>
  <si>
    <t>deduct on 26/11/2019</t>
  </si>
  <si>
    <t>Mr.Changzhi Jiang</t>
  </si>
  <si>
    <t>Mr.Xiaofeng Yuan</t>
  </si>
  <si>
    <t>Ms.Xinyang Wei</t>
  </si>
  <si>
    <t>Mr.Jianli Liang</t>
  </si>
  <si>
    <t>Mr.Xunxin Fang</t>
  </si>
  <si>
    <t>Mr.Na Li</t>
  </si>
  <si>
    <t>26/11/2019</t>
  </si>
  <si>
    <t>deduct on 27/11/2019</t>
  </si>
  <si>
    <t>Mr.Shuquan Cai</t>
  </si>
  <si>
    <t>Mr.Liang Diao</t>
  </si>
  <si>
    <t>Mr.Hai Zeng</t>
  </si>
  <si>
    <t>Mr.Jun Nie</t>
  </si>
  <si>
    <t>Ms.Wenjun Ma</t>
  </si>
  <si>
    <t>Mr.Wai Keung Hui</t>
  </si>
  <si>
    <t>Ms.Wai Fong Hui</t>
  </si>
  <si>
    <t>Ms.Jie Shen</t>
  </si>
  <si>
    <t>Mr.Xuefei Zhou</t>
  </si>
  <si>
    <t>Ms.Yao Zhou</t>
  </si>
  <si>
    <t>Ms.Xinglei Wen</t>
  </si>
  <si>
    <t>Mr.Jiayi Zhang</t>
  </si>
  <si>
    <t>Mr.Heng Gong</t>
  </si>
  <si>
    <t>Mr.Huiming Wu</t>
  </si>
  <si>
    <t>Ms.Jiuyun Lu</t>
  </si>
  <si>
    <t>Ms.Ping Zou</t>
  </si>
  <si>
    <t>Ms.Hua Lai</t>
  </si>
  <si>
    <t>Mr.Shuai Liang</t>
  </si>
  <si>
    <t>Mr.Kan Tong</t>
  </si>
  <si>
    <t>27/11/2019</t>
  </si>
  <si>
    <t>deduct on 28/11/2019</t>
  </si>
  <si>
    <t>Ms.Shaung Si Aike</t>
  </si>
  <si>
    <t>Ms.Moe Moe</t>
  </si>
  <si>
    <t>Ms.Kyauk Kyan Shauk</t>
  </si>
  <si>
    <t>Mr.Aye Thidar</t>
  </si>
  <si>
    <t>Ms.Ye Kyein</t>
  </si>
  <si>
    <t>Mr.Wati Htun Yoon</t>
  </si>
  <si>
    <t>Mr. Tianting Luo</t>
  </si>
  <si>
    <t>Mr.Wencheng Duan</t>
  </si>
  <si>
    <t>Mr.Jia Zhang</t>
  </si>
  <si>
    <t>Mr.Xiaosong Liu</t>
  </si>
  <si>
    <t>Ms.Pik Sim Fong</t>
  </si>
  <si>
    <t>Mr.Guowei Hu</t>
  </si>
  <si>
    <t>Ms.Miqi Li</t>
  </si>
  <si>
    <t>Mr.Shuyun Zhou</t>
  </si>
  <si>
    <t>Mr. Tingting Zhao</t>
  </si>
  <si>
    <t>Mr.Jun Hou</t>
  </si>
  <si>
    <t>28/11/2019</t>
  </si>
  <si>
    <t>deduct on 29/11/2019</t>
  </si>
  <si>
    <t>Mr.Xiangyu Shi</t>
  </si>
  <si>
    <t>Ms.Ling Xiong</t>
  </si>
  <si>
    <t>Mr.Xiongxiong Lan</t>
  </si>
  <si>
    <t>Ms.Dandan Song</t>
  </si>
  <si>
    <t>Mr.Wenyi Li</t>
  </si>
  <si>
    <t>Ms.Xiran Tang</t>
  </si>
  <si>
    <t>Ms.Jun Wu</t>
  </si>
  <si>
    <t>Mr.Yaopeng Yue</t>
  </si>
  <si>
    <t>29/11/2019</t>
  </si>
  <si>
    <t>deduct on 02/12/2019</t>
  </si>
  <si>
    <t>Mr.Hongyu Lu</t>
  </si>
  <si>
    <t>MrJian Lu</t>
  </si>
  <si>
    <t>Ms.Jingyi Hu</t>
  </si>
  <si>
    <t>Ms.Ruru Yang</t>
  </si>
  <si>
    <t>Ms. Sha Gao</t>
  </si>
  <si>
    <t>Mr.Chun Hong</t>
  </si>
  <si>
    <t>Mr.Yebin Liu</t>
  </si>
  <si>
    <t>Mr.Jiaming Li</t>
  </si>
  <si>
    <t>Mr.Philip Ye</t>
  </si>
  <si>
    <t>Mr.Jinqiang Li</t>
  </si>
  <si>
    <t>Mr.Wai Hung Mok</t>
  </si>
  <si>
    <t>Ms.Zhaolan Wang</t>
  </si>
  <si>
    <t>Mr.Haibin Zhang</t>
  </si>
  <si>
    <t>30/11/2019</t>
  </si>
  <si>
    <t>Ms. Shan Gao</t>
  </si>
  <si>
    <t>Ms. Shangqi Zhou</t>
  </si>
  <si>
    <t>Mr.Weidong Fu</t>
  </si>
  <si>
    <t>Ms.Wenjing Ji</t>
  </si>
  <si>
    <t>Mr.Michio Murayama</t>
  </si>
  <si>
    <t>Mr.Zhilong Tuo</t>
  </si>
  <si>
    <t>Mr.Hui Zhang</t>
  </si>
  <si>
    <t>Mr.Feng Qi</t>
  </si>
  <si>
    <t>Ms.Jing Wang</t>
  </si>
  <si>
    <t>Mr.Yiwen Yu</t>
  </si>
  <si>
    <t>Mr.Yu Zou</t>
  </si>
  <si>
    <t>Mr.Yujie Ma</t>
  </si>
  <si>
    <t>Mr.Zheng Yu</t>
  </si>
  <si>
    <t>Mr.Nan Sun</t>
  </si>
  <si>
    <t>Mr.Yunji Mo</t>
  </si>
  <si>
    <t>Mr.Siyuan Jiang</t>
  </si>
  <si>
    <t>Ms.Lishan Zheng</t>
  </si>
  <si>
    <t>Mr.Gu Gong</t>
  </si>
  <si>
    <t>Mr.Bo Wang</t>
  </si>
  <si>
    <t>Mr.Cheng Cheng</t>
  </si>
  <si>
    <t>Mr.Haoge Cen</t>
  </si>
  <si>
    <t>Ms.Dansha Shu</t>
  </si>
  <si>
    <t>01/12/2019</t>
  </si>
  <si>
    <t>Ms.Qing Xia</t>
  </si>
  <si>
    <t>Mr.Guomin Zong</t>
  </si>
  <si>
    <t>Ms.Wanqian Tong</t>
  </si>
  <si>
    <t>Mr.Lei Wang</t>
  </si>
  <si>
    <t>Mr.Ziyang Jiang</t>
  </si>
  <si>
    <t>Mr.Liang Rong</t>
  </si>
  <si>
    <t>MrJie Shen</t>
  </si>
  <si>
    <t>Ms.Ziyuan Cai</t>
  </si>
  <si>
    <t>Mr.Yanfeng Liu</t>
  </si>
  <si>
    <t>Mr.Wensheng Shen</t>
  </si>
  <si>
    <t>Ms.Mengjue Wang</t>
  </si>
  <si>
    <t>Ms. Shasha Wang</t>
  </si>
  <si>
    <t>Ms.Peipei Wu</t>
  </si>
  <si>
    <t>Mr.Shubiao Huan</t>
  </si>
  <si>
    <t>Mr.Yin Bai</t>
  </si>
  <si>
    <t>Ms.Ranran Zhang</t>
  </si>
  <si>
    <t>Mr.Haifeng Zhu</t>
  </si>
  <si>
    <t>Mr.Zhiyong Chen</t>
  </si>
  <si>
    <t>Ms.Fengmei Liu</t>
  </si>
  <si>
    <t>MrJin Xu</t>
  </si>
  <si>
    <t>Mr.Zhenbo Su</t>
  </si>
  <si>
    <t>Mr.Chunliang Xu</t>
  </si>
  <si>
    <t>Mr.Jiaojiao Long</t>
  </si>
  <si>
    <t>Ms. Shuying Jiang</t>
  </si>
  <si>
    <t>Ms.MiaoZhu Chen</t>
  </si>
  <si>
    <t>Mr.Weiyi Huang</t>
  </si>
  <si>
    <t>Ms.Xiaohua Han</t>
  </si>
  <si>
    <t>Mr.Yifan Chai</t>
  </si>
  <si>
    <t>Ms.Yiya Tao</t>
  </si>
  <si>
    <t>02/12/2019</t>
  </si>
  <si>
    <t>deduct on 03/12/2019</t>
  </si>
  <si>
    <t>Ms.Qianqian Hu</t>
  </si>
  <si>
    <t>Ms.Lifang Zhou</t>
  </si>
  <si>
    <t>Mr.Jia Li</t>
  </si>
  <si>
    <t>Mr.Yao Wu</t>
  </si>
  <si>
    <t>Ms.Yuan Yuan</t>
  </si>
  <si>
    <t>Ms.Xiaoil Hong</t>
  </si>
  <si>
    <t>Ms.Dong Qiu</t>
  </si>
  <si>
    <t>Ms.Yee Wa Daisy Lo</t>
  </si>
  <si>
    <t>Ms.Junke Lei</t>
  </si>
  <si>
    <t>Mr.Yanxin Qi</t>
  </si>
  <si>
    <t>Mr. Tingyu He</t>
  </si>
  <si>
    <t>Mr.Ruquan Wang</t>
  </si>
  <si>
    <t>Mr.Dawei Zhou</t>
  </si>
  <si>
    <t>MrJun Liao</t>
  </si>
  <si>
    <t>Mr.Xinyu Ning</t>
  </si>
  <si>
    <t>Ms.Shu Yin</t>
  </si>
  <si>
    <t>Mr.Huanchun Luo</t>
  </si>
  <si>
    <t>Ms.You Zhan</t>
  </si>
  <si>
    <t>Mr.Changgui Yuan</t>
  </si>
  <si>
    <t>Ms.Lijun Chen</t>
  </si>
  <si>
    <t>Mr.Yang Zhu</t>
  </si>
  <si>
    <t>Ms.Ka Sin Ko</t>
  </si>
  <si>
    <t>Ms.Xuejun Lu</t>
  </si>
  <si>
    <t>Mr.Weiqing Ke</t>
  </si>
  <si>
    <t>Ms.Hongwei Sun</t>
  </si>
  <si>
    <t>03/12/2019</t>
  </si>
  <si>
    <t>deduct on 04/12/2019</t>
  </si>
  <si>
    <t>Mr.Changjian Zhang</t>
  </si>
  <si>
    <t>Mr.Nailong Zhang</t>
  </si>
  <si>
    <t>Mr.Zhiming Dai</t>
  </si>
  <si>
    <t>Ms.Yangyang Li</t>
  </si>
  <si>
    <t>Mr.Tianyi Yan</t>
  </si>
  <si>
    <t>Mr.Canqi Ye</t>
  </si>
  <si>
    <t>Ms.Chunye Feng</t>
  </si>
  <si>
    <t>Mr.Yi Sun</t>
  </si>
  <si>
    <t>Ms. Sushi Zhang</t>
  </si>
  <si>
    <t>Ms.Wenjia Shangguan</t>
  </si>
  <si>
    <t>Ms. Shangyu Li</t>
  </si>
  <si>
    <t>Mrs.Mengjue Wang</t>
  </si>
  <si>
    <t>Ms.Yanru Luo</t>
  </si>
  <si>
    <t>Mr.Minghao Yu</t>
  </si>
  <si>
    <t>Ms.Yuting Lu</t>
  </si>
  <si>
    <t>Ms.Dan Zhang</t>
  </si>
  <si>
    <t>Mr.Suoyuan Shen</t>
  </si>
  <si>
    <t>Mr.Yanyun Qin</t>
  </si>
  <si>
    <t>Mr.Yang Meng</t>
  </si>
  <si>
    <t>Mr.Kuan Lu</t>
  </si>
  <si>
    <t>Mr.Runwu Kang</t>
  </si>
  <si>
    <t>Mr.Jianping Lu</t>
  </si>
  <si>
    <t>deduct on 06/12/2019</t>
  </si>
  <si>
    <t>Mr.Liren He</t>
  </si>
  <si>
    <t>Ms.Huiru Zhang</t>
  </si>
  <si>
    <t>Ms.Yimin Feng</t>
  </si>
  <si>
    <t>Mrs.Yunyan Xiao</t>
  </si>
  <si>
    <t>Ms.Ming Yuan</t>
  </si>
  <si>
    <t>Ms. Anqi Zhao</t>
  </si>
  <si>
    <t>Mr.Gaocan Pan</t>
  </si>
  <si>
    <t>Mr.Jieshan Yi</t>
  </si>
  <si>
    <t>Ms.Wenjing Zhao</t>
  </si>
  <si>
    <t>Ms.Qian Wang</t>
  </si>
  <si>
    <t>Mr.Chi Wai Ng</t>
  </si>
  <si>
    <t>04/12/2019</t>
  </si>
  <si>
    <t>Mr.Jiahong Ling</t>
  </si>
  <si>
    <t>Mr.Xingrun Qian</t>
  </si>
  <si>
    <t>Ms.Lixian Hu</t>
  </si>
  <si>
    <t>Ms.Ying Gao</t>
  </si>
  <si>
    <t>Mr.Chao He</t>
  </si>
  <si>
    <t>Ms.Yun Lin</t>
  </si>
  <si>
    <t>Mr.Chengcheng Chen</t>
  </si>
  <si>
    <t>Ms.ZhenZhen Zhou</t>
  </si>
  <si>
    <t>Ms.Zhen Wang</t>
  </si>
  <si>
    <t>Mr.Wendu Qian</t>
  </si>
  <si>
    <t>Mr.Xingcheng Yu</t>
  </si>
  <si>
    <t>Mr.Qiming Wang</t>
  </si>
  <si>
    <t>Ms.Juanfeng Zhan</t>
  </si>
  <si>
    <t>Ms.Ningning Ma</t>
  </si>
  <si>
    <t>Mr.Haozhen Deng</t>
  </si>
  <si>
    <t>Mr.Bo Liu</t>
  </si>
  <si>
    <t>Ms.Qingqing Liu</t>
  </si>
  <si>
    <t>05/12/2019</t>
  </si>
  <si>
    <t>Mr.Tongli Liu</t>
  </si>
  <si>
    <t>Ms.Xinxin Liu</t>
  </si>
  <si>
    <t>Ms.Chaofan Gao</t>
  </si>
  <si>
    <t>Mr.Luying Ma</t>
  </si>
  <si>
    <t>Mr.Xiuyu Chi</t>
  </si>
  <si>
    <t>Mr.Xu Li</t>
  </si>
  <si>
    <t>Ms.Youhua Zheng</t>
  </si>
  <si>
    <t>Ms.Huatao Liu</t>
  </si>
  <si>
    <t>Mr.Tong Kan Peter Yu</t>
  </si>
  <si>
    <t>Ms.Qiongfang Yu</t>
  </si>
  <si>
    <t>Ms.Xintong Zou</t>
  </si>
  <si>
    <t>Ms.Miaomiao Li</t>
  </si>
  <si>
    <t>Ms.Yiran Wang</t>
  </si>
  <si>
    <t>Ms.Mengyi Zhong</t>
  </si>
  <si>
    <t>Ms.Ziqin Yao</t>
  </si>
  <si>
    <t>Ms.Lixin Zhou</t>
  </si>
  <si>
    <t>Mr.ChengZhi Sun</t>
  </si>
  <si>
    <t>Ms.Lingshuang Dong</t>
  </si>
  <si>
    <t>Mr.Yongquan Wang</t>
  </si>
  <si>
    <t>06/12/2019</t>
  </si>
  <si>
    <t>deduct on 09/12/2019</t>
  </si>
  <si>
    <t>Mr.Haiguo Wang</t>
  </si>
  <si>
    <t>Mr.Xugang Jiang</t>
  </si>
  <si>
    <t>Ms.Chen Qin</t>
  </si>
  <si>
    <t>Ms.Li Ma</t>
  </si>
  <si>
    <t>Ms.Haihua Cai</t>
  </si>
  <si>
    <t>Ms.Meifang Chen</t>
  </si>
  <si>
    <t>Mr.Le Huang</t>
  </si>
  <si>
    <t>Ms.Ximei Wei</t>
  </si>
  <si>
    <t>Ms.Xin Li</t>
  </si>
  <si>
    <t>Ms.Rong Qin</t>
  </si>
  <si>
    <t>Mr.Hao Jiang</t>
  </si>
  <si>
    <t>Ms.Xiaohui Wu</t>
  </si>
  <si>
    <t>Mr.Jiayu Zou</t>
  </si>
  <si>
    <t>Mr.Xianghe Kong</t>
  </si>
  <si>
    <t>Mr.Songting Li</t>
  </si>
  <si>
    <t>Ms.Miao Zhang</t>
  </si>
  <si>
    <t>Ms.Fang Yan</t>
  </si>
  <si>
    <t>Mr.Pingan Sun</t>
  </si>
  <si>
    <t>Ms.Lingya Zhong</t>
  </si>
  <si>
    <t>Mr.Wei Shi</t>
  </si>
  <si>
    <t>GROUP Ref.1660215</t>
  </si>
  <si>
    <t>G942</t>
  </si>
  <si>
    <t>Mr.Xinlu Liu</t>
  </si>
  <si>
    <t>07/12/2019</t>
  </si>
  <si>
    <t>Ms.Changying Sun</t>
  </si>
  <si>
    <t>Mr.Yunhui Chen</t>
  </si>
  <si>
    <t>Mr.Haoyu Jiang</t>
  </si>
  <si>
    <t>Ms.Fang Liu</t>
  </si>
  <si>
    <t>Mr.Ding Sima</t>
  </si>
  <si>
    <t>Mr.Mingfeng Wu</t>
  </si>
  <si>
    <t>Mrs.Yaling Liu</t>
  </si>
  <si>
    <t>Ms.Meimei Gao</t>
  </si>
  <si>
    <t>Ms.Jiaxi Kuang</t>
  </si>
  <si>
    <t>Ms.Yongxin Kuang</t>
  </si>
  <si>
    <t>Mr.Xinjie Kuang</t>
  </si>
  <si>
    <t>Ms.Rongdi Ni</t>
  </si>
  <si>
    <t>Mr.Pengfei Wu</t>
  </si>
  <si>
    <t>Ms.Yuwei Zhang</t>
  </si>
  <si>
    <t>Ms.Jie Ma</t>
  </si>
  <si>
    <t>Mr.Wei Xi</t>
  </si>
  <si>
    <t>Mr.He Pang</t>
  </si>
  <si>
    <t>MrJiayu Zou</t>
  </si>
  <si>
    <t>Mr.Weina Guo</t>
  </si>
  <si>
    <t>Mr.Xiuling Shen</t>
  </si>
  <si>
    <t>Ms.Jia Li</t>
  </si>
  <si>
    <t>Mr.Wenlie Liu</t>
  </si>
  <si>
    <t>Ms.Jun Zhang</t>
  </si>
  <si>
    <t>Mr.Changwei Tan</t>
  </si>
  <si>
    <t>Mrs.Ping Zhang</t>
  </si>
  <si>
    <t>08/12/2019</t>
  </si>
  <si>
    <t>Ms.Shibei Qian</t>
  </si>
  <si>
    <t>Mr.Yong Xiang</t>
  </si>
  <si>
    <t>Mr.Zhengwang Li</t>
  </si>
  <si>
    <t>Mr.Ancang LU</t>
  </si>
  <si>
    <t>Mr.Xiaoming Ruan</t>
  </si>
  <si>
    <t>Ms.Xinyi Wei</t>
  </si>
  <si>
    <t>Mr.Haocheng Ju</t>
  </si>
  <si>
    <t>Ms.Qun Wei</t>
  </si>
  <si>
    <t>Ms.Jia Zhang</t>
  </si>
  <si>
    <t>Mr.Xuhui Sun</t>
  </si>
  <si>
    <t>Ms.Hongmei Xu</t>
  </si>
  <si>
    <t>MrJinzhao Cheng</t>
  </si>
  <si>
    <t>Ms.Minami Takatsuka</t>
  </si>
  <si>
    <t>Mr.Yiyun Lin</t>
  </si>
  <si>
    <t>Ms.Wanmei Xu</t>
  </si>
  <si>
    <t>MrJiashuo Shen</t>
  </si>
  <si>
    <t>Mr.Bei Wang</t>
  </si>
  <si>
    <t>Khun Thitima Sae Chan</t>
  </si>
  <si>
    <t>Mr.Xi Chen</t>
  </si>
  <si>
    <t>Ms.Bei Cao</t>
  </si>
  <si>
    <t>Ms. Shiyuan Lin</t>
  </si>
  <si>
    <t>Mr.Hongmin Deng</t>
  </si>
  <si>
    <t>Mr.Guoyi Rong</t>
  </si>
  <si>
    <t>Mr.Xiangguo Lin</t>
  </si>
  <si>
    <t>Mr.Xiaoming Xu</t>
  </si>
  <si>
    <t>Ms.Li Yang</t>
  </si>
  <si>
    <t>09/12/2019</t>
  </si>
  <si>
    <t>deduct on 11/12/2019</t>
  </si>
  <si>
    <t>Ms.Chang Chen</t>
  </si>
  <si>
    <t>MrJiachen Xu</t>
  </si>
  <si>
    <t>Ms.Jie Zhou</t>
  </si>
  <si>
    <t>Mr.Xiao Hu</t>
  </si>
  <si>
    <t>Mrs.Jianhua Zou</t>
  </si>
  <si>
    <t>Ms.Jia Yao</t>
  </si>
  <si>
    <t>Mr.Fenghe Jiang</t>
  </si>
  <si>
    <t>Mr.Nan Jiang</t>
  </si>
  <si>
    <t>Ms.Ting Wu</t>
  </si>
  <si>
    <t>Mr.Dongxu Wang</t>
  </si>
  <si>
    <t>Ms.Xiaoting Chen</t>
  </si>
  <si>
    <t>Ms.Haixia Su</t>
  </si>
  <si>
    <t>10/12/2019</t>
  </si>
  <si>
    <t>Ms.Yi Min Huang</t>
  </si>
  <si>
    <t>Mr.Bin Chen</t>
  </si>
  <si>
    <t>Mr.Zhimin Huang</t>
  </si>
  <si>
    <t>Ms.Lisha Liu</t>
  </si>
  <si>
    <t>Ms.Haiyan Lan</t>
  </si>
  <si>
    <t>Ms.Yunlong Wang</t>
  </si>
  <si>
    <t>Mr.Shuze Chen</t>
  </si>
  <si>
    <t>Mr.Wei Chen</t>
  </si>
  <si>
    <t>11/12/2019</t>
  </si>
  <si>
    <t>deduct on 12/12/2019</t>
  </si>
  <si>
    <t>Mr.Fengyi Wu</t>
  </si>
  <si>
    <t>Ms.Mengyuan Zhou</t>
  </si>
  <si>
    <t>Mr.Mingsai Tang</t>
  </si>
  <si>
    <t>Ms.Rui Cao</t>
  </si>
  <si>
    <t>Mr.Deyong Cao</t>
  </si>
  <si>
    <t>Mr.Hua Zhang</t>
  </si>
  <si>
    <t>Ms.Rue Xu</t>
  </si>
  <si>
    <t>Mr.Jinye Yang</t>
  </si>
  <si>
    <t>Mr.Peihang Li</t>
  </si>
  <si>
    <t>12/12/2019</t>
  </si>
  <si>
    <t>deduct on 13/12/2019</t>
  </si>
  <si>
    <t>Mr.Zikun Lin</t>
  </si>
  <si>
    <t>Ms.Fenfang Tang</t>
  </si>
  <si>
    <t>Mr.Qiang Liu</t>
  </si>
  <si>
    <t>Ms.Xiya Zhang</t>
  </si>
  <si>
    <t>Ms.Yaqing Yu</t>
  </si>
  <si>
    <t>Ms.Qian Sun</t>
  </si>
  <si>
    <t>Ms.Yongqiong Li</t>
  </si>
  <si>
    <t>Mr.Chi Hung John Lee</t>
  </si>
  <si>
    <t>Mr.Tat Ming Kwan</t>
  </si>
  <si>
    <t>Mr.Man Siu Alvin Kwan</t>
  </si>
  <si>
    <t>Mr.Canpei Zhang</t>
  </si>
  <si>
    <t>Ms.Xi Li</t>
  </si>
  <si>
    <t>13/12/2019</t>
  </si>
  <si>
    <t>deduct on 16/12/2019</t>
  </si>
  <si>
    <t>Mr.Liangliang Xu</t>
  </si>
  <si>
    <t>Mr.Songsong Zhang</t>
  </si>
  <si>
    <t>Mr.Feng Chu</t>
  </si>
  <si>
    <t>Mr.Zhenpeng Zhao</t>
  </si>
  <si>
    <t>Ms.Wenting Xue</t>
  </si>
  <si>
    <t>Mr.Jianfeng Fang</t>
  </si>
  <si>
    <t>Ms.Zhihan Zhang</t>
  </si>
  <si>
    <t>Mr.Wei Gao</t>
  </si>
  <si>
    <t>Ms.WenQing Zou</t>
  </si>
  <si>
    <t>Mr.Zhengdonglin Long</t>
  </si>
  <si>
    <t>Mr.Xing Zhao</t>
  </si>
  <si>
    <t>Mr.Jie Cao</t>
  </si>
  <si>
    <t>Ms.Jianxin Wei</t>
  </si>
  <si>
    <t>Ms.Jie Liu</t>
  </si>
  <si>
    <t>Miss Thanawan Nongpong</t>
  </si>
  <si>
    <t>Khun Min Sup Lee</t>
  </si>
  <si>
    <t>Mr.Insik Hong</t>
  </si>
  <si>
    <t>Ms.Sau Wai Woo</t>
  </si>
  <si>
    <t>Ms.Qian Wu</t>
  </si>
  <si>
    <t>Mr.Liugen Wang</t>
  </si>
  <si>
    <t>14/12/2019</t>
  </si>
  <si>
    <t>Mr.Shan Gao</t>
  </si>
  <si>
    <t>Mr.Weisheng Wang</t>
  </si>
  <si>
    <t>Mr.Duohui Wu</t>
  </si>
  <si>
    <t>Mr.Shilong Bian</t>
  </si>
  <si>
    <t>Mr.Jia Huang</t>
  </si>
  <si>
    <t>Mr.Peijiang Xie</t>
  </si>
  <si>
    <t>Ms.Liqian Zhang</t>
  </si>
  <si>
    <t>Ms.Meirong Lei</t>
  </si>
  <si>
    <t>Mr.Dingkai Yan</t>
  </si>
  <si>
    <t>Ms.Honglan Wang</t>
  </si>
  <si>
    <t>Mr.Shaochun Sun</t>
  </si>
  <si>
    <t>Ms.Yanhong Lu</t>
  </si>
  <si>
    <t>Ms.Hongjing Tang</t>
  </si>
  <si>
    <t>Ms.Bin Zhang</t>
  </si>
  <si>
    <t>Mr.Rongzhi Nie</t>
  </si>
  <si>
    <t>Ms.Zishuang Wu</t>
  </si>
  <si>
    <t>Mr.Boyong Li</t>
  </si>
  <si>
    <t>Ms.Yingni Cai</t>
  </si>
  <si>
    <t>15/12/2019</t>
  </si>
  <si>
    <t>Mr.Huiping Cai</t>
  </si>
  <si>
    <t>Mr.Jun Chen</t>
  </si>
  <si>
    <t>Mr.Peirong Yang</t>
  </si>
  <si>
    <t>Mr.Yonggen Tang</t>
  </si>
  <si>
    <t>Ms.Qiuhua Tang</t>
  </si>
  <si>
    <t>Mr.Yonghua Jiang</t>
  </si>
  <si>
    <t>Mr.Juidong Yin</t>
  </si>
  <si>
    <t>Mr.Weidong Zhang</t>
  </si>
  <si>
    <t>Ms.Kaiting Bao</t>
  </si>
  <si>
    <t>Ms.Wenjie Yang</t>
  </si>
  <si>
    <t>Ms.Ronger Zhang</t>
  </si>
  <si>
    <t>Ms.Wenjuan Lv</t>
  </si>
  <si>
    <t>Mr.Kenneth Chen</t>
  </si>
  <si>
    <t>Ms.Lu Wang</t>
  </si>
  <si>
    <t>Mr.Jianrong Wang</t>
  </si>
  <si>
    <t>Mr.Kaiyang Chai</t>
  </si>
  <si>
    <t>Ms.Jingyue Zhou</t>
  </si>
  <si>
    <t>16/12/2019</t>
  </si>
  <si>
    <t>deduct on 17/12/2019</t>
  </si>
  <si>
    <t>Ms.Lele Weng</t>
  </si>
  <si>
    <t>Mr.Yuming Liu</t>
  </si>
  <si>
    <t>Mr.Tao Zeng</t>
  </si>
  <si>
    <t>Mr.Zheng Fu</t>
  </si>
  <si>
    <t>Mr.Sungwoo Lee</t>
  </si>
  <si>
    <t>Mr.Shih Min Tai</t>
  </si>
  <si>
    <t>Mr.Chao Su</t>
  </si>
  <si>
    <t>Ms.Zeze Fang</t>
  </si>
  <si>
    <t>Ms.Anhong Wang</t>
  </si>
  <si>
    <t>Ms.Bo Wang</t>
  </si>
  <si>
    <t>Mr.Yujin She</t>
  </si>
  <si>
    <t>Ms.Chunyuan Shao</t>
  </si>
  <si>
    <t>17/12/2019</t>
  </si>
  <si>
    <t>deduct on 18/12/2019</t>
  </si>
  <si>
    <t>Mr.Long Jin</t>
  </si>
  <si>
    <t>Ms.Nan Wang</t>
  </si>
  <si>
    <t>Mr.Qingyin Zhang</t>
  </si>
  <si>
    <t>Ms.Caihong Li</t>
  </si>
  <si>
    <t>Ms.Jianping Zhang</t>
  </si>
  <si>
    <t>Mr.Zhe Zhang</t>
  </si>
  <si>
    <t>Ms.Hua Dong</t>
  </si>
  <si>
    <t>Ms.Ping Wang</t>
  </si>
  <si>
    <t>Mr.Xuhui Li</t>
  </si>
  <si>
    <t>Ms.Yun Liao</t>
  </si>
  <si>
    <t>Mr.Qian Xu</t>
  </si>
  <si>
    <t>Mr.Linkun Han</t>
  </si>
  <si>
    <t>Mr.Changfu Sun</t>
  </si>
  <si>
    <t>Ms.Fangxiong Han</t>
  </si>
  <si>
    <t>Mr.Wensong Xi</t>
  </si>
  <si>
    <t>Ms.Ping He</t>
  </si>
  <si>
    <t>Mr.Qiang Wang</t>
  </si>
  <si>
    <t>Ms. Shaoyun Wu</t>
  </si>
  <si>
    <t>Mr.Yongbo Tu</t>
  </si>
  <si>
    <t>Ms.Yu Fan</t>
  </si>
  <si>
    <t>Mr.Yu Zhu</t>
  </si>
  <si>
    <t>Mrs.Huawen Yang</t>
  </si>
  <si>
    <t>TOTAL:</t>
  </si>
  <si>
    <t>P191225113019489</t>
  </si>
  <si>
    <t>DEPOSIT:</t>
  </si>
  <si>
    <t>BALANCE</t>
  </si>
  <si>
    <t>1</t>
  </si>
  <si>
    <t>Mr.Yao Niu</t>
  </si>
  <si>
    <t>0202</t>
  </si>
  <si>
    <t>413176</t>
  </si>
  <si>
    <t>252932</t>
  </si>
  <si>
    <t>18/12/2019</t>
  </si>
  <si>
    <t>deduct on 19/12/2019</t>
  </si>
  <si>
    <t>2</t>
  </si>
  <si>
    <t>Mr.Chang Che</t>
  </si>
  <si>
    <t>0246</t>
  </si>
  <si>
    <t>413167</t>
  </si>
  <si>
    <t>254002</t>
  </si>
  <si>
    <t>3</t>
  </si>
  <si>
    <t>Mrs.Huiran Pang</t>
  </si>
  <si>
    <t>0251</t>
  </si>
  <si>
    <t>413246</t>
  </si>
  <si>
    <t>253455</t>
  </si>
  <si>
    <t>4</t>
  </si>
  <si>
    <t>Mr.Zhengdao Dong</t>
  </si>
  <si>
    <t>0445</t>
  </si>
  <si>
    <t>413196</t>
  </si>
  <si>
    <t>254832</t>
  </si>
  <si>
    <t>5</t>
  </si>
  <si>
    <t>0544</t>
  </si>
  <si>
    <t>413219</t>
  </si>
  <si>
    <t>254371</t>
  </si>
  <si>
    <t>6</t>
  </si>
  <si>
    <t>Mr.Mingzhe Wang</t>
  </si>
  <si>
    <t>0550</t>
  </si>
  <si>
    <t>413235</t>
  </si>
  <si>
    <t>255110</t>
  </si>
  <si>
    <t>7</t>
  </si>
  <si>
    <t>Mr.Hui Liu</t>
  </si>
  <si>
    <t>0555</t>
  </si>
  <si>
    <t>413182</t>
  </si>
  <si>
    <t>255199</t>
  </si>
  <si>
    <t>8</t>
  </si>
  <si>
    <t>0557</t>
  </si>
  <si>
    <t>413185</t>
  </si>
  <si>
    <t>9</t>
  </si>
  <si>
    <t>0558</t>
  </si>
  <si>
    <t>413186</t>
  </si>
  <si>
    <t>10</t>
  </si>
  <si>
    <t>Mr.Bo Hong</t>
  </si>
  <si>
    <t>0658</t>
  </si>
  <si>
    <t>413198</t>
  </si>
  <si>
    <t>253787</t>
  </si>
  <si>
    <t>11</t>
  </si>
  <si>
    <t>Ms.Yuanyuan Sun</t>
  </si>
  <si>
    <t>0722</t>
  </si>
  <si>
    <t>413225</t>
  </si>
  <si>
    <t>253869</t>
  </si>
  <si>
    <t>12</t>
  </si>
  <si>
    <t>Mr.Jian Chen</t>
  </si>
  <si>
    <t>0753</t>
  </si>
  <si>
    <t>413238</t>
  </si>
  <si>
    <t>251873</t>
  </si>
  <si>
    <t>13</t>
  </si>
  <si>
    <t>Mr.Wenxing Ye</t>
  </si>
  <si>
    <t>0754</t>
  </si>
  <si>
    <t>413239</t>
  </si>
  <si>
    <t>14</t>
  </si>
  <si>
    <t>Ms.Hairong He</t>
  </si>
  <si>
    <t>1058</t>
  </si>
  <si>
    <t>413158</t>
  </si>
  <si>
    <t>255222</t>
  </si>
  <si>
    <t>15</t>
  </si>
  <si>
    <t>Ms.Ruodan Jiang</t>
  </si>
  <si>
    <t>1145</t>
  </si>
  <si>
    <t>413205</t>
  </si>
  <si>
    <t>251650</t>
  </si>
  <si>
    <t>16</t>
  </si>
  <si>
    <t>Ms.Hoi Shan Lai</t>
  </si>
  <si>
    <t>1150</t>
  </si>
  <si>
    <t>413227</t>
  </si>
  <si>
    <t>247741</t>
  </si>
  <si>
    <t>17</t>
  </si>
  <si>
    <t>Ms.Shan Cheng</t>
  </si>
  <si>
    <t>1156</t>
  </si>
  <si>
    <t>413245</t>
  </si>
  <si>
    <t>254096</t>
  </si>
  <si>
    <t>18</t>
  </si>
  <si>
    <t>Mr.Hoi Kee Lai</t>
  </si>
  <si>
    <t>1245</t>
  </si>
  <si>
    <t>413226</t>
  </si>
  <si>
    <t>247735</t>
  </si>
  <si>
    <t>19</t>
  </si>
  <si>
    <t>Mr.Jingwei Zhang</t>
  </si>
  <si>
    <t>0241</t>
  </si>
  <si>
    <t>413353</t>
  </si>
  <si>
    <t>253734</t>
  </si>
  <si>
    <t>19/12/2019</t>
  </si>
  <si>
    <t>deduct on 20/12/2019</t>
  </si>
  <si>
    <t>20</t>
  </si>
  <si>
    <t>Mr.Jianguo Wang</t>
  </si>
  <si>
    <t>0242</t>
  </si>
  <si>
    <t>413354</t>
  </si>
  <si>
    <t>21</t>
  </si>
  <si>
    <t>413357</t>
  </si>
  <si>
    <t>255207</t>
  </si>
  <si>
    <t>22</t>
  </si>
  <si>
    <t>Ms.Juanjuan Hong</t>
  </si>
  <si>
    <t>0357</t>
  </si>
  <si>
    <t>413378</t>
  </si>
  <si>
    <t>254908</t>
  </si>
  <si>
    <t>23</t>
  </si>
  <si>
    <t>Mr.Miao Shi</t>
  </si>
  <si>
    <t>0618</t>
  </si>
  <si>
    <t>413373</t>
  </si>
  <si>
    <t>253650</t>
  </si>
  <si>
    <t>24</t>
  </si>
  <si>
    <t>Ms.Jiarong Tian</t>
  </si>
  <si>
    <t>0620</t>
  </si>
  <si>
    <t>413313</t>
  </si>
  <si>
    <t>253481</t>
  </si>
  <si>
    <t>25</t>
  </si>
  <si>
    <t>Mr.Wenlong Li</t>
  </si>
  <si>
    <t>0718</t>
  </si>
  <si>
    <t>413304</t>
  </si>
  <si>
    <t>253892</t>
  </si>
  <si>
    <t>26</t>
  </si>
  <si>
    <t>Ms.Ying Ching So</t>
  </si>
  <si>
    <t>0847</t>
  </si>
  <si>
    <t>413309</t>
  </si>
  <si>
    <t>254787</t>
  </si>
  <si>
    <t>27</t>
  </si>
  <si>
    <t>Mr.Kuet Yu Kenneth Lee</t>
  </si>
  <si>
    <t>0848</t>
  </si>
  <si>
    <t>413308</t>
  </si>
  <si>
    <t>28</t>
  </si>
  <si>
    <t>Ms.Lei Zhang</t>
  </si>
  <si>
    <t>0941</t>
  </si>
  <si>
    <t>413305</t>
  </si>
  <si>
    <t>254017</t>
  </si>
  <si>
    <t>29</t>
  </si>
  <si>
    <t>Ms.Jing Shi</t>
  </si>
  <si>
    <t>1047</t>
  </si>
  <si>
    <t>413347</t>
  </si>
  <si>
    <t>253153</t>
  </si>
  <si>
    <t>30</t>
  </si>
  <si>
    <t>Mr.Zhihe Zhang</t>
  </si>
  <si>
    <t>1049</t>
  </si>
  <si>
    <t>413348</t>
  </si>
  <si>
    <t>31</t>
  </si>
  <si>
    <t>Ms.Jinlan Yin</t>
  </si>
  <si>
    <t>0250</t>
  </si>
  <si>
    <t>413490</t>
  </si>
  <si>
    <t>247198</t>
  </si>
  <si>
    <t>20/12/2019</t>
  </si>
  <si>
    <t>deduct on 23/12/2019</t>
  </si>
  <si>
    <t>32</t>
  </si>
  <si>
    <t>Mr.Jun Guo</t>
  </si>
  <si>
    <t>413489</t>
  </si>
  <si>
    <t>33</t>
  </si>
  <si>
    <t>Ms.Chunfeng Han</t>
  </si>
  <si>
    <t>0303</t>
  </si>
  <si>
    <t>413477</t>
  </si>
  <si>
    <t>250586</t>
  </si>
  <si>
    <t>34</t>
  </si>
  <si>
    <t>Ms.Fang Huang</t>
  </si>
  <si>
    <t>0354</t>
  </si>
  <si>
    <t>413482</t>
  </si>
  <si>
    <t>247199</t>
  </si>
  <si>
    <t>35</t>
  </si>
  <si>
    <t>Mr.Yong Zheng</t>
  </si>
  <si>
    <t>0541</t>
  </si>
  <si>
    <t>413491</t>
  </si>
  <si>
    <t>36</t>
  </si>
  <si>
    <t>0504</t>
  </si>
  <si>
    <t>413516</t>
  </si>
  <si>
    <t>250360</t>
  </si>
  <si>
    <t>37</t>
  </si>
  <si>
    <t>Ms.Ying Zhang</t>
  </si>
  <si>
    <t>0523</t>
  </si>
  <si>
    <t>413517</t>
  </si>
  <si>
    <t>38</t>
  </si>
  <si>
    <t>413577</t>
  </si>
  <si>
    <t>247200</t>
  </si>
  <si>
    <t>21/12/2019</t>
  </si>
  <si>
    <t>39</t>
  </si>
  <si>
    <t>Ms.Minjing Hu</t>
  </si>
  <si>
    <t>0608</t>
  </si>
  <si>
    <t>413640</t>
  </si>
  <si>
    <t>250703</t>
  </si>
  <si>
    <t>40</t>
  </si>
  <si>
    <t>Ms.Rongqing Leng</t>
  </si>
  <si>
    <t>413638</t>
  </si>
  <si>
    <t>41</t>
  </si>
  <si>
    <t>Mr.ShusenLou</t>
  </si>
  <si>
    <t>0705</t>
  </si>
  <si>
    <t>413639</t>
  </si>
  <si>
    <t>42</t>
  </si>
  <si>
    <t>Mrs.Sin Luen Ngan Ieong</t>
  </si>
  <si>
    <t>0841</t>
  </si>
  <si>
    <t>413604</t>
  </si>
  <si>
    <t>246982</t>
  </si>
  <si>
    <t>43</t>
  </si>
  <si>
    <t>Mr.Yunjie Shao</t>
  </si>
  <si>
    <t>1247</t>
  </si>
  <si>
    <t>413624</t>
  </si>
  <si>
    <t>253114</t>
  </si>
  <si>
    <t>44</t>
  </si>
  <si>
    <t>Ms.Si Chen</t>
  </si>
  <si>
    <t>1253</t>
  </si>
  <si>
    <t>413655</t>
  </si>
  <si>
    <t>255483</t>
  </si>
  <si>
    <t>45</t>
  </si>
  <si>
    <t>Mr.Wenchuan Qi</t>
  </si>
  <si>
    <t>1256</t>
  </si>
  <si>
    <t>413654</t>
  </si>
  <si>
    <t>46</t>
  </si>
  <si>
    <t>Mr.Chao Zhu</t>
  </si>
  <si>
    <t>1458</t>
  </si>
  <si>
    <t>413588</t>
  </si>
  <si>
    <t>253051</t>
  </si>
  <si>
    <t>47</t>
  </si>
  <si>
    <t>Mr.Zengqiang Zheng</t>
  </si>
  <si>
    <t>0218</t>
  </si>
  <si>
    <t>413801</t>
  </si>
  <si>
    <t>251292</t>
  </si>
  <si>
    <t>22/12/2019</t>
  </si>
  <si>
    <t>48</t>
  </si>
  <si>
    <t>Mr.Haoran Zhang</t>
  </si>
  <si>
    <t>413787</t>
  </si>
  <si>
    <t>252481</t>
  </si>
  <si>
    <t>49</t>
  </si>
  <si>
    <t>Mr.Tao Yi</t>
  </si>
  <si>
    <t>413831</t>
  </si>
  <si>
    <t>249297</t>
  </si>
  <si>
    <t>50</t>
  </si>
  <si>
    <t>Mr.Qingyuan Lu</t>
  </si>
  <si>
    <t>0255</t>
  </si>
  <si>
    <t>413832</t>
  </si>
  <si>
    <t>51</t>
  </si>
  <si>
    <t>Mr.Lei Bao</t>
  </si>
  <si>
    <t>1041</t>
  </si>
  <si>
    <t>413814</t>
  </si>
  <si>
    <t>255005</t>
  </si>
  <si>
    <t>52</t>
  </si>
  <si>
    <t>Mr.Qingquan Chen</t>
  </si>
  <si>
    <t>1042</t>
  </si>
  <si>
    <t>413761</t>
  </si>
  <si>
    <t>254648</t>
  </si>
  <si>
    <t>53</t>
  </si>
  <si>
    <t>Mr.Jie Zhu</t>
  </si>
  <si>
    <t>413853</t>
  </si>
  <si>
    <t>254247</t>
  </si>
  <si>
    <t>54</t>
  </si>
  <si>
    <t>Mr.Weibin Vai</t>
  </si>
  <si>
    <t>1243</t>
  </si>
  <si>
    <t>413780</t>
  </si>
  <si>
    <t>255141</t>
  </si>
  <si>
    <t>55</t>
  </si>
  <si>
    <t>Ms.Ye You</t>
  </si>
  <si>
    <t>1244</t>
  </si>
  <si>
    <t>413764</t>
  </si>
  <si>
    <t>254310</t>
  </si>
  <si>
    <t>56</t>
  </si>
  <si>
    <t>Ms.Xiaoping Hu</t>
  </si>
  <si>
    <t>1248</t>
  </si>
  <si>
    <t>413849</t>
  </si>
  <si>
    <t>253178</t>
  </si>
  <si>
    <t>57</t>
  </si>
  <si>
    <t>Mr.Qiusu Luo</t>
  </si>
  <si>
    <t>413969</t>
  </si>
  <si>
    <t>252482</t>
  </si>
  <si>
    <t>23/12/2019</t>
  </si>
  <si>
    <t>deduct on 24/12/2019</t>
  </si>
  <si>
    <t>58</t>
  </si>
  <si>
    <t>Ms.Ningning Xu</t>
  </si>
  <si>
    <t>0205</t>
  </si>
  <si>
    <t>413970</t>
  </si>
  <si>
    <t>59</t>
  </si>
  <si>
    <t>0206</t>
  </si>
  <si>
    <t>414048</t>
  </si>
  <si>
    <t>254385</t>
  </si>
  <si>
    <t>60</t>
  </si>
  <si>
    <t>Mr.Zimin Lin</t>
  </si>
  <si>
    <t>0209</t>
  </si>
  <si>
    <t>414018</t>
  </si>
  <si>
    <t>251168</t>
  </si>
  <si>
    <t>61</t>
  </si>
  <si>
    <t>Ms.Wei Fu</t>
  </si>
  <si>
    <t>0247</t>
  </si>
  <si>
    <t>413990</t>
  </si>
  <si>
    <t>255369</t>
  </si>
  <si>
    <t>62</t>
  </si>
  <si>
    <t>Ms.Zetian Zhang</t>
  </si>
  <si>
    <t>0310</t>
  </si>
  <si>
    <t>413996</t>
  </si>
  <si>
    <t>251105</t>
  </si>
  <si>
    <t>63</t>
  </si>
  <si>
    <t>Ms.Xiaoyun He</t>
  </si>
  <si>
    <t>0311</t>
  </si>
  <si>
    <t>413947</t>
  </si>
  <si>
    <t>254650</t>
  </si>
  <si>
    <t>64</t>
  </si>
  <si>
    <t>Mr.Huaxuan Gao</t>
  </si>
  <si>
    <t>0312</t>
  </si>
  <si>
    <t>413997</t>
  </si>
  <si>
    <t>254009</t>
  </si>
  <si>
    <t>65</t>
  </si>
  <si>
    <t>Mr.Jingdong Zhao</t>
  </si>
  <si>
    <t>0320</t>
  </si>
  <si>
    <t>413950</t>
  </si>
  <si>
    <t>253510</t>
  </si>
  <si>
    <t>66</t>
  </si>
  <si>
    <t>Ms.Zhaoxia Yu</t>
  </si>
  <si>
    <t>0348</t>
  </si>
  <si>
    <t>413927</t>
  </si>
  <si>
    <t>255215</t>
  </si>
  <si>
    <t>67</t>
  </si>
  <si>
    <t>Mr.Wenze Li</t>
  </si>
  <si>
    <t>0401</t>
  </si>
  <si>
    <t>414063</t>
  </si>
  <si>
    <t>254752</t>
  </si>
  <si>
    <t>68</t>
  </si>
  <si>
    <t>Ms.Rui Zhang</t>
  </si>
  <si>
    <t>0420</t>
  </si>
  <si>
    <t>414033</t>
  </si>
  <si>
    <t>254641</t>
  </si>
  <si>
    <t>69</t>
  </si>
  <si>
    <t>Ms.Jingxia Ji</t>
  </si>
  <si>
    <t>0423</t>
  </si>
  <si>
    <t>413922</t>
  </si>
  <si>
    <t>251202</t>
  </si>
  <si>
    <t>70</t>
  </si>
  <si>
    <t>Ms.Na Zeng</t>
  </si>
  <si>
    <t>0617</t>
  </si>
  <si>
    <t>413923</t>
  </si>
  <si>
    <t>251697</t>
  </si>
  <si>
    <t>71</t>
  </si>
  <si>
    <t>Mr.Zhenji Liao</t>
  </si>
  <si>
    <t>1056</t>
  </si>
  <si>
    <t>413945</t>
  </si>
  <si>
    <t>253633</t>
  </si>
  <si>
    <t>72</t>
  </si>
  <si>
    <t>Mr.Bingchi Li</t>
  </si>
  <si>
    <t>1057</t>
  </si>
  <si>
    <t>413949</t>
  </si>
  <si>
    <t>73</t>
  </si>
  <si>
    <t>Mr.Kun Li</t>
  </si>
  <si>
    <t>1146</t>
  </si>
  <si>
    <t>414028</t>
  </si>
  <si>
    <t>254373</t>
  </si>
  <si>
    <t>74</t>
  </si>
  <si>
    <t>Mr.Haibo Li</t>
  </si>
  <si>
    <t>414030</t>
  </si>
  <si>
    <t>75</t>
  </si>
  <si>
    <t>Ms.Xia Jiang</t>
  </si>
  <si>
    <t>0355</t>
  </si>
  <si>
    <t>414123</t>
  </si>
  <si>
    <t>251636</t>
  </si>
  <si>
    <t>24/12/2019</t>
  </si>
  <si>
    <t>deduct on 26/12/2019</t>
  </si>
  <si>
    <t>76</t>
  </si>
  <si>
    <t>414127</t>
  </si>
  <si>
    <t>249607</t>
  </si>
  <si>
    <t>77</t>
  </si>
  <si>
    <t>Ms.Lingling Gao</t>
  </si>
  <si>
    <t>0441</t>
  </si>
  <si>
    <t>414144</t>
  </si>
  <si>
    <t>251003</t>
  </si>
  <si>
    <t>78</t>
  </si>
  <si>
    <t>414133</t>
  </si>
  <si>
    <t>251285</t>
  </si>
  <si>
    <t>79</t>
  </si>
  <si>
    <t>Mr.Ze Wang</t>
  </si>
  <si>
    <t>0301</t>
  </si>
  <si>
    <t>414257</t>
  </si>
  <si>
    <t>250323</t>
  </si>
  <si>
    <t>25/12/2019</t>
  </si>
  <si>
    <t>80</t>
  </si>
  <si>
    <t>Ms.Jingru Yang</t>
  </si>
  <si>
    <t>0328</t>
  </si>
  <si>
    <t>414259</t>
  </si>
  <si>
    <t>250666</t>
  </si>
  <si>
    <t>81</t>
  </si>
  <si>
    <t>Ms.Huijing Sun</t>
  </si>
  <si>
    <t>0331</t>
  </si>
  <si>
    <t>414258</t>
  </si>
  <si>
    <t>250325</t>
  </si>
  <si>
    <t>82</t>
  </si>
  <si>
    <t>Ms.Yiqun Wang</t>
  </si>
  <si>
    <t>0421</t>
  </si>
  <si>
    <t>414321</t>
  </si>
  <si>
    <t>249955</t>
  </si>
  <si>
    <t>83</t>
  </si>
  <si>
    <t>Mr.Jingbin Rong</t>
  </si>
  <si>
    <t>414283</t>
  </si>
  <si>
    <t>251930</t>
  </si>
  <si>
    <t>84</t>
  </si>
  <si>
    <t>Ms.Xinqing Feng</t>
  </si>
  <si>
    <t>0644</t>
  </si>
  <si>
    <t>414315</t>
  </si>
  <si>
    <t>247575</t>
  </si>
  <si>
    <t>85</t>
  </si>
  <si>
    <t>Mr.Junwei Zhang</t>
  </si>
  <si>
    <t>414332</t>
  </si>
  <si>
    <t>255857</t>
  </si>
  <si>
    <t>86</t>
  </si>
  <si>
    <t>Mr.Jingqi Zhang</t>
  </si>
  <si>
    <t>0257</t>
  </si>
  <si>
    <t>414511</t>
  </si>
  <si>
    <t>253109</t>
  </si>
  <si>
    <t>26/12/2019</t>
  </si>
  <si>
    <t>deduct on 27/12/2019</t>
  </si>
  <si>
    <t>87</t>
  </si>
  <si>
    <t>Mr.Peng Liu</t>
  </si>
  <si>
    <t>0326</t>
  </si>
  <si>
    <t>414455</t>
  </si>
  <si>
    <t>255923</t>
  </si>
  <si>
    <t>88</t>
  </si>
  <si>
    <t>414499</t>
  </si>
  <si>
    <t>255050</t>
  </si>
  <si>
    <t>89</t>
  </si>
  <si>
    <t>Mr.Bin Wu</t>
  </si>
  <si>
    <t>0549</t>
  </si>
  <si>
    <t>414525</t>
  </si>
  <si>
    <t>252941</t>
  </si>
  <si>
    <t>90</t>
  </si>
  <si>
    <t>Ms.Ruiyang Zhang</t>
  </si>
  <si>
    <t>414526</t>
  </si>
  <si>
    <t>252943</t>
  </si>
  <si>
    <t>91</t>
  </si>
  <si>
    <t>Mr.Anh Tu Nguyen</t>
  </si>
  <si>
    <t>1241</t>
  </si>
  <si>
    <t>414460</t>
  </si>
  <si>
    <t>250121</t>
  </si>
  <si>
    <t>92</t>
  </si>
  <si>
    <t>Mr.Min Lu</t>
  </si>
  <si>
    <t>1252</t>
  </si>
  <si>
    <t>414457</t>
  </si>
  <si>
    <t>93</t>
  </si>
  <si>
    <t>Ms.Yan Huang</t>
  </si>
  <si>
    <t>414617</t>
  </si>
  <si>
    <t>255416</t>
  </si>
  <si>
    <t>27/12/2019</t>
  </si>
  <si>
    <t>deduct on 30/12/2019</t>
  </si>
  <si>
    <t>94</t>
  </si>
  <si>
    <t>Mr.Xiangcheng Kong</t>
  </si>
  <si>
    <t>0214</t>
  </si>
  <si>
    <t>414676</t>
  </si>
  <si>
    <t>255971</t>
  </si>
  <si>
    <t>95</t>
  </si>
  <si>
    <t>Mr.Yukang Ma</t>
  </si>
  <si>
    <t>0245</t>
  </si>
  <si>
    <t>414683</t>
  </si>
  <si>
    <t>252558</t>
  </si>
  <si>
    <t>96</t>
  </si>
  <si>
    <t>Ms.Jiejie Xia</t>
  </si>
  <si>
    <t>414684</t>
  </si>
  <si>
    <t>97</t>
  </si>
  <si>
    <t>Mr.Jian Xu</t>
  </si>
  <si>
    <t>0249</t>
  </si>
  <si>
    <t>414696</t>
  </si>
  <si>
    <t>256121</t>
  </si>
  <si>
    <t>98</t>
  </si>
  <si>
    <t>Mr.Jingzhi Xu</t>
  </si>
  <si>
    <t>0256</t>
  </si>
  <si>
    <t>414679</t>
  </si>
  <si>
    <t>99</t>
  </si>
  <si>
    <t>Mr.Tianzhu Xu</t>
  </si>
  <si>
    <t>414680</t>
  </si>
  <si>
    <t>100</t>
  </si>
  <si>
    <t>Mr.Shuang Liu</t>
  </si>
  <si>
    <t>0308</t>
  </si>
  <si>
    <t>414661</t>
  </si>
  <si>
    <t>252712</t>
  </si>
  <si>
    <t>101</t>
  </si>
  <si>
    <t>Mr.Yang Wu</t>
  </si>
  <si>
    <t>414699</t>
  </si>
  <si>
    <t>253102</t>
  </si>
  <si>
    <t>102</t>
  </si>
  <si>
    <t>Mr.Shing Yu Ho</t>
  </si>
  <si>
    <t>0517</t>
  </si>
  <si>
    <t>414654</t>
  </si>
  <si>
    <t>252381</t>
  </si>
  <si>
    <t>103</t>
  </si>
  <si>
    <t>Mr.Qiuming Huang</t>
  </si>
  <si>
    <t>0543</t>
  </si>
  <si>
    <t>414616</t>
  </si>
  <si>
    <t>256008</t>
  </si>
  <si>
    <t>104</t>
  </si>
  <si>
    <t>Mr.Qiang Zhang</t>
  </si>
  <si>
    <t>0652</t>
  </si>
  <si>
    <t>414620</t>
  </si>
  <si>
    <t>254556</t>
  </si>
  <si>
    <t>105</t>
  </si>
  <si>
    <t>Mr.Liujun Wan</t>
  </si>
  <si>
    <t>0744</t>
  </si>
  <si>
    <t>414678</t>
  </si>
  <si>
    <t>256120</t>
  </si>
  <si>
    <t>106</t>
  </si>
  <si>
    <t>Mr.Qiang Fu</t>
  </si>
  <si>
    <t>0746</t>
  </si>
  <si>
    <t>414697</t>
  </si>
  <si>
    <t>107</t>
  </si>
  <si>
    <t>Mr.Chun Yu Chong</t>
  </si>
  <si>
    <t>0201</t>
  </si>
  <si>
    <t>414904</t>
  </si>
  <si>
    <t>251776</t>
  </si>
  <si>
    <t>28/12/2019</t>
  </si>
  <si>
    <t>108</t>
  </si>
  <si>
    <t>Mr.Xinlian Gong</t>
  </si>
  <si>
    <t>414931</t>
  </si>
  <si>
    <t>252669</t>
  </si>
  <si>
    <t>109</t>
  </si>
  <si>
    <t>Mr.Yingtao Luo</t>
  </si>
  <si>
    <t>0203</t>
  </si>
  <si>
    <t>414932</t>
  </si>
  <si>
    <t>110</t>
  </si>
  <si>
    <t>Mr.Jiakun Chen</t>
  </si>
  <si>
    <t>0204</t>
  </si>
  <si>
    <t>414933</t>
  </si>
  <si>
    <t>111</t>
  </si>
  <si>
    <t>Ms.Hongyan Wen</t>
  </si>
  <si>
    <t>414934</t>
  </si>
  <si>
    <t>255751</t>
  </si>
  <si>
    <t>112</t>
  </si>
  <si>
    <t>MrJingqiang Chen</t>
  </si>
  <si>
    <t>414862</t>
  </si>
  <si>
    <t>256062</t>
  </si>
  <si>
    <t>113</t>
  </si>
  <si>
    <t>Mr.Thean Ping Lim</t>
  </si>
  <si>
    <t>0207</t>
  </si>
  <si>
    <t>414861</t>
  </si>
  <si>
    <t>114</t>
  </si>
  <si>
    <t>Mr.Weian Chen</t>
  </si>
  <si>
    <t>0208</t>
  </si>
  <si>
    <t>414860</t>
  </si>
  <si>
    <t>255969</t>
  </si>
  <si>
    <t>115</t>
  </si>
  <si>
    <t>Mr.Yi Chen</t>
  </si>
  <si>
    <t>0216</t>
  </si>
  <si>
    <t>414935</t>
  </si>
  <si>
    <t>250928</t>
  </si>
  <si>
    <t>116</t>
  </si>
  <si>
    <t>Mr.Guowei Chen</t>
  </si>
  <si>
    <t>0217</t>
  </si>
  <si>
    <t>414936</t>
  </si>
  <si>
    <t>117</t>
  </si>
  <si>
    <t>414848</t>
  </si>
  <si>
    <t>255298</t>
  </si>
  <si>
    <t>118</t>
  </si>
  <si>
    <t>Mr.Jingwei Luo</t>
  </si>
  <si>
    <t>0304</t>
  </si>
  <si>
    <t>414910</t>
  </si>
  <si>
    <t>255108</t>
  </si>
  <si>
    <t>119</t>
  </si>
  <si>
    <t>Mr.Yu Tao</t>
  </si>
  <si>
    <t>0307</t>
  </si>
  <si>
    <t>414907</t>
  </si>
  <si>
    <t>255105</t>
  </si>
  <si>
    <t>120</t>
  </si>
  <si>
    <t>Mr.Ronggang Sun</t>
  </si>
  <si>
    <t>414821</t>
  </si>
  <si>
    <t>252605</t>
  </si>
  <si>
    <t>121</t>
  </si>
  <si>
    <t>Mr.Enliang Zhang</t>
  </si>
  <si>
    <t>0324</t>
  </si>
  <si>
    <t>414827</t>
  </si>
  <si>
    <t>256015</t>
  </si>
  <si>
    <t>122</t>
  </si>
  <si>
    <t>Mr.Qi Zhang</t>
  </si>
  <si>
    <t>0325</t>
  </si>
  <si>
    <t>414833</t>
  </si>
  <si>
    <t>123</t>
  </si>
  <si>
    <t>Mr.Minghui Sun</t>
  </si>
  <si>
    <t>0327</t>
  </si>
  <si>
    <t>414914</t>
  </si>
  <si>
    <t>255879</t>
  </si>
  <si>
    <t>124</t>
  </si>
  <si>
    <t>Mr.Lei Chen</t>
  </si>
  <si>
    <t>0329</t>
  </si>
  <si>
    <t>414892</t>
  </si>
  <si>
    <t>254874</t>
  </si>
  <si>
    <t>125</t>
  </si>
  <si>
    <t>Mr.Dechun Lu</t>
  </si>
  <si>
    <t>0330</t>
  </si>
  <si>
    <t>414893</t>
  </si>
  <si>
    <t>126</t>
  </si>
  <si>
    <t>Ms.Xiaojing Zhang</t>
  </si>
  <si>
    <t>414843</t>
  </si>
  <si>
    <t>255163</t>
  </si>
  <si>
    <t>127</t>
  </si>
  <si>
    <t>Ms.Meifang Xu</t>
  </si>
  <si>
    <t>0345</t>
  </si>
  <si>
    <t>414813</t>
  </si>
  <si>
    <t>255659</t>
  </si>
  <si>
    <t>128</t>
  </si>
  <si>
    <t>Ms. Shuqing Xie</t>
  </si>
  <si>
    <t>0347</t>
  </si>
  <si>
    <t>414819</t>
  </si>
  <si>
    <t>255662</t>
  </si>
  <si>
    <t>129</t>
  </si>
  <si>
    <t>Mr.Xing Wang</t>
  </si>
  <si>
    <t>0405</t>
  </si>
  <si>
    <t>414790</t>
  </si>
  <si>
    <t>248914</t>
  </si>
  <si>
    <t>130</t>
  </si>
  <si>
    <t>Mr.Zijia Zhang</t>
  </si>
  <si>
    <t>0418</t>
  </si>
  <si>
    <t>414825</t>
  </si>
  <si>
    <t>256019</t>
  </si>
  <si>
    <t>131</t>
  </si>
  <si>
    <t>Mr.Hanmo Zhao</t>
  </si>
  <si>
    <t>0453</t>
  </si>
  <si>
    <t>414941</t>
  </si>
  <si>
    <t>255921</t>
  </si>
  <si>
    <t>132</t>
  </si>
  <si>
    <t>0502</t>
  </si>
  <si>
    <t>414854</t>
  </si>
  <si>
    <t>250602</t>
  </si>
  <si>
    <t>133</t>
  </si>
  <si>
    <t>Ms.Akemi Yatsurugi</t>
  </si>
  <si>
    <t>0545</t>
  </si>
  <si>
    <t>414799</t>
  </si>
  <si>
    <t>248802</t>
  </si>
  <si>
    <t>134</t>
  </si>
  <si>
    <t>Mr.Hongqiang Zhang</t>
  </si>
  <si>
    <t>0554</t>
  </si>
  <si>
    <t>414882</t>
  </si>
  <si>
    <t>254087</t>
  </si>
  <si>
    <t>135</t>
  </si>
  <si>
    <t>Mr.Jin Su Jang</t>
  </si>
  <si>
    <t>414918</t>
  </si>
  <si>
    <t>253111</t>
  </si>
  <si>
    <t>136</t>
  </si>
  <si>
    <t>Mr.Guodong Wang</t>
  </si>
  <si>
    <t>414911</t>
  </si>
  <si>
    <t>256192</t>
  </si>
  <si>
    <t>137</t>
  </si>
  <si>
    <t>Mr.Hongxian Zhao</t>
  </si>
  <si>
    <t>414913</t>
  </si>
  <si>
    <t>256193</t>
  </si>
  <si>
    <t>138</t>
  </si>
  <si>
    <t>Mr.Kai Chen</t>
  </si>
  <si>
    <t>0604</t>
  </si>
  <si>
    <t>414816</t>
  </si>
  <si>
    <t>255670</t>
  </si>
  <si>
    <t>139</t>
  </si>
  <si>
    <t>Ms.Rong Dong</t>
  </si>
  <si>
    <t>0711</t>
  </si>
  <si>
    <t>414916</t>
  </si>
  <si>
    <t>255856</t>
  </si>
  <si>
    <t>140</t>
  </si>
  <si>
    <t>Ms. Shuqing Rong</t>
  </si>
  <si>
    <t>0721</t>
  </si>
  <si>
    <t>414919</t>
  </si>
  <si>
    <t>255858</t>
  </si>
  <si>
    <t>141</t>
  </si>
  <si>
    <t>Ms.Bing Xiao</t>
  </si>
  <si>
    <t>0741</t>
  </si>
  <si>
    <t>414874</t>
  </si>
  <si>
    <t>246329</t>
  </si>
  <si>
    <t>142</t>
  </si>
  <si>
    <t>Mr.Qi Qi</t>
  </si>
  <si>
    <t>0748</t>
  </si>
  <si>
    <t>414938</t>
  </si>
  <si>
    <t>255436</t>
  </si>
  <si>
    <t>143</t>
  </si>
  <si>
    <t>Mr.Pui Ching Chan</t>
  </si>
  <si>
    <t>1046</t>
  </si>
  <si>
    <t>414921</t>
  </si>
  <si>
    <t>256189</t>
  </si>
  <si>
    <t>144</t>
  </si>
  <si>
    <t>Ms.Jingwen Wan</t>
  </si>
  <si>
    <t>414929</t>
  </si>
  <si>
    <t>255417</t>
  </si>
  <si>
    <t>145</t>
  </si>
  <si>
    <t>Ms.Junfeng Li</t>
  </si>
  <si>
    <t>1144</t>
  </si>
  <si>
    <t>414822</t>
  </si>
  <si>
    <t>255409</t>
  </si>
  <si>
    <t>146</t>
  </si>
  <si>
    <t>Ms.Lu Dai</t>
  </si>
  <si>
    <t>1149</t>
  </si>
  <si>
    <t>414812</t>
  </si>
  <si>
    <t>255684</t>
  </si>
  <si>
    <t>147</t>
  </si>
  <si>
    <t>Mr.Tian Yi</t>
  </si>
  <si>
    <t>414890</t>
  </si>
  <si>
    <t>256188</t>
  </si>
  <si>
    <t>148</t>
  </si>
  <si>
    <t>1251</t>
  </si>
  <si>
    <t>414891</t>
  </si>
  <si>
    <t>149</t>
  </si>
  <si>
    <t>Mr.Yi Li</t>
  </si>
  <si>
    <t>414850</t>
  </si>
  <si>
    <t>256190</t>
  </si>
  <si>
    <t>150</t>
  </si>
  <si>
    <t>Ms. Tiantian Han</t>
  </si>
  <si>
    <t>1445</t>
  </si>
  <si>
    <t>414840</t>
  </si>
  <si>
    <t>256191</t>
  </si>
  <si>
    <t>151</t>
  </si>
  <si>
    <t>Mr.yuan yao</t>
  </si>
  <si>
    <t>0210</t>
  </si>
  <si>
    <t>415121</t>
  </si>
  <si>
    <t>252705</t>
  </si>
  <si>
    <t>29/12/2019</t>
  </si>
  <si>
    <t>deduct on 10/01/2020</t>
  </si>
  <si>
    <t>152</t>
  </si>
  <si>
    <t>Ms. chen wang</t>
  </si>
  <si>
    <t>0211</t>
  </si>
  <si>
    <t>415122</t>
  </si>
  <si>
    <t>252708</t>
  </si>
  <si>
    <t>153</t>
  </si>
  <si>
    <t>Mr.xhong zheng</t>
  </si>
  <si>
    <t>0215</t>
  </si>
  <si>
    <t>415139</t>
  </si>
  <si>
    <t>250094</t>
  </si>
  <si>
    <t>154</t>
  </si>
  <si>
    <t>ms.zhenghong xu</t>
  </si>
  <si>
    <t>415011</t>
  </si>
  <si>
    <t>25388</t>
  </si>
  <si>
    <t>155</t>
  </si>
  <si>
    <t>Mr.ping kwan leung</t>
  </si>
  <si>
    <t>0220</t>
  </si>
  <si>
    <t>415093</t>
  </si>
  <si>
    <t>250229</t>
  </si>
  <si>
    <t>156</t>
  </si>
  <si>
    <t>Mr.yanming jin</t>
  </si>
  <si>
    <t>415060</t>
  </si>
  <si>
    <t>251443</t>
  </si>
  <si>
    <t>157</t>
  </si>
  <si>
    <t>Mr.weiyuan qin</t>
  </si>
  <si>
    <t>415061</t>
  </si>
  <si>
    <t>158</t>
  </si>
  <si>
    <t>Mr.mengbin zhu</t>
  </si>
  <si>
    <t>0254</t>
  </si>
  <si>
    <t>415062</t>
  </si>
  <si>
    <t>159</t>
  </si>
  <si>
    <t>Mr.nianzhi xu</t>
  </si>
  <si>
    <t>415063</t>
  </si>
  <si>
    <t>160</t>
  </si>
  <si>
    <t>Ms.jingyi lu</t>
  </si>
  <si>
    <t>0306</t>
  </si>
  <si>
    <t>4150277</t>
  </si>
  <si>
    <t>250651</t>
  </si>
  <si>
    <t>161</t>
  </si>
  <si>
    <t>Ms.jinyan ou</t>
  </si>
  <si>
    <t>0318</t>
  </si>
  <si>
    <t>415108</t>
  </si>
  <si>
    <t>251196</t>
  </si>
  <si>
    <t>162</t>
  </si>
  <si>
    <t>Ms.jonying li</t>
  </si>
  <si>
    <t>0322</t>
  </si>
  <si>
    <t>415110</t>
  </si>
  <si>
    <t>251193</t>
  </si>
  <si>
    <t>163</t>
  </si>
  <si>
    <t>Ms. gyoyoung lee</t>
  </si>
  <si>
    <t>0341</t>
  </si>
  <si>
    <t>415072</t>
  </si>
  <si>
    <t>253483</t>
  </si>
  <si>
    <t>164</t>
  </si>
  <si>
    <t>Mr.qian zhang</t>
  </si>
  <si>
    <t>0351</t>
  </si>
  <si>
    <t>415133</t>
  </si>
  <si>
    <t>251194</t>
  </si>
  <si>
    <t>165</t>
  </si>
  <si>
    <t>Mr.kam lun chu</t>
  </si>
  <si>
    <t>415036</t>
  </si>
  <si>
    <t>250228</t>
  </si>
  <si>
    <t>166</t>
  </si>
  <si>
    <t>Mr.kam fung wong</t>
  </si>
  <si>
    <t>0409</t>
  </si>
  <si>
    <t>415016</t>
  </si>
  <si>
    <t>250544</t>
  </si>
  <si>
    <t>167</t>
  </si>
  <si>
    <t>Mr.yeuk chhing yau</t>
  </si>
  <si>
    <t>0412</t>
  </si>
  <si>
    <t>415014</t>
  </si>
  <si>
    <t>168</t>
  </si>
  <si>
    <t>Mr.tin hung tony so</t>
  </si>
  <si>
    <t>0416</t>
  </si>
  <si>
    <t>415003</t>
  </si>
  <si>
    <t>250648</t>
  </si>
  <si>
    <t>169</t>
  </si>
  <si>
    <t>Ms.yue zhou</t>
  </si>
  <si>
    <t>0451</t>
  </si>
  <si>
    <t>415082</t>
  </si>
  <si>
    <t>252802</t>
  </si>
  <si>
    <t>170</t>
  </si>
  <si>
    <t>Mr.yao du</t>
  </si>
  <si>
    <t>0457</t>
  </si>
  <si>
    <t>415114</t>
  </si>
  <si>
    <t>252807</t>
  </si>
  <si>
    <t>171</t>
  </si>
  <si>
    <t>Mr.linqiang xu</t>
  </si>
  <si>
    <t>0619</t>
  </si>
  <si>
    <t>415102</t>
  </si>
  <si>
    <t>250004</t>
  </si>
  <si>
    <t>172</t>
  </si>
  <si>
    <t>Mr.kwok chu lo</t>
  </si>
  <si>
    <t>0647</t>
  </si>
  <si>
    <t>415030</t>
  </si>
  <si>
    <t>250951</t>
  </si>
  <si>
    <t>173</t>
  </si>
  <si>
    <t>Mr.gaojin huang</t>
  </si>
  <si>
    <t>0709</t>
  </si>
  <si>
    <t>415125</t>
  </si>
  <si>
    <t>252933</t>
  </si>
  <si>
    <t>174</t>
  </si>
  <si>
    <t>Mr.peng liu</t>
  </si>
  <si>
    <t>0742</t>
  </si>
  <si>
    <t>415052</t>
  </si>
  <si>
    <t>253626</t>
  </si>
  <si>
    <t>175</t>
  </si>
  <si>
    <t>Mr.huajun wen</t>
  </si>
  <si>
    <t>415135</t>
  </si>
  <si>
    <t>255264</t>
  </si>
  <si>
    <t>176</t>
  </si>
  <si>
    <t>Ms.jingshuang liu</t>
  </si>
  <si>
    <t>0758</t>
  </si>
  <si>
    <t>415083</t>
  </si>
  <si>
    <t>253363</t>
  </si>
  <si>
    <t>177</t>
  </si>
  <si>
    <t>Mr.nan hu</t>
  </si>
  <si>
    <t>0844</t>
  </si>
  <si>
    <t>415042</t>
  </si>
  <si>
    <t>250950</t>
  </si>
  <si>
    <t>178</t>
  </si>
  <si>
    <t>Mr.shuli huang</t>
  </si>
  <si>
    <t>0845</t>
  </si>
  <si>
    <t>415043</t>
  </si>
  <si>
    <t>179</t>
  </si>
  <si>
    <t>Mr.zhen huang</t>
  </si>
  <si>
    <t>0846</t>
  </si>
  <si>
    <t>415044</t>
  </si>
  <si>
    <t>180</t>
  </si>
  <si>
    <t>Mr.xiangming li</t>
  </si>
  <si>
    <t>415045</t>
  </si>
  <si>
    <t>181</t>
  </si>
  <si>
    <t>Mr.hanshu wu</t>
  </si>
  <si>
    <t>415046</t>
  </si>
  <si>
    <t>182</t>
  </si>
  <si>
    <t>Mr.mengqi guo</t>
  </si>
  <si>
    <t>415071</t>
  </si>
  <si>
    <t>256002</t>
  </si>
  <si>
    <t>183</t>
  </si>
  <si>
    <t>Mr.xianbao cao</t>
  </si>
  <si>
    <t>1052</t>
  </si>
  <si>
    <t>415095</t>
  </si>
  <si>
    <t>255451</t>
  </si>
  <si>
    <t>184</t>
  </si>
  <si>
    <t>Mr.tao sun</t>
  </si>
  <si>
    <t>415091</t>
  </si>
  <si>
    <t>185</t>
  </si>
  <si>
    <t>Mr.lei qiao</t>
  </si>
  <si>
    <t>1142</t>
  </si>
  <si>
    <t>415097</t>
  </si>
  <si>
    <t>252451</t>
  </si>
  <si>
    <t>186</t>
  </si>
  <si>
    <t>Ms. lu dai</t>
  </si>
  <si>
    <t>415069</t>
  </si>
  <si>
    <t>253784</t>
  </si>
  <si>
    <t>187</t>
  </si>
  <si>
    <t>Mr.sadao onuma</t>
  </si>
  <si>
    <t>1154</t>
  </si>
  <si>
    <t>415079</t>
  </si>
  <si>
    <t>247922</t>
  </si>
  <si>
    <t>188</t>
  </si>
  <si>
    <t>Mr.hongdong chen</t>
  </si>
  <si>
    <t>1242</t>
  </si>
  <si>
    <t>415117</t>
  </si>
  <si>
    <t>255311</t>
  </si>
  <si>
    <t>189</t>
  </si>
  <si>
    <t>Ms.xiaomei wu</t>
  </si>
  <si>
    <t>415012</t>
  </si>
  <si>
    <t>253616</t>
  </si>
  <si>
    <t>190</t>
  </si>
  <si>
    <t>Mr.wei jiang</t>
  </si>
  <si>
    <t>1246</t>
  </si>
  <si>
    <t>415013</t>
  </si>
  <si>
    <t>191</t>
  </si>
  <si>
    <t>Mr.kenan song</t>
  </si>
  <si>
    <t>415257</t>
  </si>
  <si>
    <t>248178</t>
  </si>
  <si>
    <t>30/12/2019</t>
  </si>
  <si>
    <t>192</t>
  </si>
  <si>
    <t>Mr.zhong zheng</t>
  </si>
  <si>
    <t>415269</t>
  </si>
  <si>
    <t>249803</t>
  </si>
  <si>
    <t>193</t>
  </si>
  <si>
    <t>415357</t>
  </si>
  <si>
    <t>249770</t>
  </si>
  <si>
    <t>194</t>
  </si>
  <si>
    <t>Mr.bo liu</t>
  </si>
  <si>
    <t>415238</t>
  </si>
  <si>
    <t>248850</t>
  </si>
  <si>
    <t>195</t>
  </si>
  <si>
    <t>Ms.jihyun park</t>
  </si>
  <si>
    <t>0350</t>
  </si>
  <si>
    <t>415287</t>
  </si>
  <si>
    <t>249539</t>
  </si>
  <si>
    <t>196</t>
  </si>
  <si>
    <t>Mr.youngje park</t>
  </si>
  <si>
    <t>415288</t>
  </si>
  <si>
    <t>249540</t>
  </si>
  <si>
    <t>197</t>
  </si>
  <si>
    <t>Ms.junfeng li</t>
  </si>
  <si>
    <t>0612</t>
  </si>
  <si>
    <t>415293</t>
  </si>
  <si>
    <t>255408</t>
  </si>
  <si>
    <t>198</t>
  </si>
  <si>
    <t>Ms.xinyuan zhang</t>
  </si>
  <si>
    <t>0614</t>
  </si>
  <si>
    <t>415230</t>
  </si>
  <si>
    <t>255265</t>
  </si>
  <si>
    <t>199</t>
  </si>
  <si>
    <t>Ms.sun me lee</t>
  </si>
  <si>
    <t>0622</t>
  </si>
  <si>
    <t>415239</t>
  </si>
  <si>
    <t>253451</t>
  </si>
  <si>
    <t>200</t>
  </si>
  <si>
    <t>Ms.lu Dai</t>
  </si>
  <si>
    <t>415428</t>
  </si>
  <si>
    <t>251034</t>
  </si>
  <si>
    <t>201</t>
  </si>
  <si>
    <t>Mr.yu hong</t>
  </si>
  <si>
    <t>415244</t>
  </si>
  <si>
    <t>255762</t>
  </si>
  <si>
    <t>202</t>
  </si>
  <si>
    <t>Mrs.fengjuan wang</t>
  </si>
  <si>
    <t>0850</t>
  </si>
  <si>
    <t>415356</t>
  </si>
  <si>
    <t>251169</t>
  </si>
  <si>
    <t>203</t>
  </si>
  <si>
    <t>Mrs.shuxia wu</t>
  </si>
  <si>
    <t>0855</t>
  </si>
  <si>
    <t>415245</t>
  </si>
  <si>
    <t>253362</t>
  </si>
  <si>
    <t>204</t>
  </si>
  <si>
    <t>Mr.wu zheng</t>
  </si>
  <si>
    <t>0856</t>
  </si>
  <si>
    <t>415249</t>
  </si>
  <si>
    <t>250667</t>
  </si>
  <si>
    <t>205</t>
  </si>
  <si>
    <t>Mr.minghe zhu</t>
  </si>
  <si>
    <t>0946</t>
  </si>
  <si>
    <t>415337</t>
  </si>
  <si>
    <t>252152</t>
  </si>
  <si>
    <t>206</t>
  </si>
  <si>
    <t>Mr.haibo li</t>
  </si>
  <si>
    <t>0953</t>
  </si>
  <si>
    <t>415314</t>
  </si>
  <si>
    <t>250810</t>
  </si>
  <si>
    <t>207</t>
  </si>
  <si>
    <t>Ms.jun zhu</t>
  </si>
  <si>
    <t>1055</t>
  </si>
  <si>
    <t>415252</t>
  </si>
  <si>
    <t>253766</t>
  </si>
  <si>
    <t>208</t>
  </si>
  <si>
    <t>Mrs.jiye guo</t>
  </si>
  <si>
    <t>415253</t>
  </si>
  <si>
    <t>209</t>
  </si>
  <si>
    <t>Mr.taiki nishigami</t>
  </si>
  <si>
    <t>1157</t>
  </si>
  <si>
    <t>415267</t>
  </si>
  <si>
    <t>249864</t>
  </si>
  <si>
    <t>210</t>
  </si>
  <si>
    <t>Ms. hemei gu</t>
  </si>
  <si>
    <t>0522</t>
  </si>
  <si>
    <t>415543</t>
  </si>
  <si>
    <t>255821</t>
  </si>
  <si>
    <t>31/12/2019</t>
  </si>
  <si>
    <t>211</t>
  </si>
  <si>
    <t>Me.yu hong</t>
  </si>
  <si>
    <t>415498</t>
  </si>
  <si>
    <t>249772</t>
  </si>
  <si>
    <t>212</t>
  </si>
  <si>
    <t>415505</t>
  </si>
  <si>
    <t>250669</t>
  </si>
  <si>
    <t>213</t>
  </si>
  <si>
    <t>Mr.sung jin park</t>
  </si>
  <si>
    <t>0952</t>
  </si>
  <si>
    <t>415475</t>
  </si>
  <si>
    <t>255346</t>
  </si>
  <si>
    <t>214</t>
  </si>
  <si>
    <t>415456</t>
  </si>
  <si>
    <t>253789</t>
  </si>
  <si>
    <t>215</t>
  </si>
  <si>
    <t>415457</t>
  </si>
  <si>
    <t>216</t>
  </si>
  <si>
    <t>Ms.aili li</t>
  </si>
  <si>
    <t>415432</t>
  </si>
  <si>
    <t>250457</t>
  </si>
  <si>
    <t>217</t>
  </si>
  <si>
    <t>Ms. nannan dong</t>
  </si>
  <si>
    <t>415551</t>
  </si>
  <si>
    <t>255203</t>
  </si>
  <si>
    <t>218</t>
  </si>
  <si>
    <t>415627</t>
  </si>
  <si>
    <t>249817</t>
  </si>
  <si>
    <t>01/01/2020</t>
  </si>
  <si>
    <t>219</t>
  </si>
  <si>
    <t>Mr.dianhe wang</t>
  </si>
  <si>
    <t>415631</t>
  </si>
  <si>
    <t>249771</t>
  </si>
  <si>
    <t>220</t>
  </si>
  <si>
    <t>Mr.kuninor ezure</t>
  </si>
  <si>
    <t>415718</t>
  </si>
  <si>
    <t>248955</t>
  </si>
  <si>
    <t>221</t>
  </si>
  <si>
    <t>Ms.yuen chun lam</t>
  </si>
  <si>
    <t>0442</t>
  </si>
  <si>
    <t>415685</t>
  </si>
  <si>
    <t>249105</t>
  </si>
  <si>
    <t>222</t>
  </si>
  <si>
    <t>Mr.kin fai ha</t>
  </si>
  <si>
    <t>0510</t>
  </si>
  <si>
    <t>415733</t>
  </si>
  <si>
    <t>249406</t>
  </si>
  <si>
    <t>223</t>
  </si>
  <si>
    <t>Mr.jieqiong wang</t>
  </si>
  <si>
    <t>0516</t>
  </si>
  <si>
    <t>415663</t>
  </si>
  <si>
    <t>249123</t>
  </si>
  <si>
    <t>224</t>
  </si>
  <si>
    <t>Ms.young jw lee</t>
  </si>
  <si>
    <t>0609</t>
  </si>
  <si>
    <t>415612</t>
  </si>
  <si>
    <t>250671</t>
  </si>
  <si>
    <t>225</t>
  </si>
  <si>
    <t>0610</t>
  </si>
  <si>
    <t>415615</t>
  </si>
  <si>
    <t>254602</t>
  </si>
  <si>
    <t>226</t>
  </si>
  <si>
    <t>Mr.linaiang xu</t>
  </si>
  <si>
    <t>415611</t>
  </si>
  <si>
    <t>249815</t>
  </si>
  <si>
    <t>227</t>
  </si>
  <si>
    <t>Mr.zhengchong lai</t>
  </si>
  <si>
    <t>0628</t>
  </si>
  <si>
    <t>415720</t>
  </si>
  <si>
    <t>249722</t>
  </si>
  <si>
    <t>228</t>
  </si>
  <si>
    <t>Ms.shijie yang</t>
  </si>
  <si>
    <t>415653</t>
  </si>
  <si>
    <t>249782</t>
  </si>
  <si>
    <t>229</t>
  </si>
  <si>
    <t>Ms.yanyan zhong</t>
  </si>
  <si>
    <t>0729</t>
  </si>
  <si>
    <t>415608</t>
  </si>
  <si>
    <t>250670</t>
  </si>
  <si>
    <t>230</t>
  </si>
  <si>
    <t>Ms. guanyan geng</t>
  </si>
  <si>
    <t>415549</t>
  </si>
  <si>
    <t>249705</t>
  </si>
  <si>
    <t>231</t>
  </si>
  <si>
    <t>Mr.yang lin</t>
  </si>
  <si>
    <t>0755</t>
  </si>
  <si>
    <t>415626</t>
  </si>
  <si>
    <t>254598</t>
  </si>
  <si>
    <t>232</t>
  </si>
  <si>
    <t>415607</t>
  </si>
  <si>
    <t>250672</t>
  </si>
  <si>
    <t>233</t>
  </si>
  <si>
    <t>Mr.qingmeng guo</t>
  </si>
  <si>
    <t>0950</t>
  </si>
  <si>
    <t>415738</t>
  </si>
  <si>
    <t>249700</t>
  </si>
  <si>
    <t>234</t>
  </si>
  <si>
    <t>Ms.lifang liang</t>
  </si>
  <si>
    <t>1043</t>
  </si>
  <si>
    <t>415689</t>
  </si>
  <si>
    <t>255057</t>
  </si>
  <si>
    <t>235</t>
  </si>
  <si>
    <t>Mr.zeli cai</t>
  </si>
  <si>
    <t>1044</t>
  </si>
  <si>
    <t>415688</t>
  </si>
  <si>
    <t>236</t>
  </si>
  <si>
    <t>Mr.yuanzhang xiao</t>
  </si>
  <si>
    <t>1051</t>
  </si>
  <si>
    <t>415698</t>
  </si>
  <si>
    <t>237</t>
  </si>
  <si>
    <t>Ms. fengyan feng</t>
  </si>
  <si>
    <t>415655</t>
  </si>
  <si>
    <t>238</t>
  </si>
  <si>
    <t>415650</t>
  </si>
  <si>
    <t>253729</t>
  </si>
  <si>
    <t>239</t>
  </si>
  <si>
    <t>41565</t>
  </si>
  <si>
    <t>240</t>
  </si>
  <si>
    <t>Ms.yurong huang</t>
  </si>
  <si>
    <t>1153</t>
  </si>
  <si>
    <t>415678</t>
  </si>
  <si>
    <t>254966</t>
  </si>
  <si>
    <t>241</t>
  </si>
  <si>
    <t>Mr.chunfeng dai</t>
  </si>
  <si>
    <t>415629</t>
  </si>
  <si>
    <t>250585</t>
  </si>
  <si>
    <t>242</t>
  </si>
  <si>
    <t>Mr.bin yang</t>
  </si>
  <si>
    <t>415628</t>
  </si>
  <si>
    <t>243</t>
  </si>
  <si>
    <t>Mr.fei shao</t>
  </si>
  <si>
    <t>1250</t>
  </si>
  <si>
    <t>415704</t>
  </si>
  <si>
    <t>251033</t>
  </si>
  <si>
    <t>244</t>
  </si>
  <si>
    <t>Ms.yuanyuan dou</t>
  </si>
  <si>
    <t>1255</t>
  </si>
  <si>
    <t>415657</t>
  </si>
  <si>
    <t>252537</t>
  </si>
  <si>
    <t>245</t>
  </si>
  <si>
    <t>Ms.xi yang</t>
  </si>
  <si>
    <t>1449</t>
  </si>
  <si>
    <t>415652</t>
  </si>
  <si>
    <t>251036</t>
  </si>
  <si>
    <t>246</t>
  </si>
  <si>
    <t>415693</t>
  </si>
  <si>
    <t>251037</t>
  </si>
  <si>
    <t>247</t>
  </si>
  <si>
    <t>415912</t>
  </si>
  <si>
    <t>250093</t>
  </si>
  <si>
    <t>02/01/2020</t>
  </si>
  <si>
    <t>248</t>
  </si>
  <si>
    <t>415926</t>
  </si>
  <si>
    <t>248849</t>
  </si>
  <si>
    <t>249</t>
  </si>
  <si>
    <t>Mr.yinting wang</t>
  </si>
  <si>
    <t>0258</t>
  </si>
  <si>
    <t>415808</t>
  </si>
  <si>
    <t>249698</t>
  </si>
  <si>
    <t>250</t>
  </si>
  <si>
    <t>Ms.yanling wang</t>
  </si>
  <si>
    <t>415809</t>
  </si>
  <si>
    <t>255037</t>
  </si>
  <si>
    <t>251</t>
  </si>
  <si>
    <t>Mr.jianxiao wang</t>
  </si>
  <si>
    <t>0302</t>
  </si>
  <si>
    <t>415810</t>
  </si>
  <si>
    <t>252</t>
  </si>
  <si>
    <t>Mr.jian wang</t>
  </si>
  <si>
    <t>0315</t>
  </si>
  <si>
    <t>415811</t>
  </si>
  <si>
    <t>253</t>
  </si>
  <si>
    <t>Ms. dandan wei</t>
  </si>
  <si>
    <t>415804</t>
  </si>
  <si>
    <t>247339</t>
  </si>
  <si>
    <t>254</t>
  </si>
  <si>
    <t>Mr.yun li</t>
  </si>
  <si>
    <t>415909</t>
  </si>
  <si>
    <t>250875</t>
  </si>
  <si>
    <t>255</t>
  </si>
  <si>
    <t>Mr.jiaming qu</t>
  </si>
  <si>
    <t>0346</t>
  </si>
  <si>
    <t>415910</t>
  </si>
  <si>
    <t>256</t>
  </si>
  <si>
    <t>Mr.chong jiao</t>
  </si>
  <si>
    <t>415940</t>
  </si>
  <si>
    <t>247203</t>
  </si>
  <si>
    <t>257</t>
  </si>
  <si>
    <t>Mr.wenliang li</t>
  </si>
  <si>
    <t>0446</t>
  </si>
  <si>
    <t>415857</t>
  </si>
  <si>
    <t>255748</t>
  </si>
  <si>
    <t>258</t>
  </si>
  <si>
    <t>Ms.xiaowei zhang</t>
  </si>
  <si>
    <t>415813</t>
  </si>
  <si>
    <t>249804</t>
  </si>
  <si>
    <t>259</t>
  </si>
  <si>
    <t>415935</t>
  </si>
  <si>
    <t>252132</t>
  </si>
  <si>
    <t>260</t>
  </si>
  <si>
    <t>415936</t>
  </si>
  <si>
    <t>253452</t>
  </si>
  <si>
    <t>261</t>
  </si>
  <si>
    <t>Ms. nachi takahashi</t>
  </si>
  <si>
    <t>0624</t>
  </si>
  <si>
    <t>415892</t>
  </si>
  <si>
    <t>248459</t>
  </si>
  <si>
    <t>262</t>
  </si>
  <si>
    <t>Ms.xinyan chen</t>
  </si>
  <si>
    <t>0751</t>
  </si>
  <si>
    <t>415907</t>
  </si>
  <si>
    <t>253625</t>
  </si>
  <si>
    <t>263</t>
  </si>
  <si>
    <t>415855</t>
  </si>
  <si>
    <t>253484</t>
  </si>
  <si>
    <t>264</t>
  </si>
  <si>
    <t>Mr.chengwei zeng</t>
  </si>
  <si>
    <t>0853</t>
  </si>
  <si>
    <t>415887</t>
  </si>
  <si>
    <t>250022</t>
  </si>
  <si>
    <t>265</t>
  </si>
  <si>
    <t>Mr.fengbo huang</t>
  </si>
  <si>
    <t>0947</t>
  </si>
  <si>
    <t>415871</t>
  </si>
  <si>
    <t>249906</t>
  </si>
  <si>
    <t>266</t>
  </si>
  <si>
    <t>Mr.jun cai</t>
  </si>
  <si>
    <t>415828</t>
  </si>
  <si>
    <t>255049</t>
  </si>
  <si>
    <t>267</t>
  </si>
  <si>
    <t>Ms.shiying qin</t>
  </si>
  <si>
    <t>1050</t>
  </si>
  <si>
    <t>415902</t>
  </si>
  <si>
    <t>253572</t>
  </si>
  <si>
    <t>268</t>
  </si>
  <si>
    <t>Ms.rui guo</t>
  </si>
  <si>
    <t>415894</t>
  </si>
  <si>
    <t>253574</t>
  </si>
  <si>
    <t>269</t>
  </si>
  <si>
    <t>Ms.xueqin rao</t>
  </si>
  <si>
    <t>1143</t>
  </si>
  <si>
    <t>415949</t>
  </si>
  <si>
    <t>254988</t>
  </si>
  <si>
    <t>270</t>
  </si>
  <si>
    <t>Ms. danni duan</t>
  </si>
  <si>
    <t>415933</t>
  </si>
  <si>
    <t>254971</t>
  </si>
  <si>
    <t>271</t>
  </si>
  <si>
    <t>Ms. qisi zhoao</t>
  </si>
  <si>
    <t>415931</t>
  </si>
  <si>
    <t>272</t>
  </si>
  <si>
    <t>Ms.yu hong</t>
  </si>
  <si>
    <t>415930</t>
  </si>
  <si>
    <t>252485</t>
  </si>
  <si>
    <t>273</t>
  </si>
  <si>
    <t>415817</t>
  </si>
  <si>
    <t>255327</t>
  </si>
  <si>
    <t>274</t>
  </si>
  <si>
    <t>Mr.chaian yuen yeo</t>
  </si>
  <si>
    <t>416124</t>
  </si>
  <si>
    <t>252259</t>
  </si>
  <si>
    <t>03/01/2020</t>
  </si>
  <si>
    <t>deduct on 14/01/2020</t>
  </si>
  <si>
    <t>275</t>
  </si>
  <si>
    <t>416029</t>
  </si>
  <si>
    <t>251921</t>
  </si>
  <si>
    <t>276</t>
  </si>
  <si>
    <t>416061</t>
  </si>
  <si>
    <t>251918</t>
  </si>
  <si>
    <t>277</t>
  </si>
  <si>
    <t>Ms. zhilinng du</t>
  </si>
  <si>
    <t>416078</t>
  </si>
  <si>
    <t>248322</t>
  </si>
  <si>
    <t>278</t>
  </si>
  <si>
    <t>Ms.xiuqin chen</t>
  </si>
  <si>
    <t>0321</t>
  </si>
  <si>
    <t>416077</t>
  </si>
  <si>
    <t>279</t>
  </si>
  <si>
    <t>Ms. haeyun lee</t>
  </si>
  <si>
    <t>0546</t>
  </si>
  <si>
    <t>416083</t>
  </si>
  <si>
    <t>254439</t>
  </si>
  <si>
    <t>280</t>
  </si>
  <si>
    <t>416147</t>
  </si>
  <si>
    <t>250005</t>
  </si>
  <si>
    <t>281</t>
  </si>
  <si>
    <t>416115</t>
  </si>
  <si>
    <t>255306</t>
  </si>
  <si>
    <t>282</t>
  </si>
  <si>
    <t>Mr.jingchen zhao</t>
  </si>
  <si>
    <t>416129</t>
  </si>
  <si>
    <t>252815</t>
  </si>
  <si>
    <t>283</t>
  </si>
  <si>
    <t>Mr.gang zhao</t>
  </si>
  <si>
    <t>0851</t>
  </si>
  <si>
    <t>416126</t>
  </si>
  <si>
    <t>284</t>
  </si>
  <si>
    <t>416111</t>
  </si>
  <si>
    <t>285</t>
  </si>
  <si>
    <t>416128</t>
  </si>
  <si>
    <t>253398</t>
  </si>
  <si>
    <t>286</t>
  </si>
  <si>
    <t>Mr.jai chen</t>
  </si>
  <si>
    <t>0858</t>
  </si>
  <si>
    <t>416142</t>
  </si>
  <si>
    <t>254008</t>
  </si>
  <si>
    <t>287</t>
  </si>
  <si>
    <t>Mr.xiaowei jin</t>
  </si>
  <si>
    <t>416025</t>
  </si>
  <si>
    <t>255063</t>
  </si>
  <si>
    <t>288</t>
  </si>
  <si>
    <t>Ms.jiayi liang</t>
  </si>
  <si>
    <t>416326</t>
  </si>
  <si>
    <t>253852</t>
  </si>
  <si>
    <t>04/01/2020</t>
  </si>
  <si>
    <t>289</t>
  </si>
  <si>
    <t>Mr.minle zhang</t>
  </si>
  <si>
    <t>416327</t>
  </si>
  <si>
    <t>290</t>
  </si>
  <si>
    <t>Mr.liang hao</t>
  </si>
  <si>
    <t>416330</t>
  </si>
  <si>
    <t>254255</t>
  </si>
  <si>
    <t>291</t>
  </si>
  <si>
    <t>Ms.fengyan feng</t>
  </si>
  <si>
    <t>416322</t>
  </si>
  <si>
    <t>292</t>
  </si>
  <si>
    <t>Mr.lifang liang</t>
  </si>
  <si>
    <t>416319</t>
  </si>
  <si>
    <t>293</t>
  </si>
  <si>
    <t>416320</t>
  </si>
  <si>
    <t>294</t>
  </si>
  <si>
    <t>0248</t>
  </si>
  <si>
    <t>416321</t>
  </si>
  <si>
    <t>295</t>
  </si>
  <si>
    <t>Ms.ping zhang</t>
  </si>
  <si>
    <t>0252</t>
  </si>
  <si>
    <t>416257</t>
  </si>
  <si>
    <t>256414</t>
  </si>
  <si>
    <t>296</t>
  </si>
  <si>
    <t>Ms.xi cai</t>
  </si>
  <si>
    <t>416324</t>
  </si>
  <si>
    <t>253115</t>
  </si>
  <si>
    <t>297</t>
  </si>
  <si>
    <t>Mr.weiguo rong</t>
  </si>
  <si>
    <t>416323</t>
  </si>
  <si>
    <t>298</t>
  </si>
  <si>
    <t>Mr.lisngfu rong</t>
  </si>
  <si>
    <t>416380</t>
  </si>
  <si>
    <t>253799</t>
  </si>
  <si>
    <t>299</t>
  </si>
  <si>
    <t>Mrs.qiangqiang chang</t>
  </si>
  <si>
    <t>0305</t>
  </si>
  <si>
    <t>416381</t>
  </si>
  <si>
    <t>300</t>
  </si>
  <si>
    <t>Mr.bowen hu</t>
  </si>
  <si>
    <t>416342</t>
  </si>
  <si>
    <t>252070</t>
  </si>
  <si>
    <t>301</t>
  </si>
  <si>
    <t>Mr.wen fang</t>
  </si>
  <si>
    <t>0323</t>
  </si>
  <si>
    <t>416333</t>
  </si>
  <si>
    <t>253999</t>
  </si>
  <si>
    <t>302</t>
  </si>
  <si>
    <t>Mr.liu yang</t>
  </si>
  <si>
    <t>0444</t>
  </si>
  <si>
    <t>416314</t>
  </si>
  <si>
    <t>254374</t>
  </si>
  <si>
    <t>303</t>
  </si>
  <si>
    <t>Mr.jiaonan peng</t>
  </si>
  <si>
    <t>416317</t>
  </si>
  <si>
    <t>304</t>
  </si>
  <si>
    <t>Ms.shujie zhu</t>
  </si>
  <si>
    <t>0505</t>
  </si>
  <si>
    <t>416252</t>
  </si>
  <si>
    <t>253386</t>
  </si>
  <si>
    <t>305</t>
  </si>
  <si>
    <t>Mr.weihong zhu</t>
  </si>
  <si>
    <t>0508</t>
  </si>
  <si>
    <t>416255</t>
  </si>
  <si>
    <t>306</t>
  </si>
  <si>
    <t>Mr.yiming zhu</t>
  </si>
  <si>
    <t>0530</t>
  </si>
  <si>
    <t>416256</t>
  </si>
  <si>
    <t>307</t>
  </si>
  <si>
    <t>416278</t>
  </si>
  <si>
    <t>253590</t>
  </si>
  <si>
    <t>308</t>
  </si>
  <si>
    <t>Mr.xian zheng</t>
  </si>
  <si>
    <t>0707</t>
  </si>
  <si>
    <t>416239</t>
  </si>
  <si>
    <t>249053</t>
  </si>
  <si>
    <t>309</t>
  </si>
  <si>
    <t>Mr.osamu hirayama</t>
  </si>
  <si>
    <t>0944</t>
  </si>
  <si>
    <t>416271</t>
  </si>
  <si>
    <t>250944</t>
  </si>
  <si>
    <t>310</t>
  </si>
  <si>
    <t>Ms.shunji hirayama</t>
  </si>
  <si>
    <t>0945</t>
  </si>
  <si>
    <t>416272</t>
  </si>
  <si>
    <t>311</t>
  </si>
  <si>
    <t>Mr.haibo yin</t>
  </si>
  <si>
    <t>416369</t>
  </si>
  <si>
    <t>250313</t>
  </si>
  <si>
    <t>312</t>
  </si>
  <si>
    <t>Mr.xianchi tao</t>
  </si>
  <si>
    <t>1045</t>
  </si>
  <si>
    <t>416299</t>
  </si>
  <si>
    <t>256582</t>
  </si>
  <si>
    <t>313</t>
  </si>
  <si>
    <t>Ms.yi lu</t>
  </si>
  <si>
    <t>416253</t>
  </si>
  <si>
    <t>253408</t>
  </si>
  <si>
    <t>314</t>
  </si>
  <si>
    <t>Mr.wei meng</t>
  </si>
  <si>
    <t>416277</t>
  </si>
  <si>
    <t>253508</t>
  </si>
  <si>
    <t>315</t>
  </si>
  <si>
    <t>Ms.Qi Hong</t>
  </si>
  <si>
    <t>416508</t>
  </si>
  <si>
    <t>255880</t>
  </si>
  <si>
    <t>05/01/2020</t>
  </si>
  <si>
    <t>316</t>
  </si>
  <si>
    <t>Mr.Xiaoyue Hou</t>
  </si>
  <si>
    <t>416450</t>
  </si>
  <si>
    <t>252208</t>
  </si>
  <si>
    <t>317</t>
  </si>
  <si>
    <t>Mr.Zongzhen Cao</t>
  </si>
  <si>
    <t>416585</t>
  </si>
  <si>
    <t>256366</t>
  </si>
  <si>
    <t>318</t>
  </si>
  <si>
    <t>Mrs.Shuqin Shen</t>
  </si>
  <si>
    <t>416513</t>
  </si>
  <si>
    <t>256831</t>
  </si>
  <si>
    <t>319</t>
  </si>
  <si>
    <t>Mrs.Qianqian Xhang</t>
  </si>
  <si>
    <t>416514</t>
  </si>
  <si>
    <t>320</t>
  </si>
  <si>
    <t>Mr.yinghua deng</t>
  </si>
  <si>
    <t>416547</t>
  </si>
  <si>
    <t>250998</t>
  </si>
  <si>
    <t>321</t>
  </si>
  <si>
    <t>Mr.juying deng</t>
  </si>
  <si>
    <t>0343</t>
  </si>
  <si>
    <t>416548</t>
  </si>
  <si>
    <t>251002</t>
  </si>
  <si>
    <t>322</t>
  </si>
  <si>
    <t>Mr.xiong xiao</t>
  </si>
  <si>
    <t>0403</t>
  </si>
  <si>
    <t>416497</t>
  </si>
  <si>
    <t>256555</t>
  </si>
  <si>
    <t>323</t>
  </si>
  <si>
    <t>Ms.shuxan liu</t>
  </si>
  <si>
    <t>416564</t>
  </si>
  <si>
    <t>246787</t>
  </si>
  <si>
    <t>324</t>
  </si>
  <si>
    <t>Ms.shijun huang</t>
  </si>
  <si>
    <t>0422</t>
  </si>
  <si>
    <t>416561</t>
  </si>
  <si>
    <t>325</t>
  </si>
  <si>
    <t>Mrs.lianjing xing</t>
  </si>
  <si>
    <t>0448</t>
  </si>
  <si>
    <t>416526</t>
  </si>
  <si>
    <t>254079</t>
  </si>
  <si>
    <t>326</t>
  </si>
  <si>
    <t>Mr.xiao xu</t>
  </si>
  <si>
    <t>0515</t>
  </si>
  <si>
    <t>416586</t>
  </si>
  <si>
    <t>253248</t>
  </si>
  <si>
    <t>327</t>
  </si>
  <si>
    <t>0529</t>
  </si>
  <si>
    <t>416486</t>
  </si>
  <si>
    <t>328</t>
  </si>
  <si>
    <t>Mr.zhengdong zheng</t>
  </si>
  <si>
    <t>0551</t>
  </si>
  <si>
    <t>416607</t>
  </si>
  <si>
    <t>256548</t>
  </si>
  <si>
    <t>329</t>
  </si>
  <si>
    <t>Ms.jiayi pan</t>
  </si>
  <si>
    <t>0605</t>
  </si>
  <si>
    <t>416468</t>
  </si>
  <si>
    <t>254774</t>
  </si>
  <si>
    <t>330</t>
  </si>
  <si>
    <t>Mr.jiawei liu</t>
  </si>
  <si>
    <t>0606</t>
  </si>
  <si>
    <t>416469</t>
  </si>
  <si>
    <t>331</t>
  </si>
  <si>
    <t>Ms.cuyi xuan</t>
  </si>
  <si>
    <t>416466</t>
  </si>
  <si>
    <t>332</t>
  </si>
  <si>
    <t>Mr.weide lai</t>
  </si>
  <si>
    <t>0615</t>
  </si>
  <si>
    <t>416465</t>
  </si>
  <si>
    <t>333</t>
  </si>
  <si>
    <t>Mr.xuehu li</t>
  </si>
  <si>
    <t>416507</t>
  </si>
  <si>
    <t>255883</t>
  </si>
  <si>
    <t>334</t>
  </si>
  <si>
    <t>Mr.hongwei jiang</t>
  </si>
  <si>
    <t>416553</t>
  </si>
  <si>
    <t>252445</t>
  </si>
  <si>
    <t>335</t>
  </si>
  <si>
    <t>Mr.yongliang li</t>
  </si>
  <si>
    <t>0723</t>
  </si>
  <si>
    <t>416610</t>
  </si>
  <si>
    <t>256850</t>
  </si>
  <si>
    <t>336</t>
  </si>
  <si>
    <t>Mr.renjie tan</t>
  </si>
  <si>
    <t>416576</t>
  </si>
  <si>
    <t>254088</t>
  </si>
  <si>
    <t>337</t>
  </si>
  <si>
    <t>Ms.yuya tang</t>
  </si>
  <si>
    <t>416555</t>
  </si>
  <si>
    <t>338</t>
  </si>
  <si>
    <t>Mr.donghao liu</t>
  </si>
  <si>
    <t>0756</t>
  </si>
  <si>
    <t>416554</t>
  </si>
  <si>
    <t>339</t>
  </si>
  <si>
    <t>Mr.dejiang wen</t>
  </si>
  <si>
    <t>0849</t>
  </si>
  <si>
    <t>416580</t>
  </si>
  <si>
    <t>256363</t>
  </si>
  <si>
    <t>340</t>
  </si>
  <si>
    <t>Ms.tingting yu</t>
  </si>
  <si>
    <t>416581</t>
  </si>
  <si>
    <t>341</t>
  </si>
  <si>
    <t>Ms.xin he</t>
  </si>
  <si>
    <t>0857</t>
  </si>
  <si>
    <t>416522</t>
  </si>
  <si>
    <t>255058</t>
  </si>
  <si>
    <t>342</t>
  </si>
  <si>
    <t>Mr.daocheng lin</t>
  </si>
  <si>
    <t>416597</t>
  </si>
  <si>
    <t>254011</t>
  </si>
  <si>
    <t>343</t>
  </si>
  <si>
    <t>Ms. chunmei xia</t>
  </si>
  <si>
    <t>416532</t>
  </si>
  <si>
    <t>254878</t>
  </si>
  <si>
    <t>344</t>
  </si>
  <si>
    <t>Ms.li zhang</t>
  </si>
  <si>
    <t>1141</t>
  </si>
  <si>
    <t>416588</t>
  </si>
  <si>
    <t>256654</t>
  </si>
  <si>
    <t>345</t>
  </si>
  <si>
    <t>Mr.xin li</t>
  </si>
  <si>
    <t>416603</t>
  </si>
  <si>
    <t>256879</t>
  </si>
  <si>
    <t>346</t>
  </si>
  <si>
    <t>Mr.zhanbo li</t>
  </si>
  <si>
    <t>416604</t>
  </si>
  <si>
    <t>347</t>
  </si>
  <si>
    <t>Mr.jinying luo</t>
  </si>
  <si>
    <t>416602</t>
  </si>
  <si>
    <t>348</t>
  </si>
  <si>
    <t>Mr.jiahong li</t>
  </si>
  <si>
    <t>1258</t>
  </si>
  <si>
    <t>416623</t>
  </si>
  <si>
    <t>256881</t>
  </si>
  <si>
    <t>349</t>
  </si>
  <si>
    <t>Mr.Ziqiang Zhuang</t>
  </si>
  <si>
    <t>416741</t>
  </si>
  <si>
    <t>256439</t>
  </si>
  <si>
    <t>06/01/2020</t>
  </si>
  <si>
    <t>350</t>
  </si>
  <si>
    <t>Ms.Cui Zhang</t>
  </si>
  <si>
    <t>416742</t>
  </si>
  <si>
    <t>351</t>
  </si>
  <si>
    <t>Ms.Xiao Cai</t>
  </si>
  <si>
    <t>0243</t>
  </si>
  <si>
    <t>416749</t>
  </si>
  <si>
    <t>256071</t>
  </si>
  <si>
    <t>352</t>
  </si>
  <si>
    <t>Mr.Shoufu Yu</t>
  </si>
  <si>
    <t>416800</t>
  </si>
  <si>
    <t>256921</t>
  </si>
  <si>
    <t>353</t>
  </si>
  <si>
    <t>Mr.Lianbin Chen</t>
  </si>
  <si>
    <t>0309</t>
  </si>
  <si>
    <t>416795</t>
  </si>
  <si>
    <t>256841</t>
  </si>
  <si>
    <t>04/01/0202</t>
  </si>
  <si>
    <t>354</t>
  </si>
  <si>
    <t>Ms.Hu Wu</t>
  </si>
  <si>
    <t>416792</t>
  </si>
  <si>
    <t>256922</t>
  </si>
  <si>
    <t>355</t>
  </si>
  <si>
    <t>Ms.Bianhua Hao</t>
  </si>
  <si>
    <t>416730</t>
  </si>
  <si>
    <t>356</t>
  </si>
  <si>
    <t>Mr.Niwat Daengmani</t>
  </si>
  <si>
    <t>0353</t>
  </si>
  <si>
    <t>416732</t>
  </si>
  <si>
    <t>357</t>
  </si>
  <si>
    <t>Mr.Renjun Ni</t>
  </si>
  <si>
    <t>0402</t>
  </si>
  <si>
    <t>416696</t>
  </si>
  <si>
    <t>256567</t>
  </si>
  <si>
    <t>358</t>
  </si>
  <si>
    <t>Ms.Weihui Liao</t>
  </si>
  <si>
    <t>416695</t>
  </si>
  <si>
    <t>359</t>
  </si>
  <si>
    <t>Mr.Yat Sze Yeung</t>
  </si>
  <si>
    <t>0406</t>
  </si>
  <si>
    <t>416675</t>
  </si>
  <si>
    <t>256799</t>
  </si>
  <si>
    <t>360</t>
  </si>
  <si>
    <t>Ms.Linliu Zhang</t>
  </si>
  <si>
    <t>416700</t>
  </si>
  <si>
    <t>256064</t>
  </si>
  <si>
    <t>361</t>
  </si>
  <si>
    <t>Ms.Lizhao Zeng</t>
  </si>
  <si>
    <t>0603</t>
  </si>
  <si>
    <t>416724</t>
  </si>
  <si>
    <t>256679</t>
  </si>
  <si>
    <t>362</t>
  </si>
  <si>
    <t>Ms.Ye Zhu</t>
  </si>
  <si>
    <t>416704</t>
  </si>
  <si>
    <t>256920</t>
  </si>
  <si>
    <t>363</t>
  </si>
  <si>
    <t>Mr.Dong Xu</t>
  </si>
  <si>
    <t>0616</t>
  </si>
  <si>
    <t>416728</t>
  </si>
  <si>
    <t>255932</t>
  </si>
  <si>
    <t>364</t>
  </si>
  <si>
    <t>Mr.Yuxuan Liu</t>
  </si>
  <si>
    <t>0621</t>
  </si>
  <si>
    <t>416657</t>
  </si>
  <si>
    <t>256561</t>
  </si>
  <si>
    <t>365</t>
  </si>
  <si>
    <t>Mr.Yong Liu</t>
  </si>
  <si>
    <t>0720</t>
  </si>
  <si>
    <t>416779</t>
  </si>
  <si>
    <t>251540</t>
  </si>
  <si>
    <t>366</t>
  </si>
  <si>
    <t>Mr.Yongliang Li</t>
  </si>
  <si>
    <t>416772</t>
  </si>
  <si>
    <t>256948</t>
  </si>
  <si>
    <t>367</t>
  </si>
  <si>
    <t>Mr.Xinglong Zhang</t>
  </si>
  <si>
    <t>0852</t>
  </si>
  <si>
    <t>416747</t>
  </si>
  <si>
    <t>256550</t>
  </si>
  <si>
    <t>368</t>
  </si>
  <si>
    <t>Ms.Xinxin Ji</t>
  </si>
  <si>
    <t>416784</t>
  </si>
  <si>
    <t>256672</t>
  </si>
  <si>
    <t>369</t>
  </si>
  <si>
    <t>Mr.Daming An</t>
  </si>
  <si>
    <t>416737</t>
  </si>
  <si>
    <t>254028</t>
  </si>
  <si>
    <t>370</t>
  </si>
  <si>
    <t>Ms.Lifen Liang</t>
  </si>
  <si>
    <t>416761</t>
  </si>
  <si>
    <t>256505</t>
  </si>
  <si>
    <t>371</t>
  </si>
  <si>
    <t>Mr.Dong Gao</t>
  </si>
  <si>
    <t>416796</t>
  </si>
  <si>
    <t>256504</t>
  </si>
  <si>
    <t>372</t>
  </si>
  <si>
    <t>Mr.Changsu Yu</t>
  </si>
  <si>
    <t>416970</t>
  </si>
  <si>
    <t>256786</t>
  </si>
  <si>
    <t>07/01/2020</t>
  </si>
  <si>
    <t>373</t>
  </si>
  <si>
    <t>416925</t>
  </si>
  <si>
    <t>256778</t>
  </si>
  <si>
    <t>374</t>
  </si>
  <si>
    <t>416926</t>
  </si>
  <si>
    <t>375</t>
  </si>
  <si>
    <t>Mr.Yuan Yu</t>
  </si>
  <si>
    <t>416949</t>
  </si>
  <si>
    <t>256973</t>
  </si>
  <si>
    <t>376</t>
  </si>
  <si>
    <t>416922</t>
  </si>
  <si>
    <t>257048</t>
  </si>
  <si>
    <t>377</t>
  </si>
  <si>
    <t>Ms.Yao Huang</t>
  </si>
  <si>
    <t>0212</t>
  </si>
  <si>
    <t>416897</t>
  </si>
  <si>
    <t>253458</t>
  </si>
  <si>
    <t>378</t>
  </si>
  <si>
    <t>Ms.Lan Chen</t>
  </si>
  <si>
    <t>416978</t>
  </si>
  <si>
    <t>256632</t>
  </si>
  <si>
    <t>379</t>
  </si>
  <si>
    <t>Mr.Jinghe Li</t>
  </si>
  <si>
    <t>416980</t>
  </si>
  <si>
    <t>380</t>
  </si>
  <si>
    <t>Mr.Jingmian Li</t>
  </si>
  <si>
    <t>416979</t>
  </si>
  <si>
    <t>381</t>
  </si>
  <si>
    <t>Mr.Chunjian Wang</t>
  </si>
  <si>
    <t>416983</t>
  </si>
  <si>
    <t>256856</t>
  </si>
  <si>
    <t>382</t>
  </si>
  <si>
    <t>Mr.Jianfei Zhang</t>
  </si>
  <si>
    <t>416869</t>
  </si>
  <si>
    <t>256859</t>
  </si>
  <si>
    <t>383</t>
  </si>
  <si>
    <t>Ms.Mengna Chen</t>
  </si>
  <si>
    <t>416885</t>
  </si>
  <si>
    <t>255066</t>
  </si>
  <si>
    <t>384</t>
  </si>
  <si>
    <t>Mr.Kailian Guo</t>
  </si>
  <si>
    <t>416977</t>
  </si>
  <si>
    <t>256413</t>
  </si>
  <si>
    <t>385</t>
  </si>
  <si>
    <t>Ms.Daimei Yu</t>
  </si>
  <si>
    <t>416976</t>
  </si>
  <si>
    <t>386</t>
  </si>
  <si>
    <t>Mr.Zeqiu Li</t>
  </si>
  <si>
    <t>416927</t>
  </si>
  <si>
    <t>254258</t>
  </si>
  <si>
    <t>387</t>
  </si>
  <si>
    <t>Mr.Jian Li</t>
  </si>
  <si>
    <t>0332</t>
  </si>
  <si>
    <t>416928</t>
  </si>
  <si>
    <t>388</t>
  </si>
  <si>
    <t>Mr.Hao He</t>
  </si>
  <si>
    <t>416934</t>
  </si>
  <si>
    <t>257027</t>
  </si>
  <si>
    <t>389</t>
  </si>
  <si>
    <t>Ms.Xue Wu</t>
  </si>
  <si>
    <t>416898</t>
  </si>
  <si>
    <t>256040</t>
  </si>
  <si>
    <t>390</t>
  </si>
  <si>
    <t>Mr.Xifan Chen</t>
  </si>
  <si>
    <t>416959</t>
  </si>
  <si>
    <t>255882</t>
  </si>
  <si>
    <t>391</t>
  </si>
  <si>
    <t>Ms.Lai Fan Wanda Lam</t>
  </si>
  <si>
    <t>416961</t>
  </si>
  <si>
    <t>256692</t>
  </si>
  <si>
    <t>392</t>
  </si>
  <si>
    <t>Mr.Xuchang Song</t>
  </si>
  <si>
    <t>0429</t>
  </si>
  <si>
    <t>416941</t>
  </si>
  <si>
    <t>255697</t>
  </si>
  <si>
    <t>393</t>
  </si>
  <si>
    <t>Mr.Joon Tim Too</t>
  </si>
  <si>
    <t>0506</t>
  </si>
  <si>
    <t>416907</t>
  </si>
  <si>
    <t>256403</t>
  </si>
  <si>
    <t>394</t>
  </si>
  <si>
    <t>Mrs.Xiuying Zhang</t>
  </si>
  <si>
    <t>0509</t>
  </si>
  <si>
    <t>416948</t>
  </si>
  <si>
    <t>256847</t>
  </si>
  <si>
    <t>395</t>
  </si>
  <si>
    <t>Ms.Zhenyuan Li</t>
  </si>
  <si>
    <t>416956</t>
  </si>
  <si>
    <t>256327</t>
  </si>
  <si>
    <t>396</t>
  </si>
  <si>
    <t>Ms.Jiayinag Chen</t>
  </si>
  <si>
    <t>0854</t>
  </si>
  <si>
    <t>416965</t>
  </si>
  <si>
    <t>256239</t>
  </si>
  <si>
    <t>397</t>
  </si>
  <si>
    <t>Ms.Haoming Zheng</t>
  </si>
  <si>
    <t>0253</t>
  </si>
  <si>
    <t>417062</t>
  </si>
  <si>
    <t>256782</t>
  </si>
  <si>
    <t>08/01/2020</t>
  </si>
  <si>
    <t>398</t>
  </si>
  <si>
    <t>Mr.Xueming Qian</t>
  </si>
  <si>
    <t>417067</t>
  </si>
  <si>
    <t>399</t>
  </si>
  <si>
    <t>Ms.lifen Liang</t>
  </si>
  <si>
    <t>417083</t>
  </si>
  <si>
    <t>257031</t>
  </si>
  <si>
    <t>400</t>
  </si>
  <si>
    <t>417131</t>
  </si>
  <si>
    <t>257028</t>
  </si>
  <si>
    <t>401</t>
  </si>
  <si>
    <t>Mr.Kangbin Qi</t>
  </si>
  <si>
    <t>417105</t>
  </si>
  <si>
    <t>257158</t>
  </si>
  <si>
    <t>402</t>
  </si>
  <si>
    <t>Ms.Guixia Wang</t>
  </si>
  <si>
    <t>417142</t>
  </si>
  <si>
    <t>256804</t>
  </si>
  <si>
    <t>403</t>
  </si>
  <si>
    <t>Ms.Nengcui Zhang</t>
  </si>
  <si>
    <t>417068</t>
  </si>
  <si>
    <t>256766</t>
  </si>
  <si>
    <t>404</t>
  </si>
  <si>
    <t>Ms.Weili Cui</t>
  </si>
  <si>
    <t>417088</t>
  </si>
  <si>
    <t>249305</t>
  </si>
  <si>
    <t>405</t>
  </si>
  <si>
    <t>Mr.Ying Li</t>
  </si>
  <si>
    <t>0650</t>
  </si>
  <si>
    <t>417089</t>
  </si>
  <si>
    <t>406</t>
  </si>
  <si>
    <t>Mr.Hongyong Cui</t>
  </si>
  <si>
    <t>417090</t>
  </si>
  <si>
    <t>407</t>
  </si>
  <si>
    <t>Mr.Shing Wai Lam</t>
  </si>
  <si>
    <t>0656</t>
  </si>
  <si>
    <t>417120</t>
  </si>
  <si>
    <t>255939</t>
  </si>
  <si>
    <t>408</t>
  </si>
  <si>
    <t>Mr.Feng You</t>
  </si>
  <si>
    <t>0701</t>
  </si>
  <si>
    <t>417049</t>
  </si>
  <si>
    <t>254368</t>
  </si>
  <si>
    <t>409</t>
  </si>
  <si>
    <t>Mr.Yan Guo</t>
  </si>
  <si>
    <t>0702</t>
  </si>
  <si>
    <t>417100</t>
  </si>
  <si>
    <t>256202</t>
  </si>
  <si>
    <t>410</t>
  </si>
  <si>
    <t>Mr.Yuzhuo Guo</t>
  </si>
  <si>
    <t>0706</t>
  </si>
  <si>
    <t>417116</t>
  </si>
  <si>
    <t>256211</t>
  </si>
  <si>
    <t>411</t>
  </si>
  <si>
    <t>0951</t>
  </si>
  <si>
    <t>417112</t>
  </si>
  <si>
    <t>256965</t>
  </si>
  <si>
    <t>412</t>
  </si>
  <si>
    <t>Ms.Keyan Shi</t>
  </si>
  <si>
    <t>1456</t>
  </si>
  <si>
    <t>417029</t>
  </si>
  <si>
    <t>255956</t>
  </si>
  <si>
    <t>413</t>
  </si>
  <si>
    <t>Ms.Beiyan Liu</t>
  </si>
  <si>
    <t>417277</t>
  </si>
  <si>
    <t>257275</t>
  </si>
  <si>
    <t>09/01/2020</t>
  </si>
  <si>
    <t>414</t>
  </si>
  <si>
    <t>Ms.Xuehua Wang</t>
  </si>
  <si>
    <t>417226</t>
  </si>
  <si>
    <t>257312</t>
  </si>
  <si>
    <t>415</t>
  </si>
  <si>
    <t>Ms.Qiaowei Zhang</t>
  </si>
  <si>
    <t>417274</t>
  </si>
  <si>
    <t>253367</t>
  </si>
  <si>
    <t>416</t>
  </si>
  <si>
    <t>Ms.Yumeng Yue</t>
  </si>
  <si>
    <t>417276</t>
  </si>
  <si>
    <t>252622</t>
  </si>
  <si>
    <t>417</t>
  </si>
  <si>
    <t>Mr.Shanming Zhang</t>
  </si>
  <si>
    <t>417266</t>
  </si>
  <si>
    <t>255444</t>
  </si>
  <si>
    <t>418</t>
  </si>
  <si>
    <t>Mr.Tingji Zhang</t>
  </si>
  <si>
    <t>0316</t>
  </si>
  <si>
    <t>417267</t>
  </si>
  <si>
    <t>419</t>
  </si>
  <si>
    <t>Mr.Qinlong Jin</t>
  </si>
  <si>
    <t>417209</t>
  </si>
  <si>
    <t>257256</t>
  </si>
  <si>
    <t>420</t>
  </si>
  <si>
    <t>Mr.Zhiqiang Zhang</t>
  </si>
  <si>
    <t>417210</t>
  </si>
  <si>
    <t>421</t>
  </si>
  <si>
    <t>Ms.Juanjuan Wu</t>
  </si>
  <si>
    <t>0358</t>
  </si>
  <si>
    <t>417211</t>
  </si>
  <si>
    <t>422</t>
  </si>
  <si>
    <t>Ms.Minghui Li</t>
  </si>
  <si>
    <t>417223</t>
  </si>
  <si>
    <t>255607</t>
  </si>
  <si>
    <t>423</t>
  </si>
  <si>
    <t>Mr.QianQian Yang</t>
  </si>
  <si>
    <t>0447</t>
  </si>
  <si>
    <t>417270</t>
  </si>
  <si>
    <t>255665</t>
  </si>
  <si>
    <t>424</t>
  </si>
  <si>
    <t>Ms.Juan Shen</t>
  </si>
  <si>
    <t>417194</t>
  </si>
  <si>
    <t>25683</t>
  </si>
  <si>
    <t>425</t>
  </si>
  <si>
    <t>Mr.Haoyu Wang</t>
  </si>
  <si>
    <t>417281</t>
  </si>
  <si>
    <t>256924</t>
  </si>
  <si>
    <t>07/01/200</t>
  </si>
  <si>
    <t>426</t>
  </si>
  <si>
    <t>Ms.Xiaolian</t>
  </si>
  <si>
    <t>417260</t>
  </si>
  <si>
    <t>255582</t>
  </si>
  <si>
    <t>427</t>
  </si>
  <si>
    <t>Mr.Lin Lin</t>
  </si>
  <si>
    <t>0553</t>
  </si>
  <si>
    <t>417262</t>
  </si>
  <si>
    <t>428</t>
  </si>
  <si>
    <t>Ms.Yanling Li</t>
  </si>
  <si>
    <t>417263</t>
  </si>
  <si>
    <t>429</t>
  </si>
  <si>
    <t>Mr.Bo Xu</t>
  </si>
  <si>
    <t>0548</t>
  </si>
  <si>
    <t>417257</t>
  </si>
  <si>
    <t>255860</t>
  </si>
  <si>
    <t>430</t>
  </si>
  <si>
    <t>Ms.Yuanyuan Xiong</t>
  </si>
  <si>
    <t>0942</t>
  </si>
  <si>
    <t>417271</t>
  </si>
  <si>
    <t>252882</t>
  </si>
  <si>
    <t>431</t>
  </si>
  <si>
    <t>Ms.Yanhui Li</t>
  </si>
  <si>
    <t>1441</t>
  </si>
  <si>
    <t>417258</t>
  </si>
  <si>
    <t>256433</t>
  </si>
  <si>
    <t>432</t>
  </si>
  <si>
    <t>Mr.Chanwoo Jung</t>
  </si>
  <si>
    <t>417456</t>
  </si>
  <si>
    <t>256425</t>
  </si>
  <si>
    <t>10/01/2020</t>
  </si>
  <si>
    <t>433</t>
  </si>
  <si>
    <t>Mr.Terrance Zhang</t>
  </si>
  <si>
    <t>417394</t>
  </si>
  <si>
    <t>255099</t>
  </si>
  <si>
    <t>434</t>
  </si>
  <si>
    <t>Mr.Yonqi Wen</t>
  </si>
  <si>
    <t>0314</t>
  </si>
  <si>
    <t>417386</t>
  </si>
  <si>
    <t>255703</t>
  </si>
  <si>
    <t>435</t>
  </si>
  <si>
    <t>Mr.Qian Liu</t>
  </si>
  <si>
    <t>417398</t>
  </si>
  <si>
    <t>250454</t>
  </si>
  <si>
    <t>436</t>
  </si>
  <si>
    <t>Ms.Liangzhen Xia</t>
  </si>
  <si>
    <t>417443</t>
  </si>
  <si>
    <t>256926</t>
  </si>
  <si>
    <t>437</t>
  </si>
  <si>
    <t>Ms.Ruyi Zhou</t>
  </si>
  <si>
    <t>417444</t>
  </si>
  <si>
    <t>438</t>
  </si>
  <si>
    <t>Mr.Chao shen</t>
  </si>
  <si>
    <t>417400</t>
  </si>
  <si>
    <t>250447</t>
  </si>
  <si>
    <t>439</t>
  </si>
  <si>
    <t>Ms.Yan Li</t>
  </si>
  <si>
    <t>0356</t>
  </si>
  <si>
    <t>417458</t>
  </si>
  <si>
    <t>257163</t>
  </si>
  <si>
    <t>440</t>
  </si>
  <si>
    <t>Mr.Zhuyan Ma</t>
  </si>
  <si>
    <t>417380</t>
  </si>
  <si>
    <t>257213</t>
  </si>
  <si>
    <t>441</t>
  </si>
  <si>
    <t>Ms.Wangting Chen</t>
  </si>
  <si>
    <t>417402</t>
  </si>
  <si>
    <t>250455</t>
  </si>
  <si>
    <t>442</t>
  </si>
  <si>
    <t>Ms.Xuanyi Wu</t>
  </si>
  <si>
    <t>417396</t>
  </si>
  <si>
    <t>443</t>
  </si>
  <si>
    <t>Mr.Wei Liu</t>
  </si>
  <si>
    <t>417397</t>
  </si>
  <si>
    <t>444</t>
  </si>
  <si>
    <t>Mr.Lei Zhang</t>
  </si>
  <si>
    <t>417403</t>
  </si>
  <si>
    <t>445</t>
  </si>
  <si>
    <t>Mr.Yang Liu</t>
  </si>
  <si>
    <t>417404</t>
  </si>
  <si>
    <t>446</t>
  </si>
  <si>
    <t>Mr.Yu Wang</t>
  </si>
  <si>
    <t>417390</t>
  </si>
  <si>
    <t>257221</t>
  </si>
  <si>
    <t>447</t>
  </si>
  <si>
    <t>Ms.Chenchen Yang</t>
  </si>
  <si>
    <t>0654</t>
  </si>
  <si>
    <t>417347</t>
  </si>
  <si>
    <t>257160</t>
  </si>
  <si>
    <t>448</t>
  </si>
  <si>
    <t>Ms.ChengCheng Ji</t>
  </si>
  <si>
    <t>0708</t>
  </si>
  <si>
    <t>417351</t>
  </si>
  <si>
    <t>256568</t>
  </si>
  <si>
    <t>449</t>
  </si>
  <si>
    <t>Mr.Zhengyu Yuan</t>
  </si>
  <si>
    <t>417367</t>
  </si>
  <si>
    <t>254773</t>
  </si>
  <si>
    <t>450</t>
  </si>
  <si>
    <t>Mr.Haiyin Shen</t>
  </si>
  <si>
    <t>417381</t>
  </si>
  <si>
    <t>256299</t>
  </si>
  <si>
    <t>451</t>
  </si>
  <si>
    <t>Mr.Yasuhisa Horikoshi</t>
  </si>
  <si>
    <t>417378</t>
  </si>
  <si>
    <t>452</t>
  </si>
  <si>
    <t>Mr.Yu Lei</t>
  </si>
  <si>
    <t>417353</t>
  </si>
  <si>
    <t>453</t>
  </si>
  <si>
    <t>Mr.Rui Yang</t>
  </si>
  <si>
    <t>417354</t>
  </si>
  <si>
    <t>454</t>
  </si>
  <si>
    <t>Mr.Yukiharu Aratani</t>
  </si>
  <si>
    <t>417375</t>
  </si>
  <si>
    <t>455</t>
  </si>
  <si>
    <t>Mr.Dongyang Peng</t>
  </si>
  <si>
    <t>417608</t>
  </si>
  <si>
    <t>257467</t>
  </si>
  <si>
    <t>12/01/2020</t>
  </si>
  <si>
    <t>11/01/2020</t>
  </si>
  <si>
    <t>456</t>
  </si>
  <si>
    <t>Mr.Curtis Roshau</t>
  </si>
  <si>
    <t>417594</t>
  </si>
  <si>
    <t>252555</t>
  </si>
  <si>
    <t>457</t>
  </si>
  <si>
    <t>Ms.Xin Tong</t>
  </si>
  <si>
    <t>417570</t>
  </si>
  <si>
    <t>255550</t>
  </si>
  <si>
    <t>458</t>
  </si>
  <si>
    <t>Ms.Yi Jiang</t>
  </si>
  <si>
    <t>417620</t>
  </si>
  <si>
    <t>256365</t>
  </si>
  <si>
    <t>459</t>
  </si>
  <si>
    <t>Mr.Wwenting Zhao</t>
  </si>
  <si>
    <t>417556</t>
  </si>
  <si>
    <t>255155</t>
  </si>
  <si>
    <t>460</t>
  </si>
  <si>
    <t>Mr.Kunhao Wang</t>
  </si>
  <si>
    <t>417619</t>
  </si>
  <si>
    <t>256978</t>
  </si>
  <si>
    <t>461</t>
  </si>
  <si>
    <t>Mr.Yajuan Liu</t>
  </si>
  <si>
    <t>417550</t>
  </si>
  <si>
    <t>254147</t>
  </si>
  <si>
    <t>462</t>
  </si>
  <si>
    <t>417607</t>
  </si>
  <si>
    <t>256989</t>
  </si>
  <si>
    <t>463</t>
  </si>
  <si>
    <t>Ms.Hadian Yin</t>
  </si>
  <si>
    <t>0611</t>
  </si>
  <si>
    <t>417601</t>
  </si>
  <si>
    <t>257162</t>
  </si>
  <si>
    <t>464</t>
  </si>
  <si>
    <t>Ms.Yanqing Bai</t>
  </si>
  <si>
    <t>417617</t>
  </si>
  <si>
    <t>257265</t>
  </si>
  <si>
    <t>465</t>
  </si>
  <si>
    <t>Ms.Fangjing Shu</t>
  </si>
  <si>
    <t>417609</t>
  </si>
  <si>
    <t>257317</t>
  </si>
  <si>
    <t>466</t>
  </si>
  <si>
    <t>Mr. Tao Zhang</t>
  </si>
  <si>
    <t>417532</t>
  </si>
  <si>
    <t>467</t>
  </si>
  <si>
    <t>Mr.Yufei He</t>
  </si>
  <si>
    <t>417533</t>
  </si>
  <si>
    <t>468</t>
  </si>
  <si>
    <t>Ms.Qishu Pang</t>
  </si>
  <si>
    <t>1151</t>
  </si>
  <si>
    <t>417558</t>
  </si>
  <si>
    <t>257460</t>
  </si>
  <si>
    <t>469</t>
  </si>
  <si>
    <t>Ms. Sijing Xu</t>
  </si>
  <si>
    <t>417735</t>
  </si>
  <si>
    <t>256737</t>
  </si>
  <si>
    <t>470</t>
  </si>
  <si>
    <t>Mr.Xiaodong Mao</t>
  </si>
  <si>
    <t>417714</t>
  </si>
  <si>
    <t>255828</t>
  </si>
  <si>
    <t>471</t>
  </si>
  <si>
    <t>Ms.Meiqun Yang</t>
  </si>
  <si>
    <t>417837</t>
  </si>
  <si>
    <t>256510</t>
  </si>
  <si>
    <t>472</t>
  </si>
  <si>
    <t>Mr.Yusheng Tian</t>
  </si>
  <si>
    <t>417703</t>
  </si>
  <si>
    <t>249867</t>
  </si>
  <si>
    <t>473</t>
  </si>
  <si>
    <t>Mr.Qianhua Gao</t>
  </si>
  <si>
    <t>0352</t>
  </si>
  <si>
    <t>417732</t>
  </si>
  <si>
    <t>256533</t>
  </si>
  <si>
    <t>474</t>
  </si>
  <si>
    <t>417697</t>
  </si>
  <si>
    <t>257088</t>
  </si>
  <si>
    <t>475</t>
  </si>
  <si>
    <t>Mr.Manhong Zheng</t>
  </si>
  <si>
    <t>417798</t>
  </si>
  <si>
    <t>256730</t>
  </si>
  <si>
    <t>476</t>
  </si>
  <si>
    <t>Ms.Yinxia Zheng</t>
  </si>
  <si>
    <t>417799</t>
  </si>
  <si>
    <t>477</t>
  </si>
  <si>
    <t>Mr.Yujie Long</t>
  </si>
  <si>
    <t>417827</t>
  </si>
  <si>
    <t>255353</t>
  </si>
  <si>
    <t>478</t>
  </si>
  <si>
    <t>417832</t>
  </si>
  <si>
    <t>256787</t>
  </si>
  <si>
    <t>479</t>
  </si>
  <si>
    <t>Mr.Liang Cai</t>
  </si>
  <si>
    <t>417804</t>
  </si>
  <si>
    <t>256628</t>
  </si>
  <si>
    <t>480</t>
  </si>
  <si>
    <t>Ms.Nan Jiang</t>
  </si>
  <si>
    <t>0745</t>
  </si>
  <si>
    <t>417718</t>
  </si>
  <si>
    <t>255419</t>
  </si>
  <si>
    <t>481</t>
  </si>
  <si>
    <t>417774</t>
  </si>
  <si>
    <t>251053</t>
  </si>
  <si>
    <t>482</t>
  </si>
  <si>
    <t>Mr.Xu Wang</t>
  </si>
  <si>
    <t>417767</t>
  </si>
  <si>
    <t>256063</t>
  </si>
  <si>
    <t>483</t>
  </si>
  <si>
    <t>Ms. Qiao Hu</t>
  </si>
  <si>
    <t>417822</t>
  </si>
  <si>
    <t>254567</t>
  </si>
  <si>
    <t>484</t>
  </si>
  <si>
    <t>Mr.Kwang Ho Park</t>
  </si>
  <si>
    <t>417817</t>
  </si>
  <si>
    <t>256735</t>
  </si>
  <si>
    <t>485</t>
  </si>
  <si>
    <t>Mr.Siyu Li</t>
  </si>
  <si>
    <t>417824</t>
  </si>
  <si>
    <t>254559</t>
  </si>
  <si>
    <t>486</t>
  </si>
  <si>
    <t>Mr.Xiaobin Zhang</t>
  </si>
  <si>
    <t>417764</t>
  </si>
  <si>
    <t>257506</t>
  </si>
  <si>
    <t>487</t>
  </si>
  <si>
    <t>Mr.Shuwen Wang</t>
  </si>
  <si>
    <t>417763</t>
  </si>
  <si>
    <t>488</t>
  </si>
  <si>
    <t>Ms.Yang Xue</t>
  </si>
  <si>
    <t>417792</t>
  </si>
  <si>
    <t>256780</t>
  </si>
  <si>
    <t>489</t>
  </si>
  <si>
    <t>417907</t>
  </si>
  <si>
    <t>250441</t>
  </si>
  <si>
    <t>13/01/2020</t>
  </si>
  <si>
    <t>490</t>
  </si>
  <si>
    <t>417900</t>
  </si>
  <si>
    <t>250444</t>
  </si>
  <si>
    <t>491</t>
  </si>
  <si>
    <t>Mrs.Guangxia Zhen</t>
  </si>
  <si>
    <t>417994</t>
  </si>
  <si>
    <t>251245</t>
  </si>
  <si>
    <t>492</t>
  </si>
  <si>
    <t>417904</t>
  </si>
  <si>
    <t>250450</t>
  </si>
  <si>
    <t>493</t>
  </si>
  <si>
    <t>Ms.Dan Xu</t>
  </si>
  <si>
    <t>417995</t>
  </si>
  <si>
    <t>251244</t>
  </si>
  <si>
    <t>494</t>
  </si>
  <si>
    <t>Ms.Qian Liu</t>
  </si>
  <si>
    <t>417910</t>
  </si>
  <si>
    <t>250453</t>
  </si>
  <si>
    <t>495</t>
  </si>
  <si>
    <t>Mr.Bolong Liu</t>
  </si>
  <si>
    <t>417906</t>
  </si>
  <si>
    <t>250443</t>
  </si>
  <si>
    <t>496</t>
  </si>
  <si>
    <t>Mr.He Chen</t>
  </si>
  <si>
    <t>418036</t>
  </si>
  <si>
    <t>254003</t>
  </si>
  <si>
    <t>497</t>
  </si>
  <si>
    <t>Mr.Gang Chen</t>
  </si>
  <si>
    <t>0623</t>
  </si>
  <si>
    <t>418037</t>
  </si>
  <si>
    <t>498</t>
  </si>
  <si>
    <t>0712</t>
  </si>
  <si>
    <t>417914</t>
  </si>
  <si>
    <t>250448</t>
  </si>
  <si>
    <t>499</t>
  </si>
  <si>
    <t>0714</t>
  </si>
  <si>
    <t>417905</t>
  </si>
  <si>
    <t>250446</t>
  </si>
  <si>
    <t>500</t>
  </si>
  <si>
    <t>Chd Yichen Guo</t>
  </si>
  <si>
    <t>0717</t>
  </si>
  <si>
    <t>417962</t>
  </si>
  <si>
    <t>254929</t>
  </si>
  <si>
    <t>501</t>
  </si>
  <si>
    <t>Mr.Xiaolong Shen</t>
  </si>
  <si>
    <t>418014</t>
  </si>
  <si>
    <t>256218</t>
  </si>
  <si>
    <t>502</t>
  </si>
  <si>
    <t>Mr.Zhihua Liu</t>
  </si>
  <si>
    <t>418012</t>
  </si>
  <si>
    <t>503</t>
  </si>
  <si>
    <t>Mr.Zhengxiao Li</t>
  </si>
  <si>
    <t>418013</t>
  </si>
  <si>
    <t>504</t>
  </si>
  <si>
    <t>Ms.Kexin Liu</t>
  </si>
  <si>
    <t>417991</t>
  </si>
  <si>
    <t>255673</t>
  </si>
  <si>
    <t>505</t>
  </si>
  <si>
    <t>Mr.Tao Zheng</t>
  </si>
  <si>
    <t>417977</t>
  </si>
  <si>
    <t>256803</t>
  </si>
  <si>
    <t>506</t>
  </si>
  <si>
    <t>417979</t>
  </si>
  <si>
    <t>256802</t>
  </si>
  <si>
    <t>507</t>
  </si>
  <si>
    <t>Mr.Yifeng Li</t>
  </si>
  <si>
    <t>417952</t>
  </si>
  <si>
    <t>256122</t>
  </si>
  <si>
    <t>508</t>
  </si>
  <si>
    <t>Mr.Qinhan Luo</t>
  </si>
  <si>
    <t>418183</t>
  </si>
  <si>
    <t>254455</t>
  </si>
  <si>
    <t>14/01/2020</t>
  </si>
  <si>
    <t>deduct on 15/01/2020</t>
  </si>
  <si>
    <t>509</t>
  </si>
  <si>
    <t>0244</t>
  </si>
  <si>
    <t>418202</t>
  </si>
  <si>
    <t>255742</t>
  </si>
  <si>
    <t>15/01/2020</t>
  </si>
  <si>
    <t>510</t>
  </si>
  <si>
    <t>Ms.Beibei Zhai</t>
  </si>
  <si>
    <t>418204</t>
  </si>
  <si>
    <t>16/01/2020</t>
  </si>
  <si>
    <t>511</t>
  </si>
  <si>
    <t>Mr.Yongyang Zhao</t>
  </si>
  <si>
    <t>418229</t>
  </si>
  <si>
    <t>257623</t>
  </si>
  <si>
    <t>512</t>
  </si>
  <si>
    <t>Ms.Qianqian Yang</t>
  </si>
  <si>
    <t>418143</t>
  </si>
  <si>
    <t>256450</t>
  </si>
  <si>
    <t>513</t>
  </si>
  <si>
    <t>Mr.Liang Zhang</t>
  </si>
  <si>
    <t>418228</t>
  </si>
  <si>
    <t>256474</t>
  </si>
  <si>
    <t>514</t>
  </si>
  <si>
    <t>Mr.Yongjie Ma</t>
  </si>
  <si>
    <t>418206</t>
  </si>
  <si>
    <t>255809</t>
  </si>
  <si>
    <t>515</t>
  </si>
  <si>
    <t>Ms.Wenxin Zhang</t>
  </si>
  <si>
    <t>0449</t>
  </si>
  <si>
    <t>418182</t>
  </si>
  <si>
    <t>256580</t>
  </si>
  <si>
    <t>516</t>
  </si>
  <si>
    <t>Mr.Zhen Yan</t>
  </si>
  <si>
    <t>0518</t>
  </si>
  <si>
    <t>418247</t>
  </si>
  <si>
    <t>256991</t>
  </si>
  <si>
    <t>517</t>
  </si>
  <si>
    <t>Mr.Binni Chen</t>
  </si>
  <si>
    <t>418151</t>
  </si>
  <si>
    <t>256717</t>
  </si>
  <si>
    <t>518</t>
  </si>
  <si>
    <t>Ms.Miki Ishizawa</t>
  </si>
  <si>
    <t>418111</t>
  </si>
  <si>
    <t>256564</t>
  </si>
  <si>
    <t>519</t>
  </si>
  <si>
    <t>Mr.Bo Zhang</t>
  </si>
  <si>
    <t>0601</t>
  </si>
  <si>
    <t>418213</t>
  </si>
  <si>
    <t>257262</t>
  </si>
  <si>
    <t>520</t>
  </si>
  <si>
    <t>Ms.Linjing Li</t>
  </si>
  <si>
    <t>418174</t>
  </si>
  <si>
    <t>252331</t>
  </si>
  <si>
    <t>521</t>
  </si>
  <si>
    <t>Ms.Pinglan Dong</t>
  </si>
  <si>
    <t>418221</t>
  </si>
  <si>
    <t>253857</t>
  </si>
  <si>
    <t>522</t>
  </si>
  <si>
    <t>Mr.Yan Li</t>
  </si>
  <si>
    <t>418159</t>
  </si>
  <si>
    <t>256072</t>
  </si>
  <si>
    <t>523</t>
  </si>
  <si>
    <t>Ms.Zongxue Yu</t>
  </si>
  <si>
    <t>0757</t>
  </si>
  <si>
    <t>418185</t>
  </si>
  <si>
    <t>256680</t>
  </si>
  <si>
    <t>524</t>
  </si>
  <si>
    <t>Ms.Xiaolin Wu</t>
  </si>
  <si>
    <t>1054</t>
  </si>
  <si>
    <t>418128</t>
  </si>
  <si>
    <t>255861</t>
  </si>
  <si>
    <t>525</t>
  </si>
  <si>
    <t>Ms.qianxian Pan</t>
  </si>
  <si>
    <t>418194</t>
  </si>
  <si>
    <t>255654</t>
  </si>
  <si>
    <t>526</t>
  </si>
  <si>
    <t>MrJiawei Ju</t>
  </si>
  <si>
    <t>418197</t>
  </si>
  <si>
    <t>256860</t>
  </si>
  <si>
    <t>527</t>
  </si>
  <si>
    <t>Ms.Wenli Yang</t>
  </si>
  <si>
    <t>1155</t>
  </si>
  <si>
    <t>418148</t>
  </si>
  <si>
    <t>256344</t>
  </si>
  <si>
    <t>528</t>
  </si>
  <si>
    <t>Mr.Zhe Liu</t>
  </si>
  <si>
    <t>418167</t>
  </si>
  <si>
    <t>254304</t>
  </si>
  <si>
    <t>529</t>
  </si>
  <si>
    <t>Mr.Yanfei Liu</t>
  </si>
  <si>
    <t>418371</t>
  </si>
  <si>
    <t>256124</t>
  </si>
  <si>
    <t>deduct on 16/01/2020</t>
  </si>
  <si>
    <t>530</t>
  </si>
  <si>
    <t>Ms.Mingwei Zhamg</t>
  </si>
  <si>
    <t>418323</t>
  </si>
  <si>
    <t>255699</t>
  </si>
  <si>
    <t>531</t>
  </si>
  <si>
    <t>Ms.Fangjing Luo</t>
  </si>
  <si>
    <t>418381</t>
  </si>
  <si>
    <t>254903</t>
  </si>
  <si>
    <t>532</t>
  </si>
  <si>
    <t>Ms.Yan Luo</t>
  </si>
  <si>
    <t>418420</t>
  </si>
  <si>
    <t>533</t>
  </si>
  <si>
    <t>Mr.Meng Zhao</t>
  </si>
  <si>
    <t>418321</t>
  </si>
  <si>
    <t>256335</t>
  </si>
  <si>
    <t>534</t>
  </si>
  <si>
    <t>Ms.Li Li</t>
  </si>
  <si>
    <t>418416</t>
  </si>
  <si>
    <t>257052</t>
  </si>
  <si>
    <t>535</t>
  </si>
  <si>
    <t>Ms.Yan Shen</t>
  </si>
  <si>
    <t>418435</t>
  </si>
  <si>
    <t>255486</t>
  </si>
  <si>
    <t>536</t>
  </si>
  <si>
    <t>Mr.Haiwang Zheng</t>
  </si>
  <si>
    <t>418410</t>
  </si>
  <si>
    <t>254005</t>
  </si>
  <si>
    <t>537</t>
  </si>
  <si>
    <t>Ms.Lili Yao</t>
  </si>
  <si>
    <t>0456</t>
  </si>
  <si>
    <t>418315</t>
  </si>
  <si>
    <t>256665</t>
  </si>
  <si>
    <t>538</t>
  </si>
  <si>
    <t>418366</t>
  </si>
  <si>
    <t>256992</t>
  </si>
  <si>
    <t>539</t>
  </si>
  <si>
    <t>Ms.Shuang Song</t>
  </si>
  <si>
    <t>0520</t>
  </si>
  <si>
    <t>418375</t>
  </si>
  <si>
    <t>255931</t>
  </si>
  <si>
    <t>540</t>
  </si>
  <si>
    <t>Mr.Guoli Teng</t>
  </si>
  <si>
    <t>418374</t>
  </si>
  <si>
    <t>541</t>
  </si>
  <si>
    <t>Ms.Wenyi Hu</t>
  </si>
  <si>
    <t>418344</t>
  </si>
  <si>
    <t>253949</t>
  </si>
  <si>
    <t>542</t>
  </si>
  <si>
    <t>Ms.YanYan Sun</t>
  </si>
  <si>
    <t>418438</t>
  </si>
  <si>
    <t>256408</t>
  </si>
  <si>
    <t>543</t>
  </si>
  <si>
    <t>Ms.Xiaohong Ren</t>
  </si>
  <si>
    <t>0552</t>
  </si>
  <si>
    <t>418439</t>
  </si>
  <si>
    <t>544</t>
  </si>
  <si>
    <t>Me.Haixu Yang</t>
  </si>
  <si>
    <t>418400</t>
  </si>
  <si>
    <t>253012</t>
  </si>
  <si>
    <t>545</t>
  </si>
  <si>
    <t>MrJingyong Zheng</t>
  </si>
  <si>
    <t>418402</t>
  </si>
  <si>
    <t>546</t>
  </si>
  <si>
    <t>Ms.Liang Yin</t>
  </si>
  <si>
    <t>0752</t>
  </si>
  <si>
    <t>418391</t>
  </si>
  <si>
    <t>547</t>
  </si>
  <si>
    <t>Ms.Chengli Gu</t>
  </si>
  <si>
    <t>0843</t>
  </si>
  <si>
    <t>418440</t>
  </si>
  <si>
    <t>255428</t>
  </si>
  <si>
    <t>548</t>
  </si>
  <si>
    <t>Mr.Qi Pin Poh</t>
  </si>
  <si>
    <t>418421</t>
  </si>
  <si>
    <t>256719</t>
  </si>
  <si>
    <t>549</t>
  </si>
  <si>
    <t>Mr.Shilai Jing</t>
  </si>
  <si>
    <t>418433</t>
  </si>
  <si>
    <t>255430</t>
  </si>
  <si>
    <t>550</t>
  </si>
  <si>
    <t>Ms.Yuhua Pang</t>
  </si>
  <si>
    <t>418363</t>
  </si>
  <si>
    <t>256698</t>
  </si>
  <si>
    <t>551</t>
  </si>
  <si>
    <t>418306</t>
  </si>
  <si>
    <t>251197</t>
  </si>
  <si>
    <t>552</t>
  </si>
  <si>
    <t>Mr.Hong Zhi Zhang</t>
  </si>
  <si>
    <t>1450</t>
  </si>
  <si>
    <t>418307</t>
  </si>
  <si>
    <t>553</t>
  </si>
  <si>
    <t>Ms.Yijun Xian</t>
  </si>
  <si>
    <t>1447</t>
  </si>
  <si>
    <t>418424</t>
  </si>
  <si>
    <t>254935</t>
  </si>
  <si>
    <t>554</t>
  </si>
  <si>
    <t>Ms.Hongjing He</t>
  </si>
  <si>
    <t>1454</t>
  </si>
  <si>
    <t>418425</t>
  </si>
  <si>
    <t>254936</t>
  </si>
  <si>
    <t>555</t>
  </si>
  <si>
    <t>Mr.Liuyan Quan</t>
  </si>
  <si>
    <t>418573</t>
  </si>
  <si>
    <t>256839</t>
  </si>
  <si>
    <t>deduct on 17/01/2020</t>
  </si>
  <si>
    <t>556</t>
  </si>
  <si>
    <t>Ms.Jingwen Zhang</t>
  </si>
  <si>
    <t>418527</t>
  </si>
  <si>
    <t>255525</t>
  </si>
  <si>
    <t>557</t>
  </si>
  <si>
    <t>Mr.Chengwei Lyu</t>
  </si>
  <si>
    <t>418622</t>
  </si>
  <si>
    <t>255741</t>
  </si>
  <si>
    <t>558</t>
  </si>
  <si>
    <t>Mr.Ting Yi Lin</t>
  </si>
  <si>
    <t>418629</t>
  </si>
  <si>
    <t>253865</t>
  </si>
  <si>
    <t>559</t>
  </si>
  <si>
    <t>Mr.Wing Sum S Chiu</t>
  </si>
  <si>
    <t>418568</t>
  </si>
  <si>
    <t>248722</t>
  </si>
  <si>
    <t>560</t>
  </si>
  <si>
    <t>Ms.Ruixue Wei</t>
  </si>
  <si>
    <t>0507</t>
  </si>
  <si>
    <t>418596</t>
  </si>
  <si>
    <t>255347</t>
  </si>
  <si>
    <t>561</t>
  </si>
  <si>
    <t>Ms.Xiaoqi Li</t>
  </si>
  <si>
    <t>0514</t>
  </si>
  <si>
    <t>418614</t>
  </si>
  <si>
    <t>256503</t>
  </si>
  <si>
    <t>562</t>
  </si>
  <si>
    <t>Ms.Ye Li</t>
  </si>
  <si>
    <t>418599</t>
  </si>
  <si>
    <t>256373</t>
  </si>
  <si>
    <t>563</t>
  </si>
  <si>
    <t>Mr.Ao Sun</t>
  </si>
  <si>
    <t>418587</t>
  </si>
  <si>
    <t>256296</t>
  </si>
  <si>
    <t>564</t>
  </si>
  <si>
    <t>418571</t>
  </si>
  <si>
    <t>254007</t>
  </si>
  <si>
    <t>565</t>
  </si>
  <si>
    <t>418576</t>
  </si>
  <si>
    <t>566</t>
  </si>
  <si>
    <t>Ms.Xiuli Feng</t>
  </si>
  <si>
    <t>418582</t>
  </si>
  <si>
    <t>257055</t>
  </si>
  <si>
    <t>567</t>
  </si>
  <si>
    <t>0716</t>
  </si>
  <si>
    <t>418537</t>
  </si>
  <si>
    <t>254443</t>
  </si>
  <si>
    <t>568</t>
  </si>
  <si>
    <t>Ms.Yuan Du</t>
  </si>
  <si>
    <t>418514</t>
  </si>
  <si>
    <t>254754</t>
  </si>
  <si>
    <t>569</t>
  </si>
  <si>
    <t>Mr.Changping Pei</t>
  </si>
  <si>
    <t>418559</t>
  </si>
  <si>
    <t>257707</t>
  </si>
  <si>
    <t>570</t>
  </si>
  <si>
    <t>Ms.Shijin Xu</t>
  </si>
  <si>
    <t>418558</t>
  </si>
  <si>
    <t>257708</t>
  </si>
  <si>
    <t>571</t>
  </si>
  <si>
    <t>Ms.Pei Liu</t>
  </si>
  <si>
    <t>418560</t>
  </si>
  <si>
    <t>257710</t>
  </si>
  <si>
    <t>572</t>
  </si>
  <si>
    <t>Ms. Sheng Liu</t>
  </si>
  <si>
    <t>418561</t>
  </si>
  <si>
    <t>257709</t>
  </si>
  <si>
    <t>573</t>
  </si>
  <si>
    <t>Ms.Dilian Zheng</t>
  </si>
  <si>
    <t>0957</t>
  </si>
  <si>
    <t>418590</t>
  </si>
  <si>
    <t>256003</t>
  </si>
  <si>
    <t>574</t>
  </si>
  <si>
    <t>Ms.Yuting Wang</t>
  </si>
  <si>
    <t>418566</t>
  </si>
  <si>
    <t>256123</t>
  </si>
  <si>
    <t>合计：</t>
  </si>
  <si>
    <t xml:space="preserve"> P200119162135489</t>
  </si>
  <si>
    <t>包房款：</t>
  </si>
  <si>
    <t>上期剩余：</t>
  </si>
  <si>
    <r>
      <rPr>
        <sz val="11"/>
        <rFont val="Arial"/>
        <charset val="134"/>
      </rPr>
      <t>balance</t>
    </r>
    <r>
      <rPr>
        <sz val="11"/>
        <rFont val="宋体"/>
        <charset val="134"/>
      </rPr>
      <t>：</t>
    </r>
  </si>
  <si>
    <t>Floating Deposit Check in on 15/01/2020+23/01/2020+30/01/2020</t>
  </si>
  <si>
    <t>No</t>
  </si>
  <si>
    <t>Ms.Ruimei Li</t>
  </si>
  <si>
    <t>0342</t>
  </si>
  <si>
    <t>418730</t>
  </si>
  <si>
    <t>255746</t>
  </si>
  <si>
    <t>17/01/2020</t>
  </si>
  <si>
    <t>deduct on 20/01/2020</t>
  </si>
  <si>
    <t>Ms.Meixiang Deng</t>
  </si>
  <si>
    <t>418793</t>
  </si>
  <si>
    <t>256882</t>
  </si>
  <si>
    <t>Ms.Beihua Dong</t>
  </si>
  <si>
    <t>0417</t>
  </si>
  <si>
    <t>418714</t>
  </si>
  <si>
    <t>256629</t>
  </si>
  <si>
    <t>Ms.Wenjiao Gu</t>
  </si>
  <si>
    <t>418786</t>
  </si>
  <si>
    <t>252486</t>
  </si>
  <si>
    <t>Mr.Shanglong Li</t>
  </si>
  <si>
    <t>418768</t>
  </si>
  <si>
    <t>251192</t>
  </si>
  <si>
    <t>Ms.Mengyang Wang</t>
  </si>
  <si>
    <t>418722</t>
  </si>
  <si>
    <t>254898</t>
  </si>
  <si>
    <t>Ms.Lan Gu</t>
  </si>
  <si>
    <t>418753</t>
  </si>
  <si>
    <t>255445</t>
  </si>
  <si>
    <t>Mr.Yudong Zhang</t>
  </si>
  <si>
    <t>0630</t>
  </si>
  <si>
    <t>418723</t>
  </si>
  <si>
    <t>256721</t>
  </si>
  <si>
    <t>Ms.Lian Zhu</t>
  </si>
  <si>
    <t>0703</t>
  </si>
  <si>
    <t>418704</t>
  </si>
  <si>
    <t>251158</t>
  </si>
  <si>
    <t>Mr.Honggang Luo</t>
  </si>
  <si>
    <t>418826</t>
  </si>
  <si>
    <t>248271</t>
  </si>
  <si>
    <t>15/012020</t>
  </si>
  <si>
    <t>Mr.Li Zhang</t>
  </si>
  <si>
    <t>1048</t>
  </si>
  <si>
    <t>418818</t>
  </si>
  <si>
    <t>257475</t>
  </si>
  <si>
    <t>Mr.Dong Qiu</t>
  </si>
  <si>
    <t>418729</t>
  </si>
  <si>
    <t>256968</t>
  </si>
  <si>
    <t>Ms.Min Wen</t>
  </si>
  <si>
    <t>418758</t>
  </si>
  <si>
    <t>256623</t>
  </si>
  <si>
    <t>Mr.Yijie Chen</t>
  </si>
  <si>
    <t>Mr.Tongcheng Liao</t>
  </si>
  <si>
    <t>418979</t>
  </si>
  <si>
    <t>256295</t>
  </si>
  <si>
    <t>18/01/2020</t>
  </si>
  <si>
    <t>Ms.Jing Lu</t>
  </si>
  <si>
    <t>418897</t>
  </si>
  <si>
    <t>249574</t>
  </si>
  <si>
    <t>M.s.Yiyun Jiao</t>
  </si>
  <si>
    <t>418980</t>
  </si>
  <si>
    <t>253507</t>
  </si>
  <si>
    <t>Mr.Jianping Yu</t>
  </si>
  <si>
    <t>0219</t>
  </si>
  <si>
    <t>418865</t>
  </si>
  <si>
    <t>256529</t>
  </si>
  <si>
    <t>Mr.Tao Yu</t>
  </si>
  <si>
    <t>418896</t>
  </si>
  <si>
    <t>Ms.Xiao Liu</t>
  </si>
  <si>
    <t>418991</t>
  </si>
  <si>
    <t>255491</t>
  </si>
  <si>
    <t>Ms.Ran Yao</t>
  </si>
  <si>
    <t>418966</t>
  </si>
  <si>
    <t>253735</t>
  </si>
  <si>
    <t>Mr.Yujun Zhu</t>
  </si>
  <si>
    <t>418919</t>
  </si>
  <si>
    <t>251777</t>
  </si>
  <si>
    <t>Mr.Jiawei Huang</t>
  </si>
  <si>
    <t>418989</t>
  </si>
  <si>
    <t>256437</t>
  </si>
  <si>
    <t>418930</t>
  </si>
  <si>
    <t>255978</t>
  </si>
  <si>
    <t>Ms.Moe Nishihara</t>
  </si>
  <si>
    <t>0715</t>
  </si>
  <si>
    <t>418955</t>
  </si>
  <si>
    <t>256558</t>
  </si>
  <si>
    <t>Ms.Rui Shi</t>
  </si>
  <si>
    <t>0842</t>
  </si>
  <si>
    <t>418960</t>
  </si>
  <si>
    <t>255440</t>
  </si>
  <si>
    <t>Mr.Wanzhong Yuan</t>
  </si>
  <si>
    <t>418920</t>
  </si>
  <si>
    <t>251534</t>
  </si>
  <si>
    <t>Mr.Qichang Zhao</t>
  </si>
  <si>
    <t>418970</t>
  </si>
  <si>
    <t>255881</t>
  </si>
  <si>
    <t>Mr. Takehiro Kobayashi</t>
  </si>
  <si>
    <t>418923</t>
  </si>
  <si>
    <t>256113</t>
  </si>
  <si>
    <t>Mr.YuChi Fujiwara</t>
  </si>
  <si>
    <t>418924</t>
  </si>
  <si>
    <t>Mr.Masahide Okazawa</t>
  </si>
  <si>
    <t>418922</t>
  </si>
  <si>
    <t>Mr.Tomokaz Shiozaki</t>
  </si>
  <si>
    <t>418921</t>
  </si>
  <si>
    <t>Ms.Akiko Takeuchi</t>
  </si>
  <si>
    <t>1053</t>
  </si>
  <si>
    <t>418925</t>
  </si>
  <si>
    <t>418953</t>
  </si>
  <si>
    <t>254904</t>
  </si>
  <si>
    <t>Mr.Seonmi8n Jang</t>
  </si>
  <si>
    <t>418932</t>
  </si>
  <si>
    <t>256626</t>
  </si>
  <si>
    <t>Mr.Bocun Pan</t>
  </si>
  <si>
    <t>419000</t>
  </si>
  <si>
    <t>252942</t>
  </si>
  <si>
    <t>Ms.Caiying Chen</t>
  </si>
  <si>
    <t>418942</t>
  </si>
  <si>
    <t>254564</t>
  </si>
  <si>
    <t>Ms.Yan He</t>
  </si>
  <si>
    <t>419154</t>
  </si>
  <si>
    <t>254884</t>
  </si>
  <si>
    <t>19/01/2020</t>
  </si>
  <si>
    <t>Ms.Yingxi He</t>
  </si>
  <si>
    <t>419149</t>
  </si>
  <si>
    <t>256883</t>
  </si>
  <si>
    <t>Mr.Zilong He</t>
  </si>
  <si>
    <t>419152</t>
  </si>
  <si>
    <t>Ms.Baizhu Su</t>
  </si>
  <si>
    <t>419156</t>
  </si>
  <si>
    <t>Ms.Ning Cui</t>
  </si>
  <si>
    <t>419155</t>
  </si>
  <si>
    <t>Ms.Sha Liu</t>
  </si>
  <si>
    <t>419130</t>
  </si>
  <si>
    <t>255355</t>
  </si>
  <si>
    <t>Ms. Shuyuan Yang</t>
  </si>
  <si>
    <t>419131</t>
  </si>
  <si>
    <t>Mr.Qun Dai</t>
  </si>
  <si>
    <t>419135</t>
  </si>
  <si>
    <t>256088</t>
  </si>
  <si>
    <t>Ms.Xiaowei Jiang</t>
  </si>
  <si>
    <t>419129</t>
  </si>
  <si>
    <t>Ms.Chushuang Ren</t>
  </si>
  <si>
    <t>419136</t>
  </si>
  <si>
    <t>Ms.Hui Wang</t>
  </si>
  <si>
    <t>419137</t>
  </si>
  <si>
    <t>Ms. Shasha Zhao</t>
  </si>
  <si>
    <t>419138</t>
  </si>
  <si>
    <t>Mr.Chun Li</t>
  </si>
  <si>
    <t>419186</t>
  </si>
  <si>
    <t>249524</t>
  </si>
  <si>
    <t>Mr.Chenguang Li</t>
  </si>
  <si>
    <t>419187</t>
  </si>
  <si>
    <t>249517</t>
  </si>
  <si>
    <t>Mr.Zhengdi Sun</t>
  </si>
  <si>
    <t>419239</t>
  </si>
  <si>
    <t>256594</t>
  </si>
  <si>
    <t>Ms.Anli Tang</t>
  </si>
  <si>
    <t>0317</t>
  </si>
  <si>
    <t>419235</t>
  </si>
  <si>
    <t>Ms.Miaoxia Zheng</t>
  </si>
  <si>
    <t>419090</t>
  </si>
  <si>
    <t>254305</t>
  </si>
  <si>
    <t>Ms.Xiujun Liu</t>
  </si>
  <si>
    <t>419318</t>
  </si>
  <si>
    <t>256508</t>
  </si>
  <si>
    <t>Mr.Le Peng</t>
  </si>
  <si>
    <t>0641</t>
  </si>
  <si>
    <t>419099</t>
  </si>
  <si>
    <t>256738</t>
  </si>
  <si>
    <t>Ms.Feng Tang</t>
  </si>
  <si>
    <t>0645</t>
  </si>
  <si>
    <t>419191</t>
  </si>
  <si>
    <t>254306</t>
  </si>
  <si>
    <t>Mr. Tingting Lin</t>
  </si>
  <si>
    <t>0648</t>
  </si>
  <si>
    <t>419208</t>
  </si>
  <si>
    <t>255940</t>
  </si>
  <si>
    <t>Mr.Kongling Fang</t>
  </si>
  <si>
    <t>0649</t>
  </si>
  <si>
    <t>419203</t>
  </si>
  <si>
    <t>256112</t>
  </si>
  <si>
    <t>Mr.Zhengliang Ji</t>
  </si>
  <si>
    <t>419204</t>
  </si>
  <si>
    <t>Mr.Zhenduo Hu</t>
  </si>
  <si>
    <t>419216</t>
  </si>
  <si>
    <t>254517</t>
  </si>
  <si>
    <t>Mr.Zhangqiang Sun</t>
  </si>
  <si>
    <t>419127</t>
  </si>
  <si>
    <t>252955</t>
  </si>
  <si>
    <t>Ms.Yixin Sun</t>
  </si>
  <si>
    <t>1148</t>
  </si>
  <si>
    <t>419125</t>
  </si>
  <si>
    <t>Ms.Yuqi Wang</t>
  </si>
  <si>
    <t>419257</t>
  </si>
  <si>
    <t>256372</t>
  </si>
  <si>
    <t>Ms.Liuyang Quan</t>
  </si>
  <si>
    <t>419177</t>
  </si>
  <si>
    <t>256838</t>
  </si>
  <si>
    <t>Ms.YiChen Kou</t>
  </si>
  <si>
    <t>419276</t>
  </si>
  <si>
    <t>257056</t>
  </si>
  <si>
    <t>Mr.Kun Jiang</t>
  </si>
  <si>
    <t>419097</t>
  </si>
  <si>
    <t>256674</t>
  </si>
  <si>
    <t>Mr.Haohao Chen</t>
  </si>
  <si>
    <t>419150</t>
  </si>
  <si>
    <t>255418</t>
  </si>
  <si>
    <t>Ms. Shiyin Yan</t>
  </si>
  <si>
    <t>419151</t>
  </si>
  <si>
    <t>Ms.Huijun Li</t>
  </si>
  <si>
    <t>419468</t>
  </si>
  <si>
    <t>256715</t>
  </si>
  <si>
    <t>20/01/2020</t>
  </si>
  <si>
    <t>deduct on 21/01/2020</t>
  </si>
  <si>
    <t>Mr.Lijun Ye</t>
  </si>
  <si>
    <t>419537</t>
  </si>
  <si>
    <t>256770</t>
  </si>
  <si>
    <t>Mr.Weilin Ye</t>
  </si>
  <si>
    <t>419538</t>
  </si>
  <si>
    <t>Mr.Ziyi Wang</t>
  </si>
  <si>
    <t>0404</t>
  </si>
  <si>
    <t>419473</t>
  </si>
  <si>
    <t>251862</t>
  </si>
  <si>
    <t>Mr.Fengtao Jia</t>
  </si>
  <si>
    <t>0419</t>
  </si>
  <si>
    <t>419504</t>
  </si>
  <si>
    <t>255991</t>
  </si>
  <si>
    <t>Ms.Dongmei Wen</t>
  </si>
  <si>
    <t>419506</t>
  </si>
  <si>
    <t>Ms.Fengqin Xu</t>
  </si>
  <si>
    <t>419508</t>
  </si>
  <si>
    <t>Ms.Ziqian Li</t>
  </si>
  <si>
    <t>419423</t>
  </si>
  <si>
    <t>256429</t>
  </si>
  <si>
    <t>Ms. Siyang Wan</t>
  </si>
  <si>
    <t>0424</t>
  </si>
  <si>
    <t>419393</t>
  </si>
  <si>
    <t>256451</t>
  </si>
  <si>
    <t>Mr.Xin Wen</t>
  </si>
  <si>
    <t>419494</t>
  </si>
  <si>
    <t>255941</t>
  </si>
  <si>
    <t>Mr.Liqiang Wang</t>
  </si>
  <si>
    <t>0443</t>
  </si>
  <si>
    <t>419499</t>
  </si>
  <si>
    <t>Ms.Yunhuan Cai</t>
  </si>
  <si>
    <t>419431</t>
  </si>
  <si>
    <t>254645</t>
  </si>
  <si>
    <t>0547</t>
  </si>
  <si>
    <t>419433</t>
  </si>
  <si>
    <t>254584</t>
  </si>
  <si>
    <t>Mr.Yunfeng Cai</t>
  </si>
  <si>
    <t>419435</t>
  </si>
  <si>
    <t>Ms.Dandan Zhou</t>
  </si>
  <si>
    <t>419395</t>
  </si>
  <si>
    <t>256455</t>
  </si>
  <si>
    <t>Mr.Zhongyuan Wen</t>
  </si>
  <si>
    <t>419546</t>
  </si>
  <si>
    <t>256581</t>
  </si>
  <si>
    <t>Ms.Yanhui Wang</t>
  </si>
  <si>
    <t>0556</t>
  </si>
  <si>
    <t>419376</t>
  </si>
  <si>
    <t>256583</t>
  </si>
  <si>
    <t>Mr.Guohua Zhang</t>
  </si>
  <si>
    <t>0607</t>
  </si>
  <si>
    <t>419338</t>
  </si>
  <si>
    <t>255497</t>
  </si>
  <si>
    <t>Mr.Weichu Zhang</t>
  </si>
  <si>
    <t>419339</t>
  </si>
  <si>
    <t>Ms.Junshi Zhang</t>
  </si>
  <si>
    <t>419371</t>
  </si>
  <si>
    <t>256925</t>
  </si>
  <si>
    <t>Mr.Uwe Herbert Petermann</t>
  </si>
  <si>
    <t>419484</t>
  </si>
  <si>
    <t>256768</t>
  </si>
  <si>
    <t>Mr.Haiqiaang Zhang</t>
  </si>
  <si>
    <t>419347</t>
  </si>
  <si>
    <t>0704</t>
  </si>
  <si>
    <t>419507</t>
  </si>
  <si>
    <t>255970</t>
  </si>
  <si>
    <t>Mr.Lianshe Liu</t>
  </si>
  <si>
    <t>0719</t>
  </si>
  <si>
    <t>419503</t>
  </si>
  <si>
    <t>Mr.Mengna Wang</t>
  </si>
  <si>
    <t>419475</t>
  </si>
  <si>
    <t>256150</t>
  </si>
  <si>
    <t>Ms.Chau Yin Yip</t>
  </si>
  <si>
    <t>419470</t>
  </si>
  <si>
    <t>252846</t>
  </si>
  <si>
    <t>17/01/220</t>
  </si>
  <si>
    <t>Ms.Congcong Qiang</t>
  </si>
  <si>
    <t>0743</t>
  </si>
  <si>
    <t>419455</t>
  </si>
  <si>
    <t>256842</t>
  </si>
  <si>
    <t>Mr.Wanyuan Min</t>
  </si>
  <si>
    <t>419509</t>
  </si>
  <si>
    <t>255299</t>
  </si>
  <si>
    <t>Mr.Derong Wang</t>
  </si>
  <si>
    <t>0749</t>
  </si>
  <si>
    <t>419510</t>
  </si>
  <si>
    <t>Mr.Fangxin Zhang</t>
  </si>
  <si>
    <t>0750</t>
  </si>
  <si>
    <t>419511</t>
  </si>
  <si>
    <t>Ms.Qin Zhang</t>
  </si>
  <si>
    <t>419512</t>
  </si>
  <si>
    <t>Mr.Weibo Li</t>
  </si>
  <si>
    <t>419490</t>
  </si>
  <si>
    <t>253506</t>
  </si>
  <si>
    <t>Mr.Tao Chen</t>
  </si>
  <si>
    <t>419488</t>
  </si>
  <si>
    <t>256307</t>
  </si>
  <si>
    <t>Mr.Xingjun Zhang</t>
  </si>
  <si>
    <t>419486</t>
  </si>
  <si>
    <t>Mr.Zhen Zhang</t>
  </si>
  <si>
    <t>419489</t>
  </si>
  <si>
    <t>Ms.Man Wang</t>
  </si>
  <si>
    <t>419491</t>
  </si>
  <si>
    <t>254642</t>
  </si>
  <si>
    <t>Ms.Wei Zhou</t>
  </si>
  <si>
    <t>419525</t>
  </si>
  <si>
    <t>253862</t>
  </si>
  <si>
    <t>Ms.Dan Li</t>
  </si>
  <si>
    <t>0949</t>
  </si>
  <si>
    <t>419441</t>
  </si>
  <si>
    <t>256854</t>
  </si>
  <si>
    <t>Mrs.Yuhua Zang</t>
  </si>
  <si>
    <t>419442</t>
  </si>
  <si>
    <t>Mrs.Xianwei Zhang</t>
  </si>
  <si>
    <t>419443</t>
  </si>
  <si>
    <t>Mr.Hui Xie</t>
  </si>
  <si>
    <t>0956</t>
  </si>
  <si>
    <t>419500</t>
  </si>
  <si>
    <t>254643</t>
  </si>
  <si>
    <t>Mr.JinMa</t>
  </si>
  <si>
    <t>419417</t>
  </si>
  <si>
    <t>256769</t>
  </si>
  <si>
    <t>Ms.Yueping Xiao</t>
  </si>
  <si>
    <t>1152</t>
  </si>
  <si>
    <t>419452</t>
  </si>
  <si>
    <t>257266</t>
  </si>
  <si>
    <t>Mr.Qingkai Zeng</t>
  </si>
  <si>
    <t>419400</t>
  </si>
  <si>
    <t>254346</t>
  </si>
  <si>
    <t>Mr.Xiang Zeng</t>
  </si>
  <si>
    <t>1249</t>
  </si>
  <si>
    <t>419399</t>
  </si>
  <si>
    <t>Mr.Xiangcan Lu</t>
  </si>
  <si>
    <t>419736</t>
  </si>
  <si>
    <t>256506</t>
  </si>
  <si>
    <t>21/01/2020</t>
  </si>
  <si>
    <t>deduct on 22/01/2020</t>
  </si>
  <si>
    <t>Ms.Wenjing Qian</t>
  </si>
  <si>
    <t>419640</t>
  </si>
  <si>
    <t>256090</t>
  </si>
  <si>
    <t>Mr.Jinjing Song</t>
  </si>
  <si>
    <t>419734</t>
  </si>
  <si>
    <t>249525</t>
  </si>
  <si>
    <t>Mr.Jie Zhang</t>
  </si>
  <si>
    <t>419613</t>
  </si>
  <si>
    <t>256950</t>
  </si>
  <si>
    <t>Mr.Tong Liu</t>
  </si>
  <si>
    <t>419641</t>
  </si>
  <si>
    <t>255333</t>
  </si>
  <si>
    <t>419758</t>
  </si>
  <si>
    <t>254372</t>
  </si>
  <si>
    <t>MrJi Wei</t>
  </si>
  <si>
    <t>0319</t>
  </si>
  <si>
    <t>419688</t>
  </si>
  <si>
    <t>255750</t>
  </si>
  <si>
    <t>Ms.Jun Che</t>
  </si>
  <si>
    <t>419748</t>
  </si>
  <si>
    <t>255749</t>
  </si>
  <si>
    <t>Mr.Qixin Che</t>
  </si>
  <si>
    <t>419733</t>
  </si>
  <si>
    <t>Mr.Fei Jiang</t>
  </si>
  <si>
    <t>419611</t>
  </si>
  <si>
    <t>247099</t>
  </si>
  <si>
    <t>Ms.Lingjiang Li</t>
  </si>
  <si>
    <t>419690</t>
  </si>
  <si>
    <t>253931</t>
  </si>
  <si>
    <t>Mr.Cheng Wei</t>
  </si>
  <si>
    <t>419712</t>
  </si>
  <si>
    <t>255575</t>
  </si>
  <si>
    <t>Mr.Fang Chen</t>
  </si>
  <si>
    <t>0626</t>
  </si>
  <si>
    <t>419716</t>
  </si>
  <si>
    <t>250698</t>
  </si>
  <si>
    <t>0655</t>
  </si>
  <si>
    <t>419769</t>
  </si>
  <si>
    <t>252607</t>
  </si>
  <si>
    <t>Mr.Li Zhao</t>
  </si>
  <si>
    <t>419730</t>
  </si>
  <si>
    <t>256200</t>
  </si>
  <si>
    <t>Ms.Suet Yam Tai</t>
  </si>
  <si>
    <t>419638</t>
  </si>
  <si>
    <t>249104</t>
  </si>
  <si>
    <t>Ms.Yu Kam Cheng</t>
  </si>
  <si>
    <t>419637</t>
  </si>
  <si>
    <t>Ms.Xiuling Lu</t>
  </si>
  <si>
    <t>419659</t>
  </si>
  <si>
    <t>256332</t>
  </si>
  <si>
    <t>Ms.Chaonan Cheng</t>
  </si>
  <si>
    <t>419678</t>
  </si>
  <si>
    <t>254561</t>
  </si>
  <si>
    <t>Ms.Pei Ji</t>
  </si>
  <si>
    <t>419723</t>
  </si>
  <si>
    <t>257267</t>
  </si>
  <si>
    <t>419624</t>
  </si>
  <si>
    <t>257347</t>
  </si>
  <si>
    <t>419623</t>
  </si>
  <si>
    <t>Ms.Jun Liu</t>
  </si>
  <si>
    <t>419745</t>
  </si>
  <si>
    <t>257089</t>
  </si>
  <si>
    <t>Mr.Gouhai Chen</t>
  </si>
  <si>
    <t>419872</t>
  </si>
  <si>
    <t>256300</t>
  </si>
  <si>
    <t>22/01/2020</t>
  </si>
  <si>
    <t>deduct on 23/01/2020</t>
  </si>
  <si>
    <t>Ms.Xinxin Guo</t>
  </si>
  <si>
    <t>419873</t>
  </si>
  <si>
    <t>Mr.Jinduan Huang</t>
  </si>
  <si>
    <t>419978</t>
  </si>
  <si>
    <t>256631</t>
  </si>
  <si>
    <t>Ms.Xiaoxia Cai</t>
  </si>
  <si>
    <t>419979</t>
  </si>
  <si>
    <t>Ms.Xiaolei Dong</t>
  </si>
  <si>
    <t>419859</t>
  </si>
  <si>
    <t>255033</t>
  </si>
  <si>
    <t>419861</t>
  </si>
  <si>
    <t>Mr.Jun Li</t>
  </si>
  <si>
    <t>419858</t>
  </si>
  <si>
    <t>255193</t>
  </si>
  <si>
    <t>Mr.Shaopeng Sun</t>
  </si>
  <si>
    <t>419995</t>
  </si>
  <si>
    <t>255802</t>
  </si>
  <si>
    <t>Mr.Yimin Zhong</t>
  </si>
  <si>
    <t>419898</t>
  </si>
  <si>
    <t>255745</t>
  </si>
  <si>
    <t>Ms.Zhiyao Mai</t>
  </si>
  <si>
    <t>0425</t>
  </si>
  <si>
    <t>419855</t>
  </si>
  <si>
    <t>Mr.Zhichao Cai</t>
  </si>
  <si>
    <t>419951</t>
  </si>
  <si>
    <t>253864</t>
  </si>
  <si>
    <t>Ms.Yuan Li</t>
  </si>
  <si>
    <t>419927</t>
  </si>
  <si>
    <t>256331</t>
  </si>
  <si>
    <t>Mr.Linbo Mao</t>
  </si>
  <si>
    <t>419903</t>
  </si>
  <si>
    <t>256333</t>
  </si>
  <si>
    <t>Mr.Long Yu</t>
  </si>
  <si>
    <t>0724</t>
  </si>
  <si>
    <t>419907</t>
  </si>
  <si>
    <t>253470</t>
  </si>
  <si>
    <t>Mr.Yipeng Zhang</t>
  </si>
  <si>
    <t>419883</t>
  </si>
  <si>
    <t>255499</t>
  </si>
  <si>
    <t>Mr.Jiaru Zhan</t>
  </si>
  <si>
    <t>419880</t>
  </si>
  <si>
    <t>256462</t>
  </si>
  <si>
    <t>Ms.Yanfei Liao</t>
  </si>
  <si>
    <t>0958</t>
  </si>
  <si>
    <t>419878</t>
  </si>
  <si>
    <t>Ms.Kun Guo</t>
  </si>
  <si>
    <t>419939</t>
  </si>
  <si>
    <t>255619</t>
  </si>
  <si>
    <t>Ms.Fangjun Li</t>
  </si>
  <si>
    <t>419899</t>
  </si>
  <si>
    <t>251099</t>
  </si>
  <si>
    <t>Ms.YuanSong</t>
  </si>
  <si>
    <t>419908</t>
  </si>
  <si>
    <t>256618</t>
  </si>
  <si>
    <t>Mr.Manting Zhang</t>
  </si>
  <si>
    <t>419909</t>
  </si>
  <si>
    <t>Ms.Yu Liang</t>
  </si>
  <si>
    <t>419942</t>
  </si>
  <si>
    <t>257354</t>
  </si>
  <si>
    <t>M^.Yali Xu</t>
  </si>
  <si>
    <t>419944</t>
  </si>
  <si>
    <t>Ms.Jiangshan Xu</t>
  </si>
  <si>
    <t>419912</t>
  </si>
  <si>
    <t>256500</t>
  </si>
  <si>
    <t>Ms.Fei Yang</t>
  </si>
  <si>
    <t>419838</t>
  </si>
  <si>
    <t>255038</t>
  </si>
  <si>
    <t>Ms. Shunian Liu</t>
  </si>
  <si>
    <t>419948</t>
  </si>
  <si>
    <t>253459</t>
  </si>
  <si>
    <t>GROUP Dummy Of 1718111</t>
  </si>
  <si>
    <t>G1185</t>
  </si>
  <si>
    <t>419891</t>
  </si>
  <si>
    <t>255365</t>
  </si>
  <si>
    <t>Mr.Bo Shen</t>
  </si>
  <si>
    <t>420099</t>
  </si>
  <si>
    <t>254369</t>
  </si>
  <si>
    <t>23/01/2020</t>
  </si>
  <si>
    <t>deduct on 24/01/2020</t>
  </si>
  <si>
    <t>Ms. Qianqiaan Huang</t>
  </si>
  <si>
    <t>420122</t>
  </si>
  <si>
    <t>255326</t>
  </si>
  <si>
    <t>Ms.Qingdong Sun</t>
  </si>
  <si>
    <t>420121</t>
  </si>
  <si>
    <t>Ms.Lu Zhou</t>
  </si>
  <si>
    <t>420159</t>
  </si>
  <si>
    <t>254217</t>
  </si>
  <si>
    <t>Mr.Shengming Zhou</t>
  </si>
  <si>
    <t>420161</t>
  </si>
  <si>
    <t>Ms.Xiaoxuan Yang</t>
  </si>
  <si>
    <t>420120</t>
  </si>
  <si>
    <t>254694</t>
  </si>
  <si>
    <t>Mr.Chenguang Shi</t>
  </si>
  <si>
    <t>420158</t>
  </si>
  <si>
    <t>252672</t>
  </si>
  <si>
    <t>Mr.Miaohai Meng</t>
  </si>
  <si>
    <t>420198</t>
  </si>
  <si>
    <t>256407</t>
  </si>
  <si>
    <t>Ms.Yingying Meng</t>
  </si>
  <si>
    <t>420197</t>
  </si>
  <si>
    <t>Ms.YingChao Meng</t>
  </si>
  <si>
    <t>420191</t>
  </si>
  <si>
    <t>Ms.Wei Qiang</t>
  </si>
  <si>
    <t>420202</t>
  </si>
  <si>
    <t>249704</t>
  </si>
  <si>
    <t>420144</t>
  </si>
  <si>
    <t>254515</t>
  </si>
  <si>
    <t>Ms.Jiahui Zou</t>
  </si>
  <si>
    <t>420061</t>
  </si>
  <si>
    <t>255968</t>
  </si>
  <si>
    <t>Mr.Jianfeng Zou</t>
  </si>
  <si>
    <t>420060</t>
  </si>
  <si>
    <t>Mr.Jiacheng Zou</t>
  </si>
  <si>
    <t>0407</t>
  </si>
  <si>
    <t>420059</t>
  </si>
  <si>
    <t>Mr.Shuisheng Zou</t>
  </si>
  <si>
    <t>420063</t>
  </si>
  <si>
    <t>Mr.Yingying Yu</t>
  </si>
  <si>
    <t>420192</t>
  </si>
  <si>
    <t>253891</t>
  </si>
  <si>
    <t>420193</t>
  </si>
  <si>
    <t>253890</t>
  </si>
  <si>
    <t>Mrs.Shumei Feng</t>
  </si>
  <si>
    <t>0455</t>
  </si>
  <si>
    <t>420029</t>
  </si>
  <si>
    <t>255672</t>
  </si>
  <si>
    <t>Mr.Jian Sun</t>
  </si>
  <si>
    <t>420085</t>
  </si>
  <si>
    <t>255543</t>
  </si>
  <si>
    <t>Mr.Xin Bao</t>
  </si>
  <si>
    <t>420084</t>
  </si>
  <si>
    <t>25657</t>
  </si>
  <si>
    <t>Ms.Wen Liu</t>
  </si>
  <si>
    <t>420048</t>
  </si>
  <si>
    <t>254077</t>
  </si>
  <si>
    <t>21/012020</t>
  </si>
  <si>
    <t>Ms.Xiaolan Wang</t>
  </si>
  <si>
    <t>420187</t>
  </si>
  <si>
    <t>256507</t>
  </si>
  <si>
    <t>Mr.Yeqin Chen</t>
  </si>
  <si>
    <t>420194</t>
  </si>
  <si>
    <t>Mr.Zhixin Jiang</t>
  </si>
  <si>
    <t>420079</t>
  </si>
  <si>
    <t>249106</t>
  </si>
  <si>
    <t>Ms.Ailing Huang</t>
  </si>
  <si>
    <t>420080</t>
  </si>
  <si>
    <t>Ms.Mengya Deng</t>
  </si>
  <si>
    <t>0730</t>
  </si>
  <si>
    <t>420177</t>
  </si>
  <si>
    <t>254402</t>
  </si>
  <si>
    <t>Ms. Shufeng Ji</t>
  </si>
  <si>
    <t>0747</t>
  </si>
  <si>
    <t>420182</t>
  </si>
  <si>
    <t>255246</t>
  </si>
  <si>
    <t>Mr.Ming Zhao</t>
  </si>
  <si>
    <t>420184</t>
  </si>
  <si>
    <t>Ms.Ying Zhao</t>
  </si>
  <si>
    <t>420186</t>
  </si>
  <si>
    <t>Ms.Hongjin LI</t>
  </si>
  <si>
    <t>420108</t>
  </si>
  <si>
    <t>255576</t>
  </si>
  <si>
    <t>Mr.Cheng Shen</t>
  </si>
  <si>
    <t>420109</t>
  </si>
  <si>
    <t>420126</t>
  </si>
  <si>
    <t>255492</t>
  </si>
  <si>
    <t>420127</t>
  </si>
  <si>
    <t>M.rYipeng Zhang</t>
  </si>
  <si>
    <t>420115</t>
  </si>
  <si>
    <t>255487</t>
  </si>
  <si>
    <t>Mr.Liang Xu</t>
  </si>
  <si>
    <t>420196</t>
  </si>
  <si>
    <t>255103</t>
  </si>
  <si>
    <t>Ms.Ting Wang</t>
  </si>
  <si>
    <t>420181</t>
  </si>
  <si>
    <t>255230</t>
  </si>
  <si>
    <t>Mr.Guoqiang Feng</t>
  </si>
  <si>
    <t>420087</t>
  </si>
  <si>
    <t>256556</t>
  </si>
  <si>
    <t>Ms.Lin Li</t>
  </si>
  <si>
    <t>420088</t>
  </si>
  <si>
    <t>Mr.Heping Li</t>
  </si>
  <si>
    <t>1158</t>
  </si>
  <si>
    <t>420089</t>
  </si>
  <si>
    <t>Ms.Yanyan Ye</t>
  </si>
  <si>
    <t>420138</t>
  </si>
  <si>
    <t>257210</t>
  </si>
  <si>
    <t>Ms.Xiaoxian Zhou</t>
  </si>
  <si>
    <t>420140</t>
  </si>
  <si>
    <t>Ms.Shiting Shen</t>
  </si>
  <si>
    <t>1257</t>
  </si>
  <si>
    <t>420141</t>
  </si>
  <si>
    <t>Mr.Yizhe Zhao</t>
  </si>
  <si>
    <t>420050</t>
  </si>
  <si>
    <t>257264</t>
  </si>
  <si>
    <t>Ms.Yan Zhu</t>
  </si>
  <si>
    <t>420332</t>
  </si>
  <si>
    <t>248678</t>
  </si>
  <si>
    <t>24/01/2020</t>
  </si>
  <si>
    <t>deduct on 27/01/2020</t>
  </si>
  <si>
    <t>Mr.Shouxin Wu</t>
  </si>
  <si>
    <t>420378</t>
  </si>
  <si>
    <t>251856</t>
  </si>
  <si>
    <t>Mr.Qiang Wu</t>
  </si>
  <si>
    <t>420379</t>
  </si>
  <si>
    <t>Ms.Yuexuan Li</t>
  </si>
  <si>
    <t>420432</t>
  </si>
  <si>
    <t>255859</t>
  </si>
  <si>
    <t>Ms.Chen Xu</t>
  </si>
  <si>
    <t>420431</t>
  </si>
  <si>
    <t>Mrs.Yufen Yuan</t>
  </si>
  <si>
    <t>420394</t>
  </si>
  <si>
    <t>254899</t>
  </si>
  <si>
    <t>Mr.Xianfu Yu</t>
  </si>
  <si>
    <t>420392</t>
  </si>
  <si>
    <t>Mr.Minhua Gao</t>
  </si>
  <si>
    <t>420382</t>
  </si>
  <si>
    <t>253786</t>
  </si>
  <si>
    <t>Ms.Wenmei Zhang</t>
  </si>
  <si>
    <t>0344</t>
  </si>
  <si>
    <t>420371</t>
  </si>
  <si>
    <t>253241</t>
  </si>
  <si>
    <t>Mr.Xiyun Liu</t>
  </si>
  <si>
    <t>420370</t>
  </si>
  <si>
    <t>Ms. Saiyu Cao</t>
  </si>
  <si>
    <t>420421</t>
  </si>
  <si>
    <t>254652</t>
  </si>
  <si>
    <t>Mr.Xing Huang</t>
  </si>
  <si>
    <t>420422</t>
  </si>
  <si>
    <t>Mrs.Shoujun Lu</t>
  </si>
  <si>
    <t>420373</t>
  </si>
  <si>
    <t>253469</t>
  </si>
  <si>
    <t>Mr.Zhen Liu</t>
  </si>
  <si>
    <t>420374</t>
  </si>
  <si>
    <t>Mr.Zhengxiong Han</t>
  </si>
  <si>
    <t>420375</t>
  </si>
  <si>
    <t>Ms.Jiajun You</t>
  </si>
  <si>
    <t>420398</t>
  </si>
  <si>
    <t>251348</t>
  </si>
  <si>
    <t>Ms.Yi Zhong</t>
  </si>
  <si>
    <t>420299</t>
  </si>
  <si>
    <t>Ms.Huilin Xia</t>
  </si>
  <si>
    <t>420430</t>
  </si>
  <si>
    <t>254444</t>
  </si>
  <si>
    <t>Ms.Yingchun Xia</t>
  </si>
  <si>
    <t>420424</t>
  </si>
  <si>
    <t>Ms.Jianromg Qu</t>
  </si>
  <si>
    <t>420377</t>
  </si>
  <si>
    <t>248176</t>
  </si>
  <si>
    <t>Mr.Ronghua He</t>
  </si>
  <si>
    <t>420328</t>
  </si>
  <si>
    <t>254081</t>
  </si>
  <si>
    <t>Ms.Yiting You</t>
  </si>
  <si>
    <t>420326</t>
  </si>
  <si>
    <t>Mr.jicheng Piao</t>
  </si>
  <si>
    <t>420339</t>
  </si>
  <si>
    <t>250150</t>
  </si>
  <si>
    <t>Ms.Zhenfen Li</t>
  </si>
  <si>
    <t>420336</t>
  </si>
  <si>
    <t>Mr.tianhao Luo</t>
  </si>
  <si>
    <t>420337</t>
  </si>
  <si>
    <t>Mr.gicheol Na</t>
  </si>
  <si>
    <t>420340</t>
  </si>
  <si>
    <t>Mr.Chanjung park</t>
  </si>
  <si>
    <t>420341</t>
  </si>
  <si>
    <t>Ms. mingxia Han</t>
  </si>
  <si>
    <t>420343</t>
  </si>
  <si>
    <t>254714</t>
  </si>
  <si>
    <t>Mr.Hao Ding</t>
  </si>
  <si>
    <t>0954</t>
  </si>
  <si>
    <t>420344</t>
  </si>
  <si>
    <t>Mr.Weiwei Liu</t>
  </si>
  <si>
    <t>420345</t>
  </si>
  <si>
    <t>Mr.Jiaen Liang</t>
  </si>
  <si>
    <t>0955</t>
  </si>
  <si>
    <t>255657</t>
  </si>
  <si>
    <t>Ms.jiaojiao Zhang</t>
  </si>
  <si>
    <t>1147</t>
  </si>
  <si>
    <t>420402</t>
  </si>
  <si>
    <t>255613</t>
  </si>
  <si>
    <t>Ms.Huiying Jiang</t>
  </si>
  <si>
    <t>420404</t>
  </si>
  <si>
    <t>Mr.Hongjun Chen</t>
  </si>
  <si>
    <t>420397</t>
  </si>
  <si>
    <t>Mr.Huaqing Jiang</t>
  </si>
  <si>
    <t>420405</t>
  </si>
  <si>
    <t>Ms.Yuanyuan Liu</t>
  </si>
  <si>
    <t>420403</t>
  </si>
  <si>
    <t>Ms.Daoqin Teng</t>
  </si>
  <si>
    <t>420406</t>
  </si>
  <si>
    <t>Ms.Zhong Wang</t>
  </si>
  <si>
    <t>420369</t>
  </si>
  <si>
    <t>Mr.Chunsheng Ji</t>
  </si>
  <si>
    <t>420425</t>
  </si>
  <si>
    <t>247108</t>
  </si>
  <si>
    <t>Ms.Liqiu Sun</t>
  </si>
  <si>
    <t>420605</t>
  </si>
  <si>
    <t>253460</t>
  </si>
  <si>
    <t>25/01/2020</t>
  </si>
  <si>
    <t>Ms.Hongyan Chen</t>
  </si>
  <si>
    <t>420604</t>
  </si>
  <si>
    <t>Mrs.Keke Feng</t>
  </si>
  <si>
    <t>420659</t>
  </si>
  <si>
    <t>252701</t>
  </si>
  <si>
    <t>Ms.Xiang Liu</t>
  </si>
  <si>
    <t>420657</t>
  </si>
  <si>
    <t>Ms.Jia Liu</t>
  </si>
  <si>
    <t>420656</t>
  </si>
  <si>
    <t>252700</t>
  </si>
  <si>
    <t>Ms.Ying Liu</t>
  </si>
  <si>
    <t>420655</t>
  </si>
  <si>
    <t>Ms.Jing Dong</t>
  </si>
  <si>
    <t>420650</t>
  </si>
  <si>
    <t>254080</t>
  </si>
  <si>
    <t>Mr.Qiwei Dong</t>
  </si>
  <si>
    <t>420652</t>
  </si>
  <si>
    <t>Mrs.Xinwen Gu</t>
  </si>
  <si>
    <t>420614</t>
  </si>
  <si>
    <t>255533</t>
  </si>
  <si>
    <t>Ms.Xinshu Ding</t>
  </si>
  <si>
    <t>420654</t>
  </si>
  <si>
    <t>256151</t>
  </si>
  <si>
    <t>Mr.Jing Liang</t>
  </si>
  <si>
    <t>420559</t>
  </si>
  <si>
    <t>255488</t>
  </si>
  <si>
    <t>Ms.Jingwen Liang</t>
  </si>
  <si>
    <t>420558</t>
  </si>
  <si>
    <t>Ms.Haiyan Wu</t>
  </si>
  <si>
    <t>420576</t>
  </si>
  <si>
    <t>253777</t>
  </si>
  <si>
    <t>Mr.Jinchun Huang</t>
  </si>
  <si>
    <t>420578</t>
  </si>
  <si>
    <t>Ms.Juan Ge</t>
  </si>
  <si>
    <t>420581</t>
  </si>
  <si>
    <t>250765</t>
  </si>
  <si>
    <t>Ms.Juan Zong</t>
  </si>
  <si>
    <t>420580</t>
  </si>
  <si>
    <t>Ms.Kexin You</t>
  </si>
  <si>
    <t>420562</t>
  </si>
  <si>
    <t>255498</t>
  </si>
  <si>
    <t>420619</t>
  </si>
  <si>
    <t>255204</t>
  </si>
  <si>
    <t>Ms.Xuemeng Han</t>
  </si>
  <si>
    <t>420628</t>
  </si>
  <si>
    <t>254911</t>
  </si>
  <si>
    <t>Mr.Bo Han</t>
  </si>
  <si>
    <t>420626</t>
  </si>
  <si>
    <t>Ms.Wei Lyu</t>
  </si>
  <si>
    <t>420666</t>
  </si>
  <si>
    <t>249375</t>
  </si>
  <si>
    <t>Mr.Xuefeng Zhou</t>
  </si>
  <si>
    <t>420608</t>
  </si>
  <si>
    <t>250305</t>
  </si>
  <si>
    <t>Mr.Wenyong Zhou</t>
  </si>
  <si>
    <t>420607</t>
  </si>
  <si>
    <t>Ms.Youyuan Wang</t>
  </si>
  <si>
    <t>420631</t>
  </si>
  <si>
    <t>255863</t>
  </si>
  <si>
    <t>Mr.Linfeng Yu</t>
  </si>
  <si>
    <t>420661</t>
  </si>
  <si>
    <t>255907</t>
  </si>
  <si>
    <t>Mr.Jun Lu</t>
  </si>
  <si>
    <t>420857</t>
  </si>
  <si>
    <t>250943</t>
  </si>
  <si>
    <t>26/01/2020</t>
  </si>
  <si>
    <t>Ms.Yuan Song</t>
  </si>
  <si>
    <t>420758</t>
  </si>
  <si>
    <t>256586</t>
  </si>
  <si>
    <t>420759</t>
  </si>
  <si>
    <t>Mr.Hongying Zhong</t>
  </si>
  <si>
    <t>420827</t>
  </si>
  <si>
    <t>253946</t>
  </si>
  <si>
    <t>22/04/2020</t>
  </si>
  <si>
    <t>Mr.Feng Jiang</t>
  </si>
  <si>
    <t>420898</t>
  </si>
  <si>
    <t>253736</t>
  </si>
  <si>
    <t>Mr.Anming Ou</t>
  </si>
  <si>
    <t>420897</t>
  </si>
  <si>
    <t>420838</t>
  </si>
  <si>
    <t>254693</t>
  </si>
  <si>
    <t>Ms.Wenying Wang</t>
  </si>
  <si>
    <t>420753</t>
  </si>
  <si>
    <t>254775</t>
  </si>
  <si>
    <t>Ms.Weihong Yang</t>
  </si>
  <si>
    <t>420752</t>
  </si>
  <si>
    <t>Ms. Guizhen Zhu</t>
  </si>
  <si>
    <t>420842</t>
  </si>
  <si>
    <t>252608</t>
  </si>
  <si>
    <t>Ms.Dongyan Zhao</t>
  </si>
  <si>
    <t>420841</t>
  </si>
  <si>
    <t>Mr.Ruiyi Wang</t>
  </si>
  <si>
    <t>420765</t>
  </si>
  <si>
    <t>254398</t>
  </si>
  <si>
    <t>Ms.Sha Sha</t>
  </si>
  <si>
    <t>420876</t>
  </si>
  <si>
    <t>254399</t>
  </si>
  <si>
    <t>Ms.Junjing Gao</t>
  </si>
  <si>
    <t>0602</t>
  </si>
  <si>
    <t>420806</t>
  </si>
  <si>
    <t>254091</t>
  </si>
  <si>
    <t>Mr.Jiapeng Ni</t>
  </si>
  <si>
    <t>420804</t>
  </si>
  <si>
    <t>254146</t>
  </si>
  <si>
    <t>Mrs.Bin Xin</t>
  </si>
  <si>
    <t>420805</t>
  </si>
  <si>
    <t>Mr.Qiujun Chen</t>
  </si>
  <si>
    <t>0629</t>
  </si>
  <si>
    <t>420820</t>
  </si>
  <si>
    <t>254619</t>
  </si>
  <si>
    <t>Ms.Jian Cen</t>
  </si>
  <si>
    <t>420848</t>
  </si>
  <si>
    <t>254562</t>
  </si>
  <si>
    <t>Mr.Guangshun Cen</t>
  </si>
  <si>
    <t>420847</t>
  </si>
  <si>
    <t>Ms.Ning Xu</t>
  </si>
  <si>
    <t>420815</t>
  </si>
  <si>
    <t>255578</t>
  </si>
  <si>
    <t>Mr.Chang Xu</t>
  </si>
  <si>
    <t>420817</t>
  </si>
  <si>
    <t>Mr.Chihang Xu</t>
  </si>
  <si>
    <t>420818</t>
  </si>
  <si>
    <t>Mr.Bing Xu</t>
  </si>
  <si>
    <t>420816</t>
  </si>
  <si>
    <t>Ms.Xi Zhang</t>
  </si>
  <si>
    <t>420890</t>
  </si>
  <si>
    <t>258121</t>
  </si>
  <si>
    <t>Khun Teeradej Wutticharoen</t>
  </si>
  <si>
    <t>420793</t>
  </si>
  <si>
    <t>257642</t>
  </si>
  <si>
    <t>Ms.Qionghua Wu</t>
  </si>
  <si>
    <t>420791</t>
  </si>
  <si>
    <t>252458</t>
  </si>
  <si>
    <t>Mrs.Mingzhu Tu</t>
  </si>
  <si>
    <t>420862</t>
  </si>
  <si>
    <t>257345</t>
  </si>
  <si>
    <t>Ms.Ximei Liu</t>
  </si>
  <si>
    <t>420864</t>
  </si>
  <si>
    <t>Ms.Oi Chun Li</t>
  </si>
  <si>
    <t>420870</t>
  </si>
  <si>
    <t>257214</t>
  </si>
  <si>
    <t>Ms.Yanhua Wang</t>
  </si>
  <si>
    <t>420871</t>
  </si>
  <si>
    <t>257215</t>
  </si>
  <si>
    <t>Ms.Min Tang</t>
  </si>
  <si>
    <t>420868</t>
  </si>
  <si>
    <t>420866</t>
  </si>
  <si>
    <t>254263</t>
  </si>
  <si>
    <t>Mr.Xiaoping Yan</t>
  </si>
  <si>
    <t>420882</t>
  </si>
  <si>
    <t>256419</t>
  </si>
  <si>
    <t>Mr.Xiaobo Wei</t>
  </si>
  <si>
    <t>420883</t>
  </si>
  <si>
    <t>420889</t>
  </si>
  <si>
    <t>254698</t>
  </si>
  <si>
    <t>420808</t>
  </si>
  <si>
    <t>254886</t>
  </si>
  <si>
    <t>420859</t>
  </si>
  <si>
    <t>258066</t>
  </si>
  <si>
    <t>420860</t>
  </si>
  <si>
    <t>Ms.Yibing Mao</t>
  </si>
  <si>
    <t>421086</t>
  </si>
  <si>
    <t>251171</t>
  </si>
  <si>
    <t>27/01/2020</t>
  </si>
  <si>
    <t>deduct on 28/01/2020</t>
  </si>
  <si>
    <t>Ms.Jiajia Mao</t>
  </si>
  <si>
    <t>421087</t>
  </si>
  <si>
    <t>Mr.Min Wu</t>
  </si>
  <si>
    <t>421085</t>
  </si>
  <si>
    <t>247915</t>
  </si>
  <si>
    <t>Ms.Zhimin Li</t>
  </si>
  <si>
    <t>0415</t>
  </si>
  <si>
    <t>421001</t>
  </si>
  <si>
    <t>253249</t>
  </si>
  <si>
    <t>Chd Zuxi Guo</t>
  </si>
  <si>
    <t>421000</t>
  </si>
  <si>
    <t>Mr.zipeng Luo</t>
  </si>
  <si>
    <t>420999</t>
  </si>
  <si>
    <t>Ms.Qiuying Guo</t>
  </si>
  <si>
    <t>0428</t>
  </si>
  <si>
    <t>420998</t>
  </si>
  <si>
    <t>Ms.Caier Zhang</t>
  </si>
  <si>
    <t>421013</t>
  </si>
  <si>
    <t>254928</t>
  </si>
  <si>
    <t>Mr.Hongjie Lin</t>
  </si>
  <si>
    <t>421012</t>
  </si>
  <si>
    <t>Mr.Dandan Zhang</t>
  </si>
  <si>
    <t>421022</t>
  </si>
  <si>
    <t>252868</t>
  </si>
  <si>
    <t>Mr.Ming Fai Chan</t>
  </si>
  <si>
    <t>421005</t>
  </si>
  <si>
    <t>253482</t>
  </si>
  <si>
    <t>Mr.Yanhao Liu</t>
  </si>
  <si>
    <t>421036</t>
  </si>
  <si>
    <t>254308</t>
  </si>
  <si>
    <t>Mr.Mingliang Liu</t>
  </si>
  <si>
    <t>421040</t>
  </si>
  <si>
    <t>252374</t>
  </si>
  <si>
    <t>Ms.Yanyan Zhang</t>
  </si>
  <si>
    <t>421038</t>
  </si>
  <si>
    <t>Ms.Jing Liu</t>
  </si>
  <si>
    <t>421052</t>
  </si>
  <si>
    <t>252487</t>
  </si>
  <si>
    <t>Ms. Qingqiu Ma</t>
  </si>
  <si>
    <t>421051</t>
  </si>
  <si>
    <t>Mr.Xinghua Ma</t>
  </si>
  <si>
    <t>421050</t>
  </si>
  <si>
    <t>Ms.Jinjin Wang</t>
  </si>
  <si>
    <t>420997</t>
  </si>
  <si>
    <t>258122</t>
  </si>
  <si>
    <t>Ms.Wei Wang</t>
  </si>
  <si>
    <t>0948</t>
  </si>
  <si>
    <t>421044</t>
  </si>
  <si>
    <t>252376</t>
  </si>
  <si>
    <t>Mr.Junjie Gao</t>
  </si>
  <si>
    <t>421055</t>
  </si>
  <si>
    <t>248601</t>
  </si>
  <si>
    <t>421057</t>
  </si>
  <si>
    <t>Mr.Hanyu Du</t>
  </si>
  <si>
    <t>421032</t>
  </si>
  <si>
    <t>258503</t>
  </si>
  <si>
    <t>420938</t>
  </si>
  <si>
    <t>254703</t>
  </si>
  <si>
    <t>Mr.Zexin Du</t>
  </si>
  <si>
    <t>421035</t>
  </si>
  <si>
    <t>254311</t>
  </si>
  <si>
    <t>Mr.Hongjin Tong</t>
  </si>
  <si>
    <t>420980</t>
  </si>
  <si>
    <t>256374</t>
  </si>
  <si>
    <t>Ms.Fuji Zhang</t>
  </si>
  <si>
    <t>1452</t>
  </si>
  <si>
    <t>420981</t>
  </si>
  <si>
    <t>Ms.Yuan Tian</t>
  </si>
  <si>
    <t>420957</t>
  </si>
  <si>
    <t>255827</t>
  </si>
  <si>
    <t>Mr.Yue Pang</t>
  </si>
  <si>
    <t>421111</t>
  </si>
  <si>
    <t>256452</t>
  </si>
  <si>
    <t>28/01/2020</t>
  </si>
  <si>
    <t>deduct on 29/01/2020</t>
  </si>
  <si>
    <t>Mr.Zhe Mo</t>
  </si>
  <si>
    <t>421183</t>
  </si>
  <si>
    <t>255584</t>
  </si>
  <si>
    <t>Mr.Cheuk Ho Cheung</t>
  </si>
  <si>
    <t>421128</t>
  </si>
  <si>
    <t>250299</t>
  </si>
  <si>
    <t>Mr.Hechao Li</t>
  </si>
  <si>
    <t>421227</t>
  </si>
  <si>
    <t>256009</t>
  </si>
  <si>
    <t>Ms.Dan Han</t>
  </si>
  <si>
    <t>421163</t>
  </si>
  <si>
    <t>256549</t>
  </si>
  <si>
    <t>Mr.Jianguo Han</t>
  </si>
  <si>
    <t>421164</t>
  </si>
  <si>
    <t>Ms.Chengcan Xu</t>
  </si>
  <si>
    <t>0458</t>
  </si>
  <si>
    <t>421192</t>
  </si>
  <si>
    <t>253511</t>
  </si>
  <si>
    <t>Mr.Peizhen Shao</t>
  </si>
  <si>
    <t>421113</t>
  </si>
  <si>
    <t>256454</t>
  </si>
  <si>
    <t>Ms.Qiuxiang Chen</t>
  </si>
  <si>
    <t>421157</t>
  </si>
  <si>
    <t>251669</t>
  </si>
  <si>
    <t>Mr.Changhong Long</t>
  </si>
  <si>
    <t>421151</t>
  </si>
  <si>
    <t>Ms.Qianyun Xu</t>
  </si>
  <si>
    <t>421160</t>
  </si>
  <si>
    <t>Ms.qian Chang</t>
  </si>
  <si>
    <t>421161</t>
  </si>
  <si>
    <t>Mr.Yong Li</t>
  </si>
  <si>
    <t>421162</t>
  </si>
  <si>
    <t>Ms.Mingxia Sun</t>
  </si>
  <si>
    <t>421174</t>
  </si>
  <si>
    <t>254326</t>
  </si>
  <si>
    <t>Ms.shu Yang</t>
  </si>
  <si>
    <t>421116</t>
  </si>
  <si>
    <t>256681</t>
  </si>
  <si>
    <t>Mr.Xi Zhang</t>
  </si>
  <si>
    <t>421126</t>
  </si>
  <si>
    <t>254620</t>
  </si>
  <si>
    <t>Mrs.Shunyou Ou</t>
  </si>
  <si>
    <t>421189</t>
  </si>
  <si>
    <t>250025</t>
  </si>
  <si>
    <t>Ms.Hong Zhang</t>
  </si>
  <si>
    <t>421339</t>
  </si>
  <si>
    <t>250990</t>
  </si>
  <si>
    <t>29/01/2020</t>
  </si>
  <si>
    <t>deduct on 31/01/2020</t>
  </si>
  <si>
    <t>Ms.Su Liu</t>
  </si>
  <si>
    <t>421333</t>
  </si>
  <si>
    <t>250992</t>
  </si>
  <si>
    <t>421327</t>
  </si>
  <si>
    <t>249866</t>
  </si>
  <si>
    <t>Ms.Xiangqiong Fu</t>
  </si>
  <si>
    <t>421341</t>
  </si>
  <si>
    <t>250989</t>
  </si>
  <si>
    <t>Ms.Fan Zhang</t>
  </si>
  <si>
    <t>421334</t>
  </si>
  <si>
    <t>250986</t>
  </si>
  <si>
    <t>0710</t>
  </si>
  <si>
    <t>421396</t>
  </si>
  <si>
    <t>248686</t>
  </si>
  <si>
    <t>Mr.Qing Li</t>
  </si>
  <si>
    <t>421335</t>
  </si>
  <si>
    <t>250993</t>
  </si>
  <si>
    <t>421376</t>
  </si>
  <si>
    <t>255868</t>
  </si>
  <si>
    <t>421394</t>
  </si>
  <si>
    <t>256625</t>
  </si>
  <si>
    <t>Ms.Chunying Li</t>
  </si>
  <si>
    <t>421332</t>
  </si>
  <si>
    <t>258325</t>
  </si>
  <si>
    <t>421421</t>
  </si>
  <si>
    <t>257855</t>
  </si>
  <si>
    <t>Ms.Yunfei Nie</t>
  </si>
  <si>
    <t>421400</t>
  </si>
  <si>
    <t>255870</t>
  </si>
  <si>
    <t>Ms.Yang Qu</t>
  </si>
  <si>
    <t>421404</t>
  </si>
  <si>
    <t>253505</t>
  </si>
  <si>
    <t>Mr.Changsheng Yang</t>
  </si>
  <si>
    <t>421117</t>
  </si>
  <si>
    <t>421515</t>
  </si>
  <si>
    <t>252859</t>
  </si>
  <si>
    <t>30/01/2020</t>
  </si>
  <si>
    <t>Ms.Yichen Zhu</t>
  </si>
  <si>
    <t>421545</t>
  </si>
  <si>
    <t>256974</t>
  </si>
  <si>
    <t>Mr.Shuyang Chen</t>
  </si>
  <si>
    <t>0525</t>
  </si>
  <si>
    <t>421550</t>
  </si>
  <si>
    <t>Mr.Zhulin Deng</t>
  </si>
  <si>
    <t>421488</t>
  </si>
  <si>
    <t>249174</t>
  </si>
  <si>
    <t>Ms.Wei Xiong</t>
  </si>
  <si>
    <t>421525</t>
  </si>
  <si>
    <t>254747</t>
  </si>
  <si>
    <t>Ms.Haifei Zhang</t>
  </si>
  <si>
    <t>421493</t>
  </si>
  <si>
    <t>251340</t>
  </si>
  <si>
    <t>Ms.Yongmei Li</t>
  </si>
  <si>
    <t>421475</t>
  </si>
  <si>
    <t>254932</t>
  </si>
  <si>
    <t>421472</t>
  </si>
  <si>
    <t>255872</t>
  </si>
  <si>
    <t>Mr.Haibo Liao</t>
  </si>
  <si>
    <t>421481</t>
  </si>
  <si>
    <t>255875</t>
  </si>
  <si>
    <t>Ms.Wai Ling Poon</t>
  </si>
  <si>
    <t>421517</t>
  </si>
  <si>
    <t>258225</t>
  </si>
  <si>
    <t>Mr.Kaifeng Shi</t>
  </si>
  <si>
    <t>421593</t>
  </si>
  <si>
    <t>31/01/2020</t>
  </si>
  <si>
    <t>deduct on 03/02/2020</t>
  </si>
  <si>
    <t>421613</t>
  </si>
  <si>
    <t>252860</t>
  </si>
  <si>
    <t>Mr.Xiaoya Liu</t>
  </si>
  <si>
    <t>421667</t>
  </si>
  <si>
    <t>246772</t>
  </si>
  <si>
    <t>Mr.Yaping Liu</t>
  </si>
  <si>
    <t>421668</t>
  </si>
  <si>
    <t>Mr.Shan Wu</t>
  </si>
  <si>
    <t>421678</t>
  </si>
  <si>
    <t>Mr.Longteng Dai</t>
  </si>
  <si>
    <t>421676</t>
  </si>
  <si>
    <t>Ms.Lianfen Li</t>
  </si>
  <si>
    <t>421660</t>
  </si>
  <si>
    <t>252542</t>
  </si>
  <si>
    <t>Ms.ChunQiu Liu</t>
  </si>
  <si>
    <t>421699</t>
  </si>
  <si>
    <t>257393</t>
  </si>
  <si>
    <t>Ms.Fanli Shen</t>
  </si>
  <si>
    <t>421689</t>
  </si>
  <si>
    <t>255072</t>
  </si>
  <si>
    <t>Mr.Shili Liu</t>
  </si>
  <si>
    <t>421666</t>
  </si>
  <si>
    <t>247011</t>
  </si>
  <si>
    <t>Mr.Shunyi Luo</t>
  </si>
  <si>
    <t>421848</t>
  </si>
  <si>
    <t>256637</t>
  </si>
  <si>
    <t>01/02/2020</t>
  </si>
  <si>
    <t>Ms. Chak Yung Lam</t>
  </si>
  <si>
    <t>0521</t>
  </si>
  <si>
    <t>421823</t>
  </si>
  <si>
    <t>256806</t>
  </si>
  <si>
    <t>Mr.Hon Po Chan</t>
  </si>
  <si>
    <t>421810</t>
  </si>
  <si>
    <t>253761</t>
  </si>
  <si>
    <t>Mr.Jinghua Yang</t>
  </si>
  <si>
    <t>421796</t>
  </si>
  <si>
    <t>249408</t>
  </si>
  <si>
    <t>Ms.Muilee Wong</t>
  </si>
  <si>
    <t>421777</t>
  </si>
  <si>
    <t>258505</t>
  </si>
  <si>
    <t>422010</t>
  </si>
  <si>
    <t>250987</t>
  </si>
  <si>
    <t>02/02/2020</t>
  </si>
  <si>
    <t>Mr.Meihua Zhang</t>
  </si>
  <si>
    <t>422142</t>
  </si>
  <si>
    <t>254045</t>
  </si>
  <si>
    <t>03/02/2020</t>
  </si>
  <si>
    <t>deduct on 04/02/2020</t>
  </si>
  <si>
    <t>Mrs.Xiaoxu Xie</t>
  </si>
  <si>
    <t>422144</t>
  </si>
  <si>
    <t>Ms.Min Guo</t>
  </si>
  <si>
    <t>422130</t>
  </si>
  <si>
    <t>248583</t>
  </si>
  <si>
    <t>Ms.Yongping Zhao</t>
  </si>
  <si>
    <t>422276</t>
  </si>
  <si>
    <t>258950</t>
  </si>
  <si>
    <t>04/02/2020</t>
  </si>
  <si>
    <t>deduct on 05/02/2020</t>
  </si>
  <si>
    <t>Ms.Zijia Chen</t>
  </si>
  <si>
    <t>422405</t>
  </si>
  <si>
    <t>258972</t>
  </si>
  <si>
    <t>05/02/2020</t>
  </si>
  <si>
    <t>deduct on 06/02/2020</t>
  </si>
  <si>
    <t>Mr.Jin Yang</t>
  </si>
  <si>
    <t>422521</t>
  </si>
  <si>
    <t>250988</t>
  </si>
  <si>
    <t>06/02/2020</t>
  </si>
  <si>
    <t>deduct on 11/02/2020</t>
  </si>
  <si>
    <t>Ms.Jingbao Zhao</t>
  </si>
  <si>
    <t>422496</t>
  </si>
  <si>
    <t>250510</t>
  </si>
  <si>
    <t>Mr.Xin Huang</t>
  </si>
  <si>
    <t>0511</t>
  </si>
  <si>
    <t>422595</t>
  </si>
  <si>
    <t>258925</t>
  </si>
  <si>
    <t>07/02/2020</t>
  </si>
  <si>
    <t>Mr.Jian Ren</t>
  </si>
  <si>
    <t>422622</t>
  </si>
  <si>
    <t>258973</t>
  </si>
  <si>
    <t>Ms.Jun Zhou</t>
  </si>
  <si>
    <t>422617</t>
  </si>
  <si>
    <t>252673</t>
  </si>
  <si>
    <t>Mr.Yuanhong Xu</t>
  </si>
  <si>
    <t>0501</t>
  </si>
  <si>
    <t>422723</t>
  </si>
  <si>
    <t>259128</t>
  </si>
  <si>
    <t>08/02/2020</t>
  </si>
  <si>
    <t>Mr.Ye Han Wint</t>
  </si>
  <si>
    <t>422693</t>
  </si>
  <si>
    <t>257537</t>
  </si>
  <si>
    <t>Mr.Ka Leung Cheung</t>
  </si>
  <si>
    <t>422720</t>
  </si>
  <si>
    <t>258998</t>
  </si>
  <si>
    <t>Ms.Muihieng Sae Ma</t>
  </si>
  <si>
    <t>422718</t>
  </si>
  <si>
    <t>258099</t>
  </si>
  <si>
    <t>Ms.Man Yee Wong</t>
  </si>
  <si>
    <t>422717</t>
  </si>
  <si>
    <t>Ms.Muhan Zhou</t>
  </si>
  <si>
    <t>422849</t>
  </si>
  <si>
    <t>259051</t>
  </si>
  <si>
    <t>09/02/2020</t>
  </si>
  <si>
    <t>Mr.Ding Ma</t>
  </si>
  <si>
    <t>422793</t>
  </si>
  <si>
    <t>259002</t>
  </si>
  <si>
    <t>422842</t>
  </si>
  <si>
    <t>257095</t>
  </si>
  <si>
    <t>Mr.Junning Wu</t>
  </si>
  <si>
    <t>0519</t>
  </si>
  <si>
    <t>422843</t>
  </si>
  <si>
    <t>259167</t>
  </si>
  <si>
    <t>Ms.Andrea Carnevali</t>
  </si>
  <si>
    <t>422796</t>
  </si>
  <si>
    <t>259088</t>
  </si>
  <si>
    <t>422774</t>
  </si>
  <si>
    <t>259053</t>
  </si>
  <si>
    <t>Ms.Minori Takahashi</t>
  </si>
  <si>
    <t>422776</t>
  </si>
  <si>
    <t>Ms.Yukari Ushiki</t>
  </si>
  <si>
    <t>422773</t>
  </si>
  <si>
    <t>Mr.Kang Wang</t>
  </si>
  <si>
    <t>422934</t>
  </si>
  <si>
    <t>259208</t>
  </si>
  <si>
    <t>10/02/2020</t>
  </si>
  <si>
    <t>Ms.Yue Hu</t>
  </si>
  <si>
    <t>422953</t>
  </si>
  <si>
    <t>Mr.Decai Liu</t>
  </si>
  <si>
    <t>422935</t>
  </si>
  <si>
    <t>Ms.Hong Li</t>
  </si>
  <si>
    <t>422927</t>
  </si>
  <si>
    <t>422942</t>
  </si>
  <si>
    <t>259001</t>
  </si>
  <si>
    <t>Mr.Shu Shen</t>
  </si>
  <si>
    <t>423104</t>
  </si>
  <si>
    <t>259207</t>
  </si>
  <si>
    <t>11/02/2020</t>
  </si>
  <si>
    <t>deduct on 12/02/2020</t>
  </si>
  <si>
    <t>Ms.Xin Shen</t>
  </si>
  <si>
    <t>423105</t>
  </si>
  <si>
    <t>422997</t>
  </si>
  <si>
    <t>259239</t>
  </si>
  <si>
    <t>422998</t>
  </si>
  <si>
    <t>Mr.Ho In Choi</t>
  </si>
  <si>
    <t>423106</t>
  </si>
  <si>
    <t>259050</t>
  </si>
  <si>
    <t>Mr.Wangjun Shi</t>
  </si>
  <si>
    <t>423117</t>
  </si>
  <si>
    <t>259251</t>
  </si>
  <si>
    <t>423276</t>
  </si>
  <si>
    <t>259287</t>
  </si>
  <si>
    <t>12/02/2020</t>
  </si>
  <si>
    <t>deduct on 13/02/2020</t>
  </si>
  <si>
    <t>Ms.Jiawen Qian</t>
  </si>
  <si>
    <t>423250</t>
  </si>
  <si>
    <t>259151</t>
  </si>
  <si>
    <t>Mr.Minghao Ni</t>
  </si>
  <si>
    <t>423272</t>
  </si>
  <si>
    <t>259260</t>
  </si>
  <si>
    <t>423391</t>
  </si>
  <si>
    <t>259338</t>
  </si>
  <si>
    <t>13/02/2020</t>
  </si>
  <si>
    <t>deduct on 14/02/2020</t>
  </si>
  <si>
    <t>Ms.Xiaolin Liu</t>
  </si>
  <si>
    <t>423386</t>
  </si>
  <si>
    <t>258971</t>
  </si>
  <si>
    <t>Mr.Wing Fai Ronald Kwan</t>
  </si>
  <si>
    <t>423374</t>
  </si>
  <si>
    <t>256509</t>
  </si>
  <si>
    <t>Mr.Dingli Feng</t>
  </si>
  <si>
    <t>423339</t>
  </si>
  <si>
    <t>259168</t>
  </si>
  <si>
    <t>423482</t>
  </si>
  <si>
    <t>259382</t>
  </si>
  <si>
    <t>14/02/2020</t>
  </si>
  <si>
    <t>Mr.Yusheng Ge</t>
  </si>
  <si>
    <t>423481</t>
  </si>
  <si>
    <t>259370</t>
  </si>
  <si>
    <t>deduct on 17/02/2020</t>
  </si>
  <si>
    <t>Mr.Jingjing Hu</t>
  </si>
  <si>
    <t>423475</t>
  </si>
  <si>
    <t>259324</t>
  </si>
  <si>
    <t>Mr.Wei Wei</t>
  </si>
  <si>
    <t>423433</t>
  </si>
  <si>
    <t>259049</t>
  </si>
  <si>
    <t>Mr.Yuqian Yang</t>
  </si>
  <si>
    <t>423490</t>
  </si>
  <si>
    <t>259138</t>
  </si>
  <si>
    <t>Ms.Junjin Liu</t>
  </si>
  <si>
    <t>0524</t>
  </si>
  <si>
    <t>423580</t>
  </si>
  <si>
    <t>259196</t>
  </si>
  <si>
    <t>15/02/2020</t>
  </si>
  <si>
    <t>423734</t>
  </si>
  <si>
    <t>259459</t>
  </si>
  <si>
    <t>16/02/2020</t>
  </si>
  <si>
    <t>Mr.Zhofeng Li</t>
  </si>
  <si>
    <t>0414</t>
  </si>
  <si>
    <t>423712</t>
  </si>
  <si>
    <t>259465</t>
  </si>
  <si>
    <t>Mr. Taekkoo Lee</t>
  </si>
  <si>
    <t>423733</t>
  </si>
  <si>
    <t>256934</t>
  </si>
  <si>
    <t>Ms.Haiting Zhang</t>
  </si>
  <si>
    <t>423828</t>
  </si>
  <si>
    <t>257530</t>
  </si>
  <si>
    <t>17/02/2020</t>
  </si>
  <si>
    <t>deduct on 18/02/2020</t>
  </si>
  <si>
    <t>Mr.Seungsoo Kim</t>
  </si>
  <si>
    <t>423805</t>
  </si>
  <si>
    <t>256942</t>
  </si>
  <si>
    <t>423875</t>
  </si>
  <si>
    <t>259488</t>
  </si>
  <si>
    <t>Mr.Yat Tat Tse</t>
  </si>
  <si>
    <t>423980</t>
  </si>
  <si>
    <t>258288</t>
  </si>
  <si>
    <t>18/02/2020</t>
  </si>
  <si>
    <t>deduct on 19/02/2020</t>
  </si>
  <si>
    <t>423993</t>
  </si>
  <si>
    <t>259543</t>
  </si>
  <si>
    <t>Mr.Wei You</t>
  </si>
  <si>
    <t>423996</t>
  </si>
  <si>
    <t>259528</t>
  </si>
  <si>
    <t>Ms.Lu Gan</t>
  </si>
  <si>
    <t>424077</t>
  </si>
  <si>
    <t>259514</t>
  </si>
  <si>
    <t>19/02/2020</t>
  </si>
  <si>
    <t>deduct on 20/02/2020</t>
  </si>
  <si>
    <t>424089</t>
  </si>
  <si>
    <t>259589</t>
  </si>
  <si>
    <t>424051</t>
  </si>
  <si>
    <t>259592</t>
  </si>
  <si>
    <t>424202</t>
  </si>
  <si>
    <t>259642</t>
  </si>
  <si>
    <t>20/02/2020</t>
  </si>
  <si>
    <t>deduct on 21/02/2020</t>
  </si>
  <si>
    <t>Mr.Qing Jiang</t>
  </si>
  <si>
    <t>424171</t>
  </si>
  <si>
    <t>259575</t>
  </si>
  <si>
    <t>Mr.Byeongpyo Kim</t>
  </si>
  <si>
    <t>424145</t>
  </si>
  <si>
    <t>256933</t>
  </si>
  <si>
    <t>Mr.Sungyong Kim</t>
  </si>
  <si>
    <t>0503</t>
  </si>
  <si>
    <t>424144</t>
  </si>
  <si>
    <t>Mr.Yougyong Kim</t>
  </si>
  <si>
    <t>424139</t>
  </si>
  <si>
    <t>Mr.Dong Ho Son</t>
  </si>
  <si>
    <t>424150</t>
  </si>
  <si>
    <t>424322</t>
  </si>
  <si>
    <t>259695</t>
  </si>
  <si>
    <t>21/02/2020</t>
  </si>
  <si>
    <t>deduct on 24/02/2020</t>
  </si>
  <si>
    <t>Mr.Wenxin Chen</t>
  </si>
  <si>
    <t>0651</t>
  </si>
  <si>
    <t>424295</t>
  </si>
  <si>
    <t>259690</t>
  </si>
  <si>
    <t>424365</t>
  </si>
  <si>
    <t>259771</t>
  </si>
  <si>
    <t>22/02/2020</t>
  </si>
  <si>
    <t>Mr.Fanghou zhou</t>
  </si>
  <si>
    <t>424403</t>
  </si>
  <si>
    <t>259579</t>
  </si>
  <si>
    <t>424395</t>
  </si>
  <si>
    <t>259282</t>
  </si>
  <si>
    <t>424424</t>
  </si>
  <si>
    <t>259462</t>
  </si>
  <si>
    <t>424423</t>
  </si>
  <si>
    <t>259692</t>
  </si>
  <si>
    <t>Mr.Yanli Jiao</t>
  </si>
  <si>
    <t>424426</t>
  </si>
  <si>
    <t>259721</t>
  </si>
  <si>
    <t>Mrs.Caihua Yang</t>
  </si>
  <si>
    <t>424521</t>
  </si>
  <si>
    <t>259344</t>
  </si>
  <si>
    <t>23/02/2020</t>
  </si>
  <si>
    <t>Mr.YiyangCui</t>
  </si>
  <si>
    <t>424479</t>
  </si>
  <si>
    <t>259576</t>
  </si>
  <si>
    <t>Mre.Kanchanat Junrit</t>
  </si>
  <si>
    <t>424501</t>
  </si>
  <si>
    <t>259754</t>
  </si>
  <si>
    <t>Mr.Mingda Qi</t>
  </si>
  <si>
    <t>424543</t>
  </si>
  <si>
    <t>259731</t>
  </si>
  <si>
    <t>Mr.Zhengzhao li</t>
  </si>
  <si>
    <t>424514</t>
  </si>
  <si>
    <t>259722</t>
  </si>
  <si>
    <t>Ms.Yang Xiang</t>
  </si>
  <si>
    <t>424548</t>
  </si>
  <si>
    <t>259602</t>
  </si>
  <si>
    <t>Mrs.Zedu Wang</t>
  </si>
  <si>
    <t>424566</t>
  </si>
  <si>
    <t>259718</t>
  </si>
  <si>
    <t>424556</t>
  </si>
  <si>
    <t>259821</t>
  </si>
  <si>
    <t>Ms.Yanli Jiao</t>
  </si>
  <si>
    <t>424564</t>
  </si>
  <si>
    <t>259831</t>
  </si>
  <si>
    <t>Mr.Hezerui Liu</t>
  </si>
  <si>
    <t>424747</t>
  </si>
  <si>
    <t>259861</t>
  </si>
  <si>
    <t>24/02/2020</t>
  </si>
  <si>
    <t>deduct on 25/02/2020</t>
  </si>
  <si>
    <t>424733</t>
  </si>
  <si>
    <t>259705</t>
  </si>
  <si>
    <t>Ms.Junjun Zheng</t>
  </si>
  <si>
    <t>0643</t>
  </si>
  <si>
    <t>Mr.Fangzhou Zhou</t>
  </si>
  <si>
    <t>424822</t>
  </si>
  <si>
    <t>259820</t>
  </si>
  <si>
    <t>25/02/2020</t>
  </si>
  <si>
    <t>deduct on 26/02/2020</t>
  </si>
  <si>
    <t>Mr.Rui Liu</t>
  </si>
  <si>
    <t>424815</t>
  </si>
  <si>
    <t>259868</t>
  </si>
  <si>
    <t>Ms.Ling Xie</t>
  </si>
  <si>
    <t>242804</t>
  </si>
  <si>
    <t>259197</t>
  </si>
  <si>
    <t>Ms.Sijia Cheng</t>
  </si>
  <si>
    <t>0430</t>
  </si>
  <si>
    <t>424803</t>
  </si>
  <si>
    <t>259463</t>
  </si>
  <si>
    <t>Mr.Jianzhang Jia</t>
  </si>
  <si>
    <t>424810</t>
  </si>
  <si>
    <t>259799</t>
  </si>
  <si>
    <t>28/02/2020</t>
  </si>
  <si>
    <t>Mrs.Supaporn Phonphueksa</t>
  </si>
  <si>
    <t>424771</t>
  </si>
  <si>
    <t>259603</t>
  </si>
  <si>
    <t>424895</t>
  </si>
  <si>
    <t>259899</t>
  </si>
  <si>
    <t>26/02/2020</t>
  </si>
  <si>
    <t>deduct on 27/02/2020</t>
  </si>
  <si>
    <t>Mr.Zhengge Cui</t>
  </si>
  <si>
    <t>424899</t>
  </si>
  <si>
    <t>259887</t>
  </si>
  <si>
    <t>424879</t>
  </si>
  <si>
    <t>259937</t>
  </si>
  <si>
    <t>Mr.Hongyu Cai</t>
  </si>
  <si>
    <t>424878</t>
  </si>
  <si>
    <t>Mr.Chao Chen</t>
  </si>
  <si>
    <t>424862</t>
  </si>
  <si>
    <t>259838</t>
  </si>
  <si>
    <t>Ms.Ruting Zhang</t>
  </si>
  <si>
    <t>424888</t>
  </si>
  <si>
    <t>259860</t>
  </si>
  <si>
    <t>Mr.Zeyu Dong</t>
  </si>
  <si>
    <t>424892</t>
  </si>
  <si>
    <t>259763</t>
  </si>
  <si>
    <t>Mr.Yizhi Feng</t>
  </si>
  <si>
    <t>424900</t>
  </si>
  <si>
    <t>259833</t>
  </si>
  <si>
    <t>Ms.Yiwen Wang</t>
  </si>
  <si>
    <t>424887</t>
  </si>
  <si>
    <t>259854</t>
  </si>
  <si>
    <t>Mr.Zhanyang Liu</t>
  </si>
  <si>
    <t>424980</t>
  </si>
  <si>
    <t>259881</t>
  </si>
  <si>
    <t>27/02/2020</t>
  </si>
  <si>
    <t>deduct on 02/03/2020</t>
  </si>
  <si>
    <t>424950</t>
  </si>
  <si>
    <t>259709</t>
  </si>
  <si>
    <t>Mr.Haoyuan Zhao</t>
  </si>
  <si>
    <t>0646</t>
  </si>
  <si>
    <t>424979</t>
  </si>
  <si>
    <t>259756</t>
  </si>
  <si>
    <t>Mr.Haichuan Wang</t>
  </si>
  <si>
    <t>424989</t>
  </si>
  <si>
    <t>259310</t>
  </si>
  <si>
    <t>425099</t>
  </si>
  <si>
    <t>259938</t>
  </si>
  <si>
    <t>425111</t>
  </si>
  <si>
    <t>259943</t>
  </si>
  <si>
    <t>Mr.Xiaojie Liu</t>
  </si>
  <si>
    <t>0512</t>
  </si>
  <si>
    <t>425107</t>
  </si>
  <si>
    <t>259998</t>
  </si>
  <si>
    <t>Ms.Peiqi Lai</t>
  </si>
  <si>
    <t>425100</t>
  </si>
  <si>
    <t>259929</t>
  </si>
  <si>
    <t>425096</t>
  </si>
  <si>
    <t>259677</t>
  </si>
  <si>
    <t>425176</t>
  </si>
  <si>
    <t>259960</t>
  </si>
  <si>
    <t>29/02/2020</t>
  </si>
  <si>
    <t>Mr.Haruki Yukino</t>
  </si>
  <si>
    <t>425144</t>
  </si>
  <si>
    <t>259596</t>
  </si>
  <si>
    <t>Ms.Mai Kokubu</t>
  </si>
  <si>
    <t>0349</t>
  </si>
  <si>
    <t>425160</t>
  </si>
  <si>
    <t>257957</t>
  </si>
  <si>
    <t>Mr.Naomichi Horii</t>
  </si>
  <si>
    <t>425158</t>
  </si>
  <si>
    <t>425197</t>
  </si>
  <si>
    <t>260062</t>
  </si>
  <si>
    <t>Mr.Baocjiam Yu</t>
  </si>
  <si>
    <t>425161</t>
  </si>
  <si>
    <t>259904</t>
  </si>
  <si>
    <t>425151</t>
  </si>
  <si>
    <t>259936</t>
  </si>
  <si>
    <t>Mr.Kai Ho Lam</t>
  </si>
  <si>
    <t>425152</t>
  </si>
  <si>
    <t>259934</t>
  </si>
  <si>
    <t>Ms.Zhenqian Yu</t>
  </si>
  <si>
    <t>425147</t>
  </si>
  <si>
    <t>260011</t>
  </si>
  <si>
    <t>Ms.Xiaowei Peng</t>
  </si>
  <si>
    <t>425149</t>
  </si>
  <si>
    <t>259691</t>
  </si>
  <si>
    <t>Ms.Xiaoyi Huang</t>
  </si>
  <si>
    <t>425150</t>
  </si>
  <si>
    <t>Ms.Lianru Peng</t>
  </si>
  <si>
    <t>425175</t>
  </si>
  <si>
    <t>259825</t>
  </si>
  <si>
    <t>Ms.Lin Zhang</t>
  </si>
  <si>
    <t>425177</t>
  </si>
  <si>
    <t>259757</t>
  </si>
  <si>
    <t>Ms.Xiaodan Zhang</t>
  </si>
  <si>
    <t>425178</t>
  </si>
  <si>
    <t>259824</t>
  </si>
  <si>
    <t>Mr.Zishun Chen</t>
  </si>
  <si>
    <t>425166</t>
  </si>
  <si>
    <t>260021</t>
  </si>
  <si>
    <t>425167</t>
  </si>
  <si>
    <t>Mr.Hai Wang</t>
  </si>
  <si>
    <t>425165</t>
  </si>
  <si>
    <t>Ms.Li Liu</t>
  </si>
  <si>
    <t>425229</t>
  </si>
  <si>
    <t>260106</t>
  </si>
  <si>
    <t>01/03/2020</t>
  </si>
  <si>
    <t>Ms.Yumeng Song</t>
  </si>
  <si>
    <t>425247</t>
  </si>
  <si>
    <t>259889</t>
  </si>
  <si>
    <t>Mr.Yinshan Hou</t>
  </si>
  <si>
    <t>425275</t>
  </si>
  <si>
    <t>259957</t>
  </si>
  <si>
    <t>Ms.Xueyan Xi</t>
  </si>
  <si>
    <t>425258</t>
  </si>
  <si>
    <t>259747</t>
  </si>
  <si>
    <t>425263</t>
  </si>
  <si>
    <t>259830</t>
  </si>
  <si>
    <t>Mr.Xuehan Xie</t>
  </si>
  <si>
    <t>0657</t>
  </si>
  <si>
    <t>425248</t>
  </si>
  <si>
    <t>259902</t>
  </si>
  <si>
    <t>Mr.Dongfang Hu</t>
  </si>
  <si>
    <t>425341</t>
  </si>
  <si>
    <t>260131</t>
  </si>
  <si>
    <t>02/03/2020</t>
  </si>
  <si>
    <t>deduct on 03/03/2020</t>
  </si>
  <si>
    <t>425322</t>
  </si>
  <si>
    <t>260088</t>
  </si>
  <si>
    <t>Mr.Yihao Jiang</t>
  </si>
  <si>
    <t>425338</t>
  </si>
  <si>
    <t>260098</t>
  </si>
  <si>
    <t>425334</t>
  </si>
  <si>
    <t>260096</t>
  </si>
  <si>
    <t>Ms.Chang Fei</t>
  </si>
  <si>
    <t>425317</t>
  </si>
  <si>
    <t>259826</t>
  </si>
  <si>
    <t>Ms.Teng Zhang</t>
  </si>
  <si>
    <t>0410</t>
  </si>
  <si>
    <t>425437</t>
  </si>
  <si>
    <t>260113</t>
  </si>
  <si>
    <t>03/03/2020</t>
  </si>
  <si>
    <t>deduct on 05/03/2020</t>
  </si>
  <si>
    <t>425433</t>
  </si>
  <si>
    <t>260148</t>
  </si>
  <si>
    <t>Ms.Liyang Li</t>
  </si>
  <si>
    <t>425432</t>
  </si>
  <si>
    <t>259931</t>
  </si>
  <si>
    <t>Mr.Siyang Xu</t>
  </si>
  <si>
    <t>425409</t>
  </si>
  <si>
    <t>260074</t>
  </si>
  <si>
    <t>425414</t>
  </si>
  <si>
    <t>259882</t>
  </si>
  <si>
    <t>Ms.Xioyi Huang</t>
  </si>
  <si>
    <t>425415</t>
  </si>
  <si>
    <t>425529</t>
  </si>
  <si>
    <t>260102</t>
  </si>
  <si>
    <t>04/03/2020</t>
  </si>
  <si>
    <t>Mr.Jiazhu Li</t>
  </si>
  <si>
    <t>425497</t>
  </si>
  <si>
    <t>260240</t>
  </si>
  <si>
    <t>Mr.Wanxiang Luo</t>
  </si>
  <si>
    <t>425500</t>
  </si>
  <si>
    <t>Mr.Dingtao Zhuo</t>
  </si>
  <si>
    <t>425501</t>
  </si>
  <si>
    <t>Ms.Shuyu Shi</t>
  </si>
  <si>
    <t>425499</t>
  </si>
  <si>
    <t>260221</t>
  </si>
  <si>
    <t>425532</t>
  </si>
  <si>
    <t>260067</t>
  </si>
  <si>
    <t>425542</t>
  </si>
  <si>
    <t>260238</t>
  </si>
  <si>
    <t>Ms.Ruoshi Liu</t>
  </si>
  <si>
    <t>425489</t>
  </si>
  <si>
    <t>260139</t>
  </si>
  <si>
    <t>Ms.Li Wu</t>
  </si>
  <si>
    <t>425510</t>
  </si>
  <si>
    <t>260150</t>
  </si>
  <si>
    <t>Mr.Songping Xiao</t>
  </si>
  <si>
    <t>425480</t>
  </si>
  <si>
    <t>259665</t>
  </si>
  <si>
    <t>Ms.Liyu Pan</t>
  </si>
  <si>
    <t>425595</t>
  </si>
  <si>
    <t>260276</t>
  </si>
  <si>
    <t>05/03/2020</t>
  </si>
  <si>
    <t>deduct on 06/03/2020</t>
  </si>
  <si>
    <t>Ms.Lixian Xia</t>
  </si>
  <si>
    <t>0411</t>
  </si>
  <si>
    <t>425598</t>
  </si>
  <si>
    <t>259941</t>
  </si>
  <si>
    <t>Ms.Bingnan Shen</t>
  </si>
  <si>
    <t>425599</t>
  </si>
  <si>
    <t>Ms.Zihan Sun</t>
  </si>
  <si>
    <t>425604</t>
  </si>
  <si>
    <t>260234</t>
  </si>
  <si>
    <t>Mr.Guamgzhong Zhou</t>
  </si>
  <si>
    <t>0454</t>
  </si>
  <si>
    <t>425605</t>
  </si>
  <si>
    <t>Mr.XiaoJie Liu</t>
  </si>
  <si>
    <t>425611</t>
  </si>
  <si>
    <t>260278</t>
  </si>
  <si>
    <t>425691</t>
  </si>
  <si>
    <t>260309</t>
  </si>
  <si>
    <t>06/03/2020</t>
  </si>
  <si>
    <t>deduct on 09/03/2020</t>
  </si>
  <si>
    <t>Mr.Guangzhong Zhou</t>
  </si>
  <si>
    <t>425690</t>
  </si>
  <si>
    <t>Ms.Xuetong Rao</t>
  </si>
  <si>
    <t>425664</t>
  </si>
  <si>
    <t>260195</t>
  </si>
  <si>
    <t>425665</t>
  </si>
  <si>
    <t>260314</t>
  </si>
  <si>
    <t>Mr.Zhiyong Wang</t>
  </si>
  <si>
    <t>425654</t>
  </si>
  <si>
    <t>260310</t>
  </si>
  <si>
    <t>Ms.Jiayi Li</t>
  </si>
  <si>
    <t>425675</t>
  </si>
  <si>
    <t>260290</t>
  </si>
  <si>
    <t>Mr.Jingyuan Liu</t>
  </si>
  <si>
    <t>425673</t>
  </si>
  <si>
    <t>Mrs.Weijun Wu</t>
  </si>
  <si>
    <t>425656</t>
  </si>
  <si>
    <t>260005</t>
  </si>
  <si>
    <t>425683</t>
  </si>
  <si>
    <t>260277</t>
  </si>
  <si>
    <t>Ms.Mengyuan Huang</t>
  </si>
  <si>
    <t>425662</t>
  </si>
  <si>
    <t>260223</t>
  </si>
  <si>
    <t>425663</t>
  </si>
  <si>
    <t>260244</t>
  </si>
  <si>
    <t>Ms.Jiahuan Gao</t>
  </si>
  <si>
    <t>425744</t>
  </si>
  <si>
    <t>260180</t>
  </si>
  <si>
    <t>07/03/2020</t>
  </si>
  <si>
    <t>MrJinzhong Ye</t>
  </si>
  <si>
    <t>425746</t>
  </si>
  <si>
    <t>260233</t>
  </si>
  <si>
    <t>Ms.Pui Fong Chan</t>
  </si>
  <si>
    <t>425776</t>
  </si>
  <si>
    <t>260149</t>
  </si>
  <si>
    <t>Mr.Chun Lung Law</t>
  </si>
  <si>
    <t>425777</t>
  </si>
  <si>
    <t>Mr.Jianfeng Chen</t>
  </si>
  <si>
    <t>425756</t>
  </si>
  <si>
    <t>260304</t>
  </si>
  <si>
    <t>425755</t>
  </si>
  <si>
    <t>425774</t>
  </si>
  <si>
    <t>260356</t>
  </si>
  <si>
    <t>425770</t>
  </si>
  <si>
    <t>Ms.Zichun Wan</t>
  </si>
  <si>
    <t>425762</t>
  </si>
  <si>
    <t>260239</t>
  </si>
  <si>
    <t>575</t>
  </si>
  <si>
    <t>425760</t>
  </si>
  <si>
    <t>260316</t>
  </si>
  <si>
    <t>576</t>
  </si>
  <si>
    <t>Ms.Dan Su</t>
  </si>
  <si>
    <t>425729</t>
  </si>
  <si>
    <t>260065</t>
  </si>
  <si>
    <t>577</t>
  </si>
  <si>
    <t>Ms. Summer Zhang</t>
  </si>
  <si>
    <t>425769</t>
  </si>
  <si>
    <t>260315</t>
  </si>
  <si>
    <t>578</t>
  </si>
  <si>
    <t>Mr.Jingheng Cai</t>
  </si>
  <si>
    <t>425766</t>
  </si>
  <si>
    <t>260241</t>
  </si>
  <si>
    <t>579</t>
  </si>
  <si>
    <t>Mr.Jinpeng Sun</t>
  </si>
  <si>
    <t>425757</t>
  </si>
  <si>
    <t>260333</t>
  </si>
  <si>
    <t>580</t>
  </si>
  <si>
    <t>Ms.Wenqian Wu</t>
  </si>
  <si>
    <t>425739</t>
  </si>
  <si>
    <t>260355</t>
  </si>
  <si>
    <t>581</t>
  </si>
  <si>
    <t>425741</t>
  </si>
  <si>
    <t>260222</t>
  </si>
  <si>
    <t>582</t>
  </si>
  <si>
    <t>425751</t>
  </si>
  <si>
    <t>260008</t>
  </si>
  <si>
    <t>583</t>
  </si>
  <si>
    <t>425857</t>
  </si>
  <si>
    <t>260394</t>
  </si>
  <si>
    <t>08/03/2020</t>
  </si>
  <si>
    <t>584</t>
  </si>
  <si>
    <t>425858</t>
  </si>
  <si>
    <t>585</t>
  </si>
  <si>
    <t>Mr.Siyu Peng</t>
  </si>
  <si>
    <t>425856</t>
  </si>
  <si>
    <t>260305</t>
  </si>
  <si>
    <t>586</t>
  </si>
  <si>
    <t>Ms.Kexin Zhang</t>
  </si>
  <si>
    <t>425849</t>
  </si>
  <si>
    <t>260225</t>
  </si>
  <si>
    <t>587</t>
  </si>
  <si>
    <t>425859</t>
  </si>
  <si>
    <t>260392</t>
  </si>
  <si>
    <t>588</t>
  </si>
  <si>
    <t>Mr.Weiming Wu</t>
  </si>
  <si>
    <t>425831</t>
  </si>
  <si>
    <t>260386</t>
  </si>
  <si>
    <t>589</t>
  </si>
  <si>
    <t>Ms. Thi Hop Luc</t>
  </si>
  <si>
    <t>425837</t>
  </si>
  <si>
    <t>260401</t>
  </si>
  <si>
    <t>590</t>
  </si>
  <si>
    <t>425820</t>
  </si>
  <si>
    <t>260137</t>
  </si>
  <si>
    <t>591</t>
  </si>
  <si>
    <t>Mr.Zijian Shan</t>
  </si>
  <si>
    <t>425879</t>
  </si>
  <si>
    <t>259755</t>
  </si>
  <si>
    <t>09/03/2020</t>
  </si>
  <si>
    <t>deduct on 10/03/2020</t>
  </si>
  <si>
    <t>592</t>
  </si>
  <si>
    <t>Ms.Yunyi Zeng</t>
  </si>
  <si>
    <t>425882</t>
  </si>
  <si>
    <t>259758</t>
  </si>
  <si>
    <t>593</t>
  </si>
  <si>
    <t>Ms.Jialing Lyu</t>
  </si>
  <si>
    <t>425933</t>
  </si>
  <si>
    <t>259859</t>
  </si>
  <si>
    <t>594</t>
  </si>
  <si>
    <t>Mr.Jiahao Zhang</t>
  </si>
  <si>
    <t>425905</t>
  </si>
  <si>
    <t>259827</t>
  </si>
  <si>
    <t>595</t>
  </si>
  <si>
    <t>425935</t>
  </si>
  <si>
    <t>260427</t>
  </si>
  <si>
    <t>596</t>
  </si>
  <si>
    <t>425936</t>
  </si>
  <si>
    <t>597</t>
  </si>
  <si>
    <t>Mr.Xiaoyu Yang</t>
  </si>
  <si>
    <t>425923</t>
  </si>
  <si>
    <t>260331</t>
  </si>
  <si>
    <t>598</t>
  </si>
  <si>
    <t>425932</t>
  </si>
  <si>
    <t>260428</t>
  </si>
  <si>
    <t>599</t>
  </si>
  <si>
    <t>Mrs.Xueshan Zhang</t>
  </si>
  <si>
    <t>425884</t>
  </si>
  <si>
    <t>260151</t>
  </si>
  <si>
    <t>600</t>
  </si>
  <si>
    <t>425885</t>
  </si>
  <si>
    <t>260382</t>
  </si>
  <si>
    <t>601</t>
  </si>
  <si>
    <t>Ms.Tong Qiao</t>
  </si>
  <si>
    <t>425894</t>
  </si>
  <si>
    <t>260110</t>
  </si>
  <si>
    <t>602</t>
  </si>
  <si>
    <t>Ms.Huimin Zhang</t>
  </si>
  <si>
    <t>425895</t>
  </si>
  <si>
    <t>260303</t>
  </si>
  <si>
    <t>603</t>
  </si>
  <si>
    <t>425925</t>
  </si>
  <si>
    <t>260426</t>
  </si>
  <si>
    <t>604</t>
  </si>
  <si>
    <t>425886</t>
  </si>
  <si>
    <t>260330</t>
  </si>
  <si>
    <t>605</t>
  </si>
  <si>
    <t>Mr.Weitao Fu</t>
  </si>
  <si>
    <t>425927</t>
  </si>
  <si>
    <t>260320</t>
  </si>
  <si>
    <t>606</t>
  </si>
  <si>
    <t>Mr.Shanghao Zhao</t>
  </si>
  <si>
    <t>425887</t>
  </si>
  <si>
    <t>259761</t>
  </si>
  <si>
    <t>607</t>
  </si>
  <si>
    <t>Ms.Zhuojun Xi</t>
  </si>
  <si>
    <t>426008</t>
  </si>
  <si>
    <t>260445</t>
  </si>
  <si>
    <t>10/03/2020</t>
  </si>
  <si>
    <t>deduct on 11/03/2020</t>
  </si>
  <si>
    <t>608</t>
  </si>
  <si>
    <t>Mr.Yu Huan</t>
  </si>
  <si>
    <t>426000</t>
  </si>
  <si>
    <t>260433</t>
  </si>
  <si>
    <t>609</t>
  </si>
  <si>
    <t>425975</t>
  </si>
  <si>
    <t>260365</t>
  </si>
  <si>
    <t>610</t>
  </si>
  <si>
    <t>Mr.Xueli Wu</t>
  </si>
  <si>
    <t>425979</t>
  </si>
  <si>
    <t>260311</t>
  </si>
  <si>
    <t>611</t>
  </si>
  <si>
    <t>425994</t>
  </si>
  <si>
    <t>260462</t>
  </si>
  <si>
    <t>612</t>
  </si>
  <si>
    <t>425995</t>
  </si>
  <si>
    <t>613</t>
  </si>
  <si>
    <t>425981</t>
  </si>
  <si>
    <t>260193</t>
  </si>
  <si>
    <t>614</t>
  </si>
  <si>
    <t>425976</t>
  </si>
  <si>
    <t>260066</t>
  </si>
  <si>
    <t>615</t>
  </si>
  <si>
    <t>425977</t>
  </si>
  <si>
    <t>260321</t>
  </si>
  <si>
    <t>616</t>
  </si>
  <si>
    <t>Ms.Yongli Hou</t>
  </si>
  <si>
    <t>425964</t>
  </si>
  <si>
    <t>260268</t>
  </si>
  <si>
    <t>617</t>
  </si>
  <si>
    <t>Mr.Hancheng Zeng</t>
  </si>
  <si>
    <t>425960</t>
  </si>
  <si>
    <t>260418</t>
  </si>
  <si>
    <t>618</t>
  </si>
  <si>
    <t>Ms.Anran Wang</t>
  </si>
  <si>
    <t>425973</t>
  </si>
  <si>
    <t>259823</t>
  </si>
  <si>
    <t>619</t>
  </si>
  <si>
    <t>Mr.Jianxing Niu</t>
  </si>
  <si>
    <t>425993</t>
  </si>
  <si>
    <t>260345</t>
  </si>
  <si>
    <t>620</t>
  </si>
  <si>
    <t>426009</t>
  </si>
  <si>
    <t>260111</t>
  </si>
  <si>
    <t>621</t>
  </si>
  <si>
    <t>Mr.Zi Zhao</t>
  </si>
  <si>
    <t>425972</t>
  </si>
  <si>
    <t>260325</t>
  </si>
  <si>
    <t>622</t>
  </si>
  <si>
    <t>Ms.Thi Hop Luc</t>
  </si>
  <si>
    <t>425983</t>
  </si>
  <si>
    <t>260460</t>
  </si>
  <si>
    <t>623</t>
  </si>
  <si>
    <t>425959</t>
  </si>
  <si>
    <t>624</t>
  </si>
  <si>
    <t>Ms.Ziyue Yang</t>
  </si>
  <si>
    <t>426003</t>
  </si>
  <si>
    <t>259723</t>
  </si>
  <si>
    <t>625</t>
  </si>
  <si>
    <t>Ms.Liqing Chen</t>
  </si>
  <si>
    <t>426054</t>
  </si>
  <si>
    <t>260446</t>
  </si>
  <si>
    <t>11/03/2020</t>
  </si>
  <si>
    <t>deduct on 12/03/2020</t>
  </si>
  <si>
    <t>626</t>
  </si>
  <si>
    <t>Ms.Yingqian Mao</t>
  </si>
  <si>
    <t>426056</t>
  </si>
  <si>
    <t>260450</t>
  </si>
  <si>
    <t>627</t>
  </si>
  <si>
    <t>426049</t>
  </si>
  <si>
    <t>260366</t>
  </si>
  <si>
    <t>628</t>
  </si>
  <si>
    <t>426060</t>
  </si>
  <si>
    <t>260480</t>
  </si>
  <si>
    <t>629</t>
  </si>
  <si>
    <t>Ms.Jingyao Wu</t>
  </si>
  <si>
    <t>426061</t>
  </si>
  <si>
    <t>260479</t>
  </si>
  <si>
    <t>630</t>
  </si>
  <si>
    <t>Ms.Jiaxi Li</t>
  </si>
  <si>
    <t>0542</t>
  </si>
  <si>
    <t>426028</t>
  </si>
  <si>
    <t>260035</t>
  </si>
  <si>
    <t>631</t>
  </si>
  <si>
    <t>Ms.Kaiyan Dai</t>
  </si>
  <si>
    <t>426027</t>
  </si>
  <si>
    <t>260448</t>
  </si>
  <si>
    <t>632</t>
  </si>
  <si>
    <t>426048</t>
  </si>
  <si>
    <t>260385</t>
  </si>
  <si>
    <t>633</t>
  </si>
  <si>
    <t>Mr.Meng Cao</t>
  </si>
  <si>
    <t>426039</t>
  </si>
  <si>
    <t>260369</t>
  </si>
  <si>
    <t>634</t>
  </si>
  <si>
    <t>Ms.Peipei Ma</t>
  </si>
  <si>
    <t>426040</t>
  </si>
  <si>
    <t>260370</t>
  </si>
  <si>
    <t>635</t>
  </si>
  <si>
    <t>Ms.Xiaoying Li</t>
  </si>
  <si>
    <t>426125</t>
  </si>
  <si>
    <t>260438</t>
  </si>
  <si>
    <t>12/03/2020</t>
  </si>
  <si>
    <t>deduct on 13/03/2020</t>
  </si>
  <si>
    <t>636</t>
  </si>
  <si>
    <t>426108</t>
  </si>
  <si>
    <t>260368</t>
  </si>
  <si>
    <t>637</t>
  </si>
  <si>
    <t>Ms.Xuetong Tao</t>
  </si>
  <si>
    <t>426120</t>
  </si>
  <si>
    <t>260327</t>
  </si>
  <si>
    <t>638</t>
  </si>
  <si>
    <t>Ms.Fei Teng</t>
  </si>
  <si>
    <t>426109</t>
  </si>
  <si>
    <t>260447</t>
  </si>
  <si>
    <t>639</t>
  </si>
  <si>
    <t>Mr.Jinqing Sun</t>
  </si>
  <si>
    <t>426121</t>
  </si>
  <si>
    <t>260534</t>
  </si>
  <si>
    <t>640</t>
  </si>
  <si>
    <t>Ms.Tianchan Zhang</t>
  </si>
  <si>
    <t>426135</t>
  </si>
  <si>
    <t>260423</t>
  </si>
  <si>
    <t>641</t>
  </si>
  <si>
    <t>426138</t>
  </si>
  <si>
    <t>259942</t>
  </si>
  <si>
    <t>642</t>
  </si>
  <si>
    <t>426177</t>
  </si>
  <si>
    <t>260402</t>
  </si>
  <si>
    <t>13/03/2020</t>
  </si>
  <si>
    <t>deduct on 16/03/2020</t>
  </si>
  <si>
    <t>643</t>
  </si>
  <si>
    <t>Ms.Yingying Li</t>
  </si>
  <si>
    <t>426189</t>
  </si>
  <si>
    <t>260228</t>
  </si>
  <si>
    <t>644</t>
  </si>
  <si>
    <t>426198</t>
  </si>
  <si>
    <t>260579</t>
  </si>
  <si>
    <t>645</t>
  </si>
  <si>
    <t>426199</t>
  </si>
  <si>
    <t>646</t>
  </si>
  <si>
    <t>426188</t>
  </si>
  <si>
    <t>260538</t>
  </si>
  <si>
    <t>647</t>
  </si>
  <si>
    <t>426186</t>
  </si>
  <si>
    <t>260485</t>
  </si>
  <si>
    <t>648</t>
  </si>
  <si>
    <t>Ms.Junmei Cao</t>
  </si>
  <si>
    <t>426176</t>
  </si>
  <si>
    <t>260568</t>
  </si>
  <si>
    <t>649</t>
  </si>
  <si>
    <t>Ms.Dan Wang</t>
  </si>
  <si>
    <t>426175</t>
  </si>
  <si>
    <t>650</t>
  </si>
  <si>
    <t>426181</t>
  </si>
  <si>
    <t>260566</t>
  </si>
  <si>
    <t>651</t>
  </si>
  <si>
    <t>0653</t>
  </si>
  <si>
    <t>426190</t>
  </si>
  <si>
    <t>260572</t>
  </si>
  <si>
    <t>652</t>
  </si>
  <si>
    <t>Mr.Haofan Jiang</t>
  </si>
  <si>
    <t>426248</t>
  </si>
  <si>
    <t>260383</t>
  </si>
  <si>
    <t>14/03/2020</t>
  </si>
  <si>
    <t>653</t>
  </si>
  <si>
    <t>426266</t>
  </si>
  <si>
    <t>260576</t>
  </si>
  <si>
    <t>654</t>
  </si>
  <si>
    <t>Mr.Mingtao Liu</t>
  </si>
  <si>
    <t>426265</t>
  </si>
  <si>
    <t>260384</t>
  </si>
  <si>
    <t>655</t>
  </si>
  <si>
    <t>426227</t>
  </si>
  <si>
    <t>260440</t>
  </si>
  <si>
    <t>656</t>
  </si>
  <si>
    <t>Ms.Xue Sun</t>
  </si>
  <si>
    <t>426282</t>
  </si>
  <si>
    <t>260393</t>
  </si>
  <si>
    <t>657</t>
  </si>
  <si>
    <t>Mr.Xuyan Mo</t>
  </si>
  <si>
    <t>426283</t>
  </si>
  <si>
    <t>658</t>
  </si>
  <si>
    <t>Mr.Boon Keat Lu</t>
  </si>
  <si>
    <t>426284</t>
  </si>
  <si>
    <t>260586</t>
  </si>
  <si>
    <t>659</t>
  </si>
  <si>
    <t>426267</t>
  </si>
  <si>
    <t>260614</t>
  </si>
  <si>
    <t>660</t>
  </si>
  <si>
    <t>426268</t>
  </si>
  <si>
    <t>661</t>
  </si>
  <si>
    <t>426249</t>
  </si>
  <si>
    <t>260146</t>
  </si>
  <si>
    <t>662</t>
  </si>
  <si>
    <t>Ms.Manyao Zhou</t>
  </si>
  <si>
    <t>426236</t>
  </si>
  <si>
    <t>260097</t>
  </si>
  <si>
    <t>663</t>
  </si>
  <si>
    <t>426261</t>
  </si>
  <si>
    <t>260387</t>
  </si>
  <si>
    <t>664</t>
  </si>
  <si>
    <t>Mr.Ping Li</t>
  </si>
  <si>
    <t>426238</t>
  </si>
  <si>
    <t>260608</t>
  </si>
  <si>
    <t>665</t>
  </si>
  <si>
    <t>Mr.Zhizhang Lin</t>
  </si>
  <si>
    <t>426256</t>
  </si>
  <si>
    <t>260388</t>
  </si>
  <si>
    <t>666</t>
  </si>
  <si>
    <t>426298</t>
  </si>
  <si>
    <t>260441</t>
  </si>
  <si>
    <t>15/03/2020</t>
  </si>
  <si>
    <t>667</t>
  </si>
  <si>
    <t>Ms.Zhangweiyi Ren</t>
  </si>
  <si>
    <t>426300</t>
  </si>
  <si>
    <t>260075</t>
  </si>
  <si>
    <t>668</t>
  </si>
  <si>
    <t>426310</t>
  </si>
  <si>
    <t>260639</t>
  </si>
  <si>
    <t>669</t>
  </si>
  <si>
    <t>426309</t>
  </si>
  <si>
    <t>670</t>
  </si>
  <si>
    <t>Ms.Guanyu Liu</t>
  </si>
  <si>
    <t>426317</t>
  </si>
  <si>
    <t>260452</t>
  </si>
  <si>
    <t>671</t>
  </si>
  <si>
    <t>426303</t>
  </si>
  <si>
    <t>672</t>
  </si>
  <si>
    <r>
      <rPr>
        <sz val="12"/>
        <rFont val="AngsanaUPC"/>
        <charset val="134"/>
      </rPr>
      <t>Mr.David Philip Thomas Gogg</t>
    </r>
    <r>
      <rPr>
        <sz val="12"/>
        <rFont val="Gulim"/>
        <charset val="134"/>
      </rPr>
      <t>：</t>
    </r>
  </si>
  <si>
    <t>426327</t>
  </si>
  <si>
    <t>260533</t>
  </si>
  <si>
    <t>673</t>
  </si>
  <si>
    <t>426373</t>
  </si>
  <si>
    <t>260640</t>
  </si>
  <si>
    <t>16/03/2020</t>
  </si>
  <si>
    <t>deduct on 17/03/2020</t>
  </si>
  <si>
    <t>674</t>
  </si>
  <si>
    <t>426368</t>
  </si>
  <si>
    <t>260481</t>
  </si>
  <si>
    <t>675</t>
  </si>
  <si>
    <t>426398</t>
  </si>
  <si>
    <t>260644</t>
  </si>
  <si>
    <t>676</t>
  </si>
  <si>
    <t>Mr.Linrui Wang</t>
  </si>
  <si>
    <t>426369</t>
  </si>
  <si>
    <t>260109</t>
  </si>
  <si>
    <t>677</t>
  </si>
  <si>
    <t>426354</t>
  </si>
  <si>
    <t>260431</t>
  </si>
  <si>
    <t>678</t>
  </si>
  <si>
    <t>Ms.Xinyue Chen</t>
  </si>
  <si>
    <t>426370</t>
  </si>
  <si>
    <t>260138</t>
  </si>
  <si>
    <t>679</t>
  </si>
  <si>
    <t>426389</t>
  </si>
  <si>
    <t>260147</t>
  </si>
  <si>
    <t>680</t>
  </si>
  <si>
    <t>Ms.Muzi Li</t>
  </si>
  <si>
    <t>426382</t>
  </si>
  <si>
    <t>260084</t>
  </si>
  <si>
    <t>681</t>
  </si>
  <si>
    <t>MrJianxing Niu</t>
  </si>
  <si>
    <t>426379</t>
  </si>
  <si>
    <t>260609</t>
  </si>
  <si>
    <t>682</t>
  </si>
  <si>
    <t>Ms.Nannan Zhang</t>
  </si>
  <si>
    <t>0642</t>
  </si>
  <si>
    <t>426355</t>
  </si>
  <si>
    <t>260034</t>
  </si>
  <si>
    <t>683</t>
  </si>
  <si>
    <t>Ms.Yuting Gu</t>
  </si>
  <si>
    <t>426394</t>
  </si>
  <si>
    <t>260449</t>
  </si>
  <si>
    <t>P200323182802489</t>
  </si>
  <si>
    <t>剩余包房款</t>
  </si>
  <si>
    <t>17/03/2020</t>
  </si>
  <si>
    <t>deduct on 18/03/2020</t>
  </si>
  <si>
    <t>Ms.Xiaoqiao Yu</t>
  </si>
  <si>
    <t>Ms.Chenxi Zhang</t>
  </si>
  <si>
    <t>Ms.Yini Yang</t>
  </si>
  <si>
    <t>Ms.Manning Luo</t>
  </si>
  <si>
    <t>18/03/2020</t>
  </si>
  <si>
    <t>deduct on 19/03/2020</t>
  </si>
  <si>
    <t>Mr.Book Keat Lu</t>
  </si>
  <si>
    <t>Miss Piyaporn Poothanakul</t>
  </si>
  <si>
    <t>Mr.Yixiang Luo</t>
  </si>
  <si>
    <t>19/03/2020</t>
  </si>
  <si>
    <t>deduct on 20/03/2020</t>
  </si>
  <si>
    <t>16/03/20020</t>
  </si>
  <si>
    <t>Ms.Yue Yin</t>
  </si>
  <si>
    <t>Ms.Ruixin Hong</t>
  </si>
  <si>
    <t>20/03/2020</t>
  </si>
  <si>
    <t>deduct on 23/03/2020</t>
  </si>
  <si>
    <t>Ms.Xiongming Li</t>
  </si>
  <si>
    <t>Ms.Yutong Qi</t>
  </si>
  <si>
    <t>21/03/2020</t>
  </si>
  <si>
    <t>Mr.Theera Dechboontaveesu</t>
  </si>
  <si>
    <t>22/03/2020</t>
  </si>
  <si>
    <t>Khun Varawut Puangnaimau</t>
  </si>
  <si>
    <t>Mr.Manit Khiaosri</t>
  </si>
  <si>
    <t>Mr.Piva Noreerat</t>
  </si>
  <si>
    <t>Khun Prateep Boonthum</t>
  </si>
  <si>
    <t>Miss Kanokwan Aphiratmon</t>
  </si>
  <si>
    <t>Mr.Pitipong Noreerat</t>
  </si>
  <si>
    <t>Mr.Junming Li</t>
  </si>
  <si>
    <t>Mr.Tadayoshi Naka</t>
  </si>
  <si>
    <t>22/03/20020</t>
  </si>
  <si>
    <t>Khun Wanlaya Klakraenghin</t>
  </si>
  <si>
    <t xml:space="preserve"> P200324140452489</t>
  </si>
  <si>
    <t>余额：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</si>
</sst>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0"/>
      <name val="Arial"/>
      <charset val="134"/>
    </font>
    <font>
      <sz val="12"/>
      <name val="Arial"/>
      <charset val="134"/>
    </font>
    <font>
      <b/>
      <sz val="12"/>
      <name val="AngsanaUPC"/>
      <charset val="134"/>
    </font>
    <font>
      <sz val="12"/>
      <name val="AngsanaUPC"/>
      <charset val="134"/>
    </font>
    <font>
      <sz val="12"/>
      <name val="宋体"/>
      <charset val="134"/>
    </font>
    <font>
      <i/>
      <sz val="12"/>
      <name val="AngsanaUPC"/>
      <charset val="134"/>
    </font>
    <font>
      <sz val="10.5"/>
      <color rgb="FF0000FF"/>
      <name val="Helvetica"/>
      <charset val="134"/>
    </font>
    <font>
      <sz val="11"/>
      <color rgb="FF000000"/>
      <name val="AngsanaNew"/>
      <charset val="134"/>
    </font>
    <font>
      <sz val="11"/>
      <color rgb="FF0D0D0D"/>
      <name val="AngsanaNew"/>
      <charset val="134"/>
    </font>
    <font>
      <b/>
      <sz val="11.25"/>
      <color rgb="FF333333"/>
      <name val="Helvetica"/>
      <charset val="134"/>
    </font>
    <font>
      <sz val="10.5"/>
      <color rgb="FF333333"/>
      <name val="Helvetica"/>
      <charset val="134"/>
    </font>
    <font>
      <sz val="11"/>
      <name val="Arial"/>
      <charset val="134"/>
    </font>
    <font>
      <b/>
      <sz val="11"/>
      <name val="AngsanaUPC"/>
      <charset val="134"/>
    </font>
    <font>
      <sz val="11"/>
      <name val="AngsanaUPC"/>
      <charset val="134"/>
    </font>
    <font>
      <sz val="10.6"/>
      <color rgb="FF333333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Gulim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15" borderId="1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4" borderId="10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9" fillId="21" borderId="14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3" fillId="24" borderId="15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</cellStyleXfs>
  <cellXfs count="13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1" xfId="0" applyFont="1" applyBorder="1" applyAlignment="1">
      <alignment horizontal="left" vertical="top" indent="1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left" vertical="top" indent="1"/>
    </xf>
    <xf numFmtId="0" fontId="1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left" vertical="top" indent="2"/>
    </xf>
    <xf numFmtId="4" fontId="3" fillId="0" borderId="1" xfId="0" applyNumberFormat="1" applyFont="1" applyBorder="1" applyAlignment="1">
      <alignment horizontal="left" vertical="top" indent="2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top"/>
    </xf>
    <xf numFmtId="0" fontId="6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left" vertical="top" indent="2"/>
    </xf>
    <xf numFmtId="0" fontId="3" fillId="0" borderId="1" xfId="0" applyFont="1" applyFill="1" applyBorder="1" applyAlignment="1">
      <alignment horizontal="left" vertical="top" inden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top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indent="1"/>
    </xf>
    <xf numFmtId="4" fontId="3" fillId="0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left" vertical="top" indent="2"/>
    </xf>
    <xf numFmtId="0" fontId="3" fillId="2" borderId="1" xfId="0" applyFont="1" applyFill="1" applyBorder="1" applyAlignment="1">
      <alignment horizontal="left" vertical="top" indent="1"/>
    </xf>
    <xf numFmtId="0" fontId="1" fillId="0" borderId="1" xfId="0" applyFont="1" applyBorder="1" applyAlignment="1">
      <alignment horizontal="left" vertical="top"/>
    </xf>
    <xf numFmtId="0" fontId="3" fillId="0" borderId="1" xfId="0" applyFont="1" applyFill="1" applyBorder="1" applyAlignment="1">
      <alignment horizontal="left" vertical="center" indent="1"/>
    </xf>
    <xf numFmtId="0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right" vertical="top"/>
    </xf>
    <xf numFmtId="4" fontId="3" fillId="0" borderId="1" xfId="0" applyNumberFormat="1" applyFont="1" applyFill="1" applyBorder="1" applyAlignment="1">
      <alignment horizontal="right" vertical="top"/>
    </xf>
    <xf numFmtId="0" fontId="2" fillId="0" borderId="0" xfId="0" applyFont="1" applyAlignment="1">
      <alignment vertical="top"/>
    </xf>
    <xf numFmtId="0" fontId="7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top" indent="2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4" fontId="8" fillId="0" borderId="7" xfId="0" applyNumberFormat="1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11" fillId="0" borderId="0" xfId="0" applyFont="1">
      <alignment vertical="center"/>
    </xf>
    <xf numFmtId="0" fontId="12" fillId="0" borderId="1" xfId="0" applyFont="1" applyBorder="1" applyAlignment="1">
      <alignment horizontal="left" vertical="center" inden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left" indent="1"/>
    </xf>
    <xf numFmtId="0" fontId="13" fillId="0" borderId="1" xfId="0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center" vertical="top"/>
    </xf>
    <xf numFmtId="0" fontId="11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top" indent="1"/>
    </xf>
    <xf numFmtId="0" fontId="11" fillId="0" borderId="1" xfId="0" applyNumberFormat="1" applyFont="1" applyBorder="1" applyAlignment="1">
      <alignment horizontal="left" vertical="center" indent="1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top"/>
    </xf>
    <xf numFmtId="4" fontId="11" fillId="0" borderId="1" xfId="0" applyNumberFormat="1" applyFont="1" applyBorder="1" applyAlignment="1">
      <alignment horizontal="right" vertical="top"/>
    </xf>
    <xf numFmtId="0" fontId="11" fillId="0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right"/>
    </xf>
    <xf numFmtId="0" fontId="11" fillId="0" borderId="1" xfId="0" applyNumberFormat="1" applyFont="1" applyBorder="1" applyAlignment="1">
      <alignment horizontal="right" vertical="center"/>
    </xf>
    <xf numFmtId="0" fontId="1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top" indent="1"/>
    </xf>
    <xf numFmtId="0" fontId="11" fillId="0" borderId="1" xfId="0" applyNumberFormat="1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left" vertical="center" indent="1"/>
    </xf>
    <xf numFmtId="4" fontId="11" fillId="0" borderId="1" xfId="0" applyNumberFormat="1" applyFont="1" applyFill="1" applyBorder="1" applyAlignment="1">
      <alignment horizontal="right" vertical="top"/>
    </xf>
    <xf numFmtId="4" fontId="11" fillId="0" borderId="1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top"/>
    </xf>
    <xf numFmtId="4" fontId="11" fillId="0" borderId="1" xfId="0" applyNumberFormat="1" applyFont="1" applyBorder="1" applyAlignment="1">
      <alignment horizontal="right"/>
    </xf>
    <xf numFmtId="0" fontId="13" fillId="0" borderId="0" xfId="0" applyFont="1" applyAlignment="1">
      <alignment horizontal="left" vertical="center" indent="1"/>
    </xf>
    <xf numFmtId="0" fontId="13" fillId="0" borderId="1" xfId="0" applyFont="1" applyFill="1" applyBorder="1" applyAlignment="1">
      <alignment horizontal="left" vertical="center" indent="1"/>
    </xf>
    <xf numFmtId="4" fontId="11" fillId="0" borderId="1" xfId="0" applyNumberFormat="1" applyFont="1" applyFill="1" applyBorder="1" applyAlignment="1">
      <alignment horizontal="right" vertical="center"/>
    </xf>
    <xf numFmtId="0" fontId="11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11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top"/>
    </xf>
    <xf numFmtId="0" fontId="11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top" indent="1"/>
    </xf>
    <xf numFmtId="4" fontId="11" fillId="2" borderId="1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left" vertical="center" indent="1"/>
    </xf>
    <xf numFmtId="0" fontId="11" fillId="0" borderId="1" xfId="0" applyFont="1" applyBorder="1" applyAlignment="1">
      <alignment horizontal="left" vertical="top" indent="1"/>
    </xf>
    <xf numFmtId="0" fontId="13" fillId="2" borderId="1" xfId="0" applyFont="1" applyFill="1" applyBorder="1" applyAlignment="1">
      <alignment horizontal="left" vertical="top" indent="1"/>
    </xf>
    <xf numFmtId="4" fontId="11" fillId="2" borderId="1" xfId="0" applyNumberFormat="1" applyFont="1" applyFill="1" applyBorder="1" applyAlignment="1">
      <alignment horizontal="right" vertical="top"/>
    </xf>
    <xf numFmtId="0" fontId="0" fillId="2" borderId="0" xfId="0" applyFont="1" applyFill="1">
      <alignment vertical="center"/>
    </xf>
    <xf numFmtId="0" fontId="13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indent="1"/>
    </xf>
    <xf numFmtId="0" fontId="3" fillId="0" borderId="1" xfId="0" applyFont="1" applyFill="1" applyBorder="1" applyAlignment="1">
      <alignment horizontal="left"/>
    </xf>
    <xf numFmtId="4" fontId="11" fillId="0" borderId="0" xfId="0" applyNumberFormat="1" applyFont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left" vertical="center"/>
    </xf>
    <xf numFmtId="4" fontId="3" fillId="0" borderId="1" xfId="0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left" vertical="top" indent="1"/>
    </xf>
    <xf numFmtId="0" fontId="14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indent="2"/>
    </xf>
    <xf numFmtId="0" fontId="1" fillId="0" borderId="1" xfId="0" applyFont="1" applyFill="1" applyBorder="1" applyAlignment="1">
      <alignment horizontal="left" vertical="top" indent="1"/>
    </xf>
    <xf numFmtId="0" fontId="4" fillId="0" borderId="1" xfId="0" applyFont="1" applyFill="1" applyBorder="1" applyAlignment="1">
      <alignment horizontal="left" vertical="top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4" fontId="2" fillId="0" borderId="1" xfId="0" applyNumberFormat="1" applyFont="1" applyFill="1" applyBorder="1" applyAlignment="1">
      <alignment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212;&#20184;&#27454;&#31649;&#29702;&#25968;&#25454;_2020031718164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原币金额</v>
          </cell>
        </row>
        <row r="2">
          <cell r="A2">
            <v>1732780</v>
          </cell>
          <cell r="B2">
            <v>9750</v>
          </cell>
        </row>
        <row r="3">
          <cell r="A3">
            <v>1787194</v>
          </cell>
          <cell r="B3">
            <v>7800</v>
          </cell>
        </row>
        <row r="4">
          <cell r="A4">
            <v>1786769</v>
          </cell>
          <cell r="B4">
            <v>7200</v>
          </cell>
        </row>
        <row r="5">
          <cell r="A5">
            <v>1786387</v>
          </cell>
          <cell r="B5">
            <v>7200</v>
          </cell>
        </row>
        <row r="6">
          <cell r="A6">
            <v>1785056</v>
          </cell>
          <cell r="B6">
            <v>5400</v>
          </cell>
        </row>
        <row r="7">
          <cell r="A7">
            <v>1784974</v>
          </cell>
          <cell r="B7">
            <v>8200</v>
          </cell>
        </row>
        <row r="8">
          <cell r="A8">
            <v>1784162</v>
          </cell>
          <cell r="B8">
            <v>16200</v>
          </cell>
        </row>
        <row r="9">
          <cell r="A9">
            <v>1788442</v>
          </cell>
          <cell r="B9">
            <v>1800</v>
          </cell>
        </row>
        <row r="10">
          <cell r="A10">
            <v>1789794</v>
          </cell>
          <cell r="B10">
            <v>1800</v>
          </cell>
        </row>
        <row r="11">
          <cell r="A11">
            <v>1792493</v>
          </cell>
          <cell r="B11">
            <v>3400</v>
          </cell>
        </row>
        <row r="12">
          <cell r="A12">
            <v>1792486</v>
          </cell>
          <cell r="B12">
            <v>21600</v>
          </cell>
        </row>
        <row r="13">
          <cell r="A13">
            <v>1792342</v>
          </cell>
          <cell r="B13">
            <v>5100</v>
          </cell>
        </row>
        <row r="14">
          <cell r="A14">
            <v>1792328</v>
          </cell>
          <cell r="B14">
            <v>1800</v>
          </cell>
        </row>
        <row r="15">
          <cell r="A15">
            <v>1791876</v>
          </cell>
          <cell r="B15">
            <v>1700</v>
          </cell>
        </row>
        <row r="16">
          <cell r="A16">
            <v>1791667</v>
          </cell>
          <cell r="B16">
            <v>6800</v>
          </cell>
        </row>
        <row r="17">
          <cell r="A17">
            <v>1791593</v>
          </cell>
          <cell r="B17">
            <v>8500</v>
          </cell>
        </row>
        <row r="18">
          <cell r="A18">
            <v>1790981</v>
          </cell>
          <cell r="B18">
            <v>6800</v>
          </cell>
        </row>
        <row r="19">
          <cell r="A19">
            <v>1790938</v>
          </cell>
          <cell r="B19">
            <v>2050</v>
          </cell>
        </row>
        <row r="20">
          <cell r="A20">
            <v>1777009</v>
          </cell>
          <cell r="B20">
            <v>5400</v>
          </cell>
        </row>
        <row r="21">
          <cell r="A21">
            <v>1799621</v>
          </cell>
          <cell r="B21">
            <v>1400</v>
          </cell>
        </row>
        <row r="22">
          <cell r="A22">
            <v>1800592</v>
          </cell>
          <cell r="B22">
            <v>2800</v>
          </cell>
        </row>
        <row r="23">
          <cell r="A23">
            <v>1800557</v>
          </cell>
          <cell r="B23">
            <v>18200</v>
          </cell>
        </row>
        <row r="24">
          <cell r="A24">
            <v>1800550</v>
          </cell>
          <cell r="B24">
            <v>1400</v>
          </cell>
        </row>
        <row r="25">
          <cell r="A25">
            <v>1800525</v>
          </cell>
          <cell r="B25">
            <v>4200</v>
          </cell>
        </row>
        <row r="26">
          <cell r="A26">
            <v>1800250</v>
          </cell>
          <cell r="B26">
            <v>7000</v>
          </cell>
        </row>
        <row r="27">
          <cell r="A27">
            <v>1800158</v>
          </cell>
          <cell r="B27">
            <v>1800</v>
          </cell>
        </row>
        <row r="28">
          <cell r="A28">
            <v>1799095</v>
          </cell>
          <cell r="B28">
            <v>5600</v>
          </cell>
        </row>
        <row r="29">
          <cell r="A29">
            <v>1799121</v>
          </cell>
          <cell r="B29">
            <v>0</v>
          </cell>
        </row>
        <row r="30">
          <cell r="A30">
            <v>1799244</v>
          </cell>
          <cell r="B30">
            <v>4200</v>
          </cell>
        </row>
        <row r="31">
          <cell r="A31">
            <v>1799227</v>
          </cell>
          <cell r="B31">
            <v>4200</v>
          </cell>
        </row>
        <row r="32">
          <cell r="A32">
            <v>1799205</v>
          </cell>
          <cell r="B32">
            <v>1600</v>
          </cell>
        </row>
        <row r="33">
          <cell r="A33">
            <v>1799054</v>
          </cell>
          <cell r="B33">
            <v>4200</v>
          </cell>
        </row>
        <row r="34">
          <cell r="A34">
            <v>1799030</v>
          </cell>
          <cell r="B34">
            <v>5600</v>
          </cell>
        </row>
        <row r="35">
          <cell r="A35">
            <v>1799013</v>
          </cell>
          <cell r="B35">
            <v>22400</v>
          </cell>
        </row>
        <row r="36">
          <cell r="A36">
            <v>1798987</v>
          </cell>
          <cell r="B36">
            <v>67.55</v>
          </cell>
        </row>
        <row r="37">
          <cell r="A37">
            <v>1798712</v>
          </cell>
          <cell r="B37">
            <v>5400</v>
          </cell>
        </row>
        <row r="38">
          <cell r="A38">
            <v>1798695</v>
          </cell>
          <cell r="B38">
            <v>1700</v>
          </cell>
        </row>
        <row r="39">
          <cell r="A39">
            <v>1793279</v>
          </cell>
          <cell r="B39">
            <v>10800</v>
          </cell>
        </row>
        <row r="40">
          <cell r="A40">
            <v>1792677</v>
          </cell>
          <cell r="B40">
            <v>3600</v>
          </cell>
        </row>
        <row r="41">
          <cell r="A41">
            <v>1794013</v>
          </cell>
          <cell r="B41">
            <v>9000</v>
          </cell>
        </row>
        <row r="42">
          <cell r="A42">
            <v>1797959</v>
          </cell>
          <cell r="B42">
            <v>1800</v>
          </cell>
        </row>
        <row r="43">
          <cell r="A43">
            <v>1798041</v>
          </cell>
          <cell r="B43">
            <v>5100</v>
          </cell>
        </row>
        <row r="44">
          <cell r="A44">
            <v>1796479</v>
          </cell>
          <cell r="B44">
            <v>26700</v>
          </cell>
        </row>
        <row r="45">
          <cell r="A45">
            <v>1796087</v>
          </cell>
          <cell r="B45">
            <v>23400</v>
          </cell>
        </row>
        <row r="46">
          <cell r="A46">
            <v>1795785</v>
          </cell>
          <cell r="B46">
            <v>1800</v>
          </cell>
        </row>
        <row r="47">
          <cell r="A47">
            <v>1801720</v>
          </cell>
          <cell r="B47">
            <v>2800</v>
          </cell>
        </row>
        <row r="48">
          <cell r="A48">
            <v>1801383</v>
          </cell>
          <cell r="B48">
            <v>1600</v>
          </cell>
        </row>
        <row r="49">
          <cell r="A49">
            <v>1801378</v>
          </cell>
          <cell r="B49">
            <v>16800</v>
          </cell>
        </row>
        <row r="50">
          <cell r="A50">
            <v>1801325</v>
          </cell>
          <cell r="B50">
            <v>5600</v>
          </cell>
        </row>
        <row r="51">
          <cell r="A51">
            <v>1801324</v>
          </cell>
          <cell r="B51">
            <v>1400</v>
          </cell>
        </row>
        <row r="52">
          <cell r="A52">
            <v>1801308</v>
          </cell>
          <cell r="B52">
            <v>2800</v>
          </cell>
        </row>
        <row r="53">
          <cell r="A53">
            <v>1801303</v>
          </cell>
          <cell r="B53">
            <v>12600</v>
          </cell>
        </row>
        <row r="54">
          <cell r="A54">
            <v>1801302</v>
          </cell>
          <cell r="B54">
            <v>9800</v>
          </cell>
        </row>
        <row r="55">
          <cell r="A55">
            <v>1801341</v>
          </cell>
          <cell r="B55">
            <v>9800</v>
          </cell>
        </row>
        <row r="56">
          <cell r="A56">
            <v>1800865</v>
          </cell>
          <cell r="B56">
            <v>1400</v>
          </cell>
        </row>
        <row r="57">
          <cell r="A57">
            <v>1802078</v>
          </cell>
          <cell r="B57">
            <v>1400</v>
          </cell>
        </row>
        <row r="58">
          <cell r="A58">
            <v>1802044</v>
          </cell>
          <cell r="B58">
            <v>4200</v>
          </cell>
        </row>
        <row r="59">
          <cell r="A59">
            <v>1803572</v>
          </cell>
          <cell r="B59">
            <v>2600</v>
          </cell>
        </row>
        <row r="60">
          <cell r="A60">
            <v>1803590</v>
          </cell>
          <cell r="B60">
            <v>2600</v>
          </cell>
        </row>
        <row r="61">
          <cell r="A61">
            <v>1803926</v>
          </cell>
          <cell r="B61">
            <v>10400</v>
          </cell>
        </row>
        <row r="62">
          <cell r="A62">
            <v>1803907</v>
          </cell>
          <cell r="B62">
            <v>6500</v>
          </cell>
        </row>
        <row r="63">
          <cell r="A63">
            <v>1803188</v>
          </cell>
          <cell r="B63">
            <v>1300</v>
          </cell>
        </row>
        <row r="64">
          <cell r="A64">
            <v>1803483</v>
          </cell>
          <cell r="B64">
            <v>2600</v>
          </cell>
        </row>
        <row r="65">
          <cell r="A65">
            <v>1803232</v>
          </cell>
          <cell r="B65">
            <v>1300</v>
          </cell>
        </row>
        <row r="66">
          <cell r="A66">
            <v>1803230</v>
          </cell>
          <cell r="B66">
            <v>5200</v>
          </cell>
        </row>
        <row r="67">
          <cell r="A67">
            <v>1804299</v>
          </cell>
          <cell r="B67">
            <v>5200</v>
          </cell>
        </row>
        <row r="68">
          <cell r="A68">
            <v>1749543</v>
          </cell>
          <cell r="B68">
            <v>2400</v>
          </cell>
        </row>
        <row r="69">
          <cell r="A69">
            <v>1751530</v>
          </cell>
          <cell r="B69">
            <v>19200</v>
          </cell>
        </row>
        <row r="70">
          <cell r="A70">
            <v>1750878</v>
          </cell>
          <cell r="B70">
            <v>4800</v>
          </cell>
        </row>
        <row r="71">
          <cell r="A71">
            <v>1746382</v>
          </cell>
          <cell r="B71">
            <v>9000</v>
          </cell>
        </row>
        <row r="72">
          <cell r="A72">
            <v>1748708</v>
          </cell>
          <cell r="B72">
            <v>8100</v>
          </cell>
        </row>
        <row r="73">
          <cell r="A73">
            <v>1762027</v>
          </cell>
          <cell r="B73">
            <v>0</v>
          </cell>
        </row>
        <row r="74">
          <cell r="A74">
            <v>1762437</v>
          </cell>
          <cell r="B74">
            <v>5300</v>
          </cell>
        </row>
        <row r="75">
          <cell r="A75">
            <v>1755602</v>
          </cell>
          <cell r="B75">
            <v>0</v>
          </cell>
        </row>
        <row r="76">
          <cell r="A76">
            <v>1755601</v>
          </cell>
          <cell r="B76">
            <v>4400</v>
          </cell>
        </row>
        <row r="77">
          <cell r="A77">
            <v>1757965</v>
          </cell>
          <cell r="B77">
            <v>5850</v>
          </cell>
        </row>
        <row r="78">
          <cell r="A78">
            <v>1768195</v>
          </cell>
          <cell r="B78">
            <v>26400</v>
          </cell>
        </row>
        <row r="79">
          <cell r="A79">
            <v>1677159</v>
          </cell>
          <cell r="B79">
            <v>0</v>
          </cell>
        </row>
        <row r="80">
          <cell r="A80">
            <v>1707919</v>
          </cell>
          <cell r="B80">
            <v>2900</v>
          </cell>
        </row>
        <row r="81">
          <cell r="A81">
            <v>1709265</v>
          </cell>
          <cell r="B81">
            <v>0</v>
          </cell>
        </row>
        <row r="82">
          <cell r="A82">
            <v>1711957</v>
          </cell>
          <cell r="B82">
            <v>0</v>
          </cell>
        </row>
        <row r="83">
          <cell r="A83">
            <v>1785899</v>
          </cell>
          <cell r="B83">
            <v>1950</v>
          </cell>
        </row>
        <row r="84">
          <cell r="A84">
            <v>1762438</v>
          </cell>
          <cell r="B84">
            <v>0</v>
          </cell>
        </row>
        <row r="85">
          <cell r="A85">
            <v>1766858</v>
          </cell>
          <cell r="B85">
            <v>0</v>
          </cell>
        </row>
        <row r="86">
          <cell r="A86">
            <v>1763714</v>
          </cell>
          <cell r="B86">
            <v>0</v>
          </cell>
        </row>
        <row r="87">
          <cell r="A87">
            <v>1735053</v>
          </cell>
          <cell r="B87">
            <v>3900</v>
          </cell>
        </row>
        <row r="88">
          <cell r="A88">
            <v>1763454</v>
          </cell>
          <cell r="B88">
            <v>0</v>
          </cell>
        </row>
        <row r="89">
          <cell r="A89">
            <v>1768711</v>
          </cell>
          <cell r="B89">
            <v>0</v>
          </cell>
        </row>
        <row r="90">
          <cell r="A90">
            <v>1709080</v>
          </cell>
          <cell r="B90">
            <v>0</v>
          </cell>
        </row>
        <row r="91">
          <cell r="A91">
            <v>1802256</v>
          </cell>
          <cell r="B91">
            <v>1800</v>
          </cell>
        </row>
        <row r="92">
          <cell r="A92">
            <v>1802568</v>
          </cell>
          <cell r="B92">
            <v>1400</v>
          </cell>
        </row>
        <row r="93">
          <cell r="A93">
            <v>1801934</v>
          </cell>
          <cell r="B93">
            <v>1600</v>
          </cell>
        </row>
        <row r="94">
          <cell r="A94">
            <v>1801881</v>
          </cell>
          <cell r="B94">
            <v>15400</v>
          </cell>
        </row>
        <row r="95">
          <cell r="A95">
            <v>1801923</v>
          </cell>
          <cell r="B95">
            <v>2800</v>
          </cell>
        </row>
        <row r="96">
          <cell r="A96">
            <v>1801907</v>
          </cell>
          <cell r="B96">
            <v>1400</v>
          </cell>
        </row>
        <row r="97">
          <cell r="A97">
            <v>1801129</v>
          </cell>
          <cell r="B97">
            <v>2800</v>
          </cell>
        </row>
        <row r="98">
          <cell r="A98">
            <v>1801448</v>
          </cell>
          <cell r="B98">
            <v>1400</v>
          </cell>
        </row>
        <row r="99">
          <cell r="A99">
            <v>1660285</v>
          </cell>
          <cell r="B99">
            <v>7800</v>
          </cell>
        </row>
        <row r="100">
          <cell r="A100">
            <v>1667921</v>
          </cell>
          <cell r="B100">
            <v>5850</v>
          </cell>
        </row>
        <row r="101">
          <cell r="A101">
            <v>1679187</v>
          </cell>
          <cell r="B101">
            <v>0</v>
          </cell>
        </row>
        <row r="102">
          <cell r="A102">
            <v>1676764</v>
          </cell>
          <cell r="B102">
            <v>3900</v>
          </cell>
        </row>
        <row r="103">
          <cell r="A103">
            <v>1669017</v>
          </cell>
          <cell r="B103">
            <v>26400</v>
          </cell>
        </row>
        <row r="104">
          <cell r="A104">
            <v>1801073</v>
          </cell>
          <cell r="B104">
            <v>5600</v>
          </cell>
        </row>
        <row r="105">
          <cell r="A105">
            <v>1801072</v>
          </cell>
          <cell r="B105">
            <v>5600</v>
          </cell>
        </row>
        <row r="106">
          <cell r="A106">
            <v>1801053</v>
          </cell>
          <cell r="B106">
            <v>1400</v>
          </cell>
        </row>
        <row r="107">
          <cell r="A107">
            <v>1800409</v>
          </cell>
          <cell r="B107">
            <v>2800</v>
          </cell>
        </row>
        <row r="108">
          <cell r="A108">
            <v>1800362</v>
          </cell>
          <cell r="B108">
            <v>21000</v>
          </cell>
        </row>
        <row r="109">
          <cell r="A109">
            <v>1800351</v>
          </cell>
          <cell r="B109">
            <v>1400</v>
          </cell>
        </row>
        <row r="110">
          <cell r="A110">
            <v>1802692</v>
          </cell>
          <cell r="B110">
            <v>1400</v>
          </cell>
        </row>
        <row r="111">
          <cell r="A111">
            <v>1653583</v>
          </cell>
          <cell r="B111">
            <v>7800</v>
          </cell>
        </row>
        <row r="112">
          <cell r="A112">
            <v>1651002</v>
          </cell>
          <cell r="B112">
            <v>7800</v>
          </cell>
        </row>
        <row r="113">
          <cell r="A113">
            <v>1656106</v>
          </cell>
          <cell r="B113">
            <v>0</v>
          </cell>
        </row>
        <row r="114">
          <cell r="A114">
            <v>1658340</v>
          </cell>
          <cell r="B114">
            <v>12700</v>
          </cell>
        </row>
        <row r="115">
          <cell r="A115">
            <v>1657970</v>
          </cell>
          <cell r="B115">
            <v>0</v>
          </cell>
        </row>
        <row r="116">
          <cell r="A116">
            <v>1641175</v>
          </cell>
          <cell r="B116">
            <v>1800</v>
          </cell>
        </row>
        <row r="117">
          <cell r="A117">
            <v>1804147</v>
          </cell>
          <cell r="B117">
            <v>2600</v>
          </cell>
        </row>
        <row r="118">
          <cell r="A118">
            <v>1804239</v>
          </cell>
          <cell r="B118">
            <v>2600</v>
          </cell>
        </row>
        <row r="119">
          <cell r="A119">
            <v>1804113</v>
          </cell>
          <cell r="B119">
            <v>3900</v>
          </cell>
        </row>
        <row r="120">
          <cell r="A120">
            <v>1803804</v>
          </cell>
          <cell r="B120">
            <v>1300</v>
          </cell>
        </row>
        <row r="121">
          <cell r="A121">
            <v>1804473</v>
          </cell>
          <cell r="B121">
            <v>5200</v>
          </cell>
        </row>
        <row r="122">
          <cell r="A122">
            <v>1804616</v>
          </cell>
          <cell r="B122">
            <v>3900</v>
          </cell>
        </row>
        <row r="123">
          <cell r="A123">
            <v>1793491</v>
          </cell>
          <cell r="B123">
            <v>3600</v>
          </cell>
        </row>
        <row r="124">
          <cell r="A124">
            <v>1793541</v>
          </cell>
          <cell r="B124">
            <v>1800</v>
          </cell>
        </row>
        <row r="125">
          <cell r="A125">
            <v>1794000</v>
          </cell>
          <cell r="B125">
            <v>3600</v>
          </cell>
        </row>
        <row r="126">
          <cell r="A126">
            <v>1794210</v>
          </cell>
          <cell r="B126">
            <v>5400</v>
          </cell>
        </row>
        <row r="127">
          <cell r="A127">
            <v>1794527</v>
          </cell>
          <cell r="B127">
            <v>5900</v>
          </cell>
        </row>
        <row r="128">
          <cell r="A128">
            <v>1794519</v>
          </cell>
          <cell r="B128">
            <v>5400</v>
          </cell>
        </row>
        <row r="129">
          <cell r="A129">
            <v>1794973</v>
          </cell>
          <cell r="B129">
            <v>3600</v>
          </cell>
        </row>
        <row r="130">
          <cell r="A130">
            <v>1794586</v>
          </cell>
          <cell r="B130">
            <v>17000</v>
          </cell>
        </row>
        <row r="131">
          <cell r="A131">
            <v>1797009</v>
          </cell>
          <cell r="B131">
            <v>3400</v>
          </cell>
        </row>
        <row r="132">
          <cell r="A132">
            <v>1796918</v>
          </cell>
          <cell r="B132">
            <v>1700</v>
          </cell>
        </row>
        <row r="133">
          <cell r="A133">
            <v>1796792</v>
          </cell>
          <cell r="B133">
            <v>8500</v>
          </cell>
        </row>
        <row r="134">
          <cell r="A134">
            <v>1796701</v>
          </cell>
          <cell r="B134">
            <v>3400</v>
          </cell>
        </row>
        <row r="135">
          <cell r="A135">
            <v>1796700</v>
          </cell>
          <cell r="B135">
            <v>21600</v>
          </cell>
        </row>
        <row r="136">
          <cell r="A136">
            <v>1796661</v>
          </cell>
          <cell r="B136">
            <v>11700</v>
          </cell>
        </row>
        <row r="137">
          <cell r="A137">
            <v>1795975</v>
          </cell>
          <cell r="B137">
            <v>11700</v>
          </cell>
        </row>
        <row r="138">
          <cell r="A138">
            <v>1795974</v>
          </cell>
          <cell r="B138">
            <v>1800</v>
          </cell>
        </row>
        <row r="139">
          <cell r="A139">
            <v>1800011</v>
          </cell>
          <cell r="B139">
            <v>5600</v>
          </cell>
        </row>
        <row r="140">
          <cell r="A140">
            <v>1799808</v>
          </cell>
          <cell r="B140">
            <v>1600</v>
          </cell>
        </row>
        <row r="141">
          <cell r="A141">
            <v>1799752</v>
          </cell>
          <cell r="B141">
            <v>2800</v>
          </cell>
        </row>
        <row r="142">
          <cell r="A142">
            <v>1799292</v>
          </cell>
          <cell r="B142">
            <v>3600</v>
          </cell>
        </row>
        <row r="143">
          <cell r="A143">
            <v>1797755</v>
          </cell>
          <cell r="B143">
            <v>11700</v>
          </cell>
        </row>
        <row r="144">
          <cell r="A144">
            <v>1797754</v>
          </cell>
          <cell r="B144">
            <v>3600</v>
          </cell>
        </row>
        <row r="145">
          <cell r="A145">
            <v>1797747</v>
          </cell>
          <cell r="B145">
            <v>28600</v>
          </cell>
        </row>
        <row r="146">
          <cell r="A146">
            <v>1797401</v>
          </cell>
          <cell r="B146">
            <v>7200</v>
          </cell>
        </row>
        <row r="147">
          <cell r="A147">
            <v>1797285</v>
          </cell>
          <cell r="B147">
            <v>3600</v>
          </cell>
        </row>
        <row r="148">
          <cell r="A148">
            <v>1798179</v>
          </cell>
          <cell r="B148">
            <v>2000</v>
          </cell>
        </row>
        <row r="149">
          <cell r="A149">
            <v>1798866</v>
          </cell>
          <cell r="B149">
            <v>3600</v>
          </cell>
        </row>
        <row r="150">
          <cell r="A150">
            <v>1786891</v>
          </cell>
          <cell r="B150">
            <v>25200</v>
          </cell>
        </row>
        <row r="151">
          <cell r="A151">
            <v>1788160</v>
          </cell>
          <cell r="B151">
            <v>25200</v>
          </cell>
        </row>
        <row r="152">
          <cell r="A152">
            <v>1786029</v>
          </cell>
          <cell r="B152">
            <v>3600</v>
          </cell>
        </row>
        <row r="153">
          <cell r="A153">
            <v>1785519</v>
          </cell>
          <cell r="B153">
            <v>1900</v>
          </cell>
        </row>
        <row r="154">
          <cell r="A154">
            <v>1784416</v>
          </cell>
          <cell r="B154">
            <v>8200</v>
          </cell>
        </row>
        <row r="155">
          <cell r="A155">
            <v>1784407</v>
          </cell>
          <cell r="B155">
            <v>9000</v>
          </cell>
        </row>
        <row r="156">
          <cell r="A156">
            <v>1784282</v>
          </cell>
          <cell r="B156">
            <v>6150</v>
          </cell>
        </row>
        <row r="157">
          <cell r="A157">
            <v>1789615</v>
          </cell>
          <cell r="B157">
            <v>1800</v>
          </cell>
        </row>
        <row r="158">
          <cell r="A158">
            <v>1789508</v>
          </cell>
          <cell r="B158">
            <v>1800</v>
          </cell>
        </row>
        <row r="159">
          <cell r="A159">
            <v>1788887</v>
          </cell>
          <cell r="B159">
            <v>1800</v>
          </cell>
        </row>
        <row r="160">
          <cell r="A160">
            <v>1788647</v>
          </cell>
          <cell r="B160">
            <v>1800</v>
          </cell>
        </row>
        <row r="161">
          <cell r="A161">
            <v>1788286</v>
          </cell>
          <cell r="B161">
            <v>3900</v>
          </cell>
        </row>
        <row r="162">
          <cell r="A162">
            <v>1790719</v>
          </cell>
          <cell r="B162">
            <v>3400</v>
          </cell>
        </row>
        <row r="163">
          <cell r="A163">
            <v>1790276</v>
          </cell>
          <cell r="B163">
            <v>1800</v>
          </cell>
        </row>
        <row r="164">
          <cell r="A164">
            <v>1707332</v>
          </cell>
          <cell r="B164">
            <v>5850</v>
          </cell>
        </row>
        <row r="165">
          <cell r="A165">
            <v>1707331</v>
          </cell>
          <cell r="B165">
            <v>5850</v>
          </cell>
        </row>
        <row r="166">
          <cell r="A166">
            <v>1790784</v>
          </cell>
          <cell r="B166">
            <v>7800</v>
          </cell>
        </row>
        <row r="167">
          <cell r="A167">
            <v>1792115</v>
          </cell>
          <cell r="B167">
            <v>10800</v>
          </cell>
        </row>
        <row r="168">
          <cell r="A168">
            <v>1792048</v>
          </cell>
          <cell r="B168">
            <v>25200</v>
          </cell>
        </row>
        <row r="169">
          <cell r="A169">
            <v>1792020</v>
          </cell>
          <cell r="B169">
            <v>3400</v>
          </cell>
        </row>
        <row r="170">
          <cell r="A170">
            <v>1791846</v>
          </cell>
          <cell r="B170">
            <v>1700</v>
          </cell>
        </row>
        <row r="171">
          <cell r="A171">
            <v>1793124</v>
          </cell>
          <cell r="B171">
            <v>1800</v>
          </cell>
        </row>
        <row r="172">
          <cell r="A172">
            <v>1793093</v>
          </cell>
          <cell r="B172">
            <v>5400</v>
          </cell>
        </row>
        <row r="173">
          <cell r="A173">
            <v>1792815</v>
          </cell>
          <cell r="B173">
            <v>10000</v>
          </cell>
        </row>
        <row r="174">
          <cell r="A174">
            <v>1792806</v>
          </cell>
          <cell r="B174">
            <v>1700</v>
          </cell>
        </row>
        <row r="175">
          <cell r="A175">
            <v>1753114</v>
          </cell>
          <cell r="B175">
            <v>8800</v>
          </cell>
        </row>
        <row r="176">
          <cell r="A176">
            <v>1746164</v>
          </cell>
          <cell r="B176">
            <v>1800</v>
          </cell>
        </row>
        <row r="177">
          <cell r="A177">
            <v>1746113</v>
          </cell>
          <cell r="B177">
            <v>4800</v>
          </cell>
        </row>
        <row r="178">
          <cell r="A178">
            <v>1750732</v>
          </cell>
          <cell r="B178">
            <v>15200</v>
          </cell>
        </row>
        <row r="179">
          <cell r="A179">
            <v>1748879</v>
          </cell>
          <cell r="B179">
            <v>1950</v>
          </cell>
        </row>
        <row r="180">
          <cell r="A180">
            <v>1743958</v>
          </cell>
          <cell r="B180">
            <v>1950</v>
          </cell>
        </row>
        <row r="181">
          <cell r="A181">
            <v>1743389</v>
          </cell>
          <cell r="B181">
            <v>4100</v>
          </cell>
        </row>
        <row r="182">
          <cell r="A182">
            <v>1744358</v>
          </cell>
          <cell r="B182">
            <v>5850</v>
          </cell>
        </row>
        <row r="183">
          <cell r="A183">
            <v>1740390</v>
          </cell>
          <cell r="B183">
            <v>11700</v>
          </cell>
        </row>
        <row r="184">
          <cell r="A184">
            <v>1740738</v>
          </cell>
          <cell r="B184">
            <v>7800</v>
          </cell>
        </row>
        <row r="185">
          <cell r="A185">
            <v>1741832</v>
          </cell>
          <cell r="B185">
            <v>5400</v>
          </cell>
        </row>
        <row r="186">
          <cell r="A186">
            <v>1741550</v>
          </cell>
          <cell r="B186">
            <v>6050</v>
          </cell>
        </row>
        <row r="187">
          <cell r="A187">
            <v>1764662</v>
          </cell>
          <cell r="B187">
            <v>8200</v>
          </cell>
        </row>
        <row r="188">
          <cell r="A188">
            <v>1710156</v>
          </cell>
          <cell r="B188">
            <v>2550</v>
          </cell>
        </row>
        <row r="189">
          <cell r="A189">
            <v>1705626</v>
          </cell>
          <cell r="B189">
            <v>1950</v>
          </cell>
        </row>
        <row r="190">
          <cell r="A190">
            <v>1705600</v>
          </cell>
          <cell r="B190">
            <v>5850</v>
          </cell>
        </row>
        <row r="191">
          <cell r="A191">
            <v>1706737</v>
          </cell>
          <cell r="B191">
            <v>15200</v>
          </cell>
        </row>
        <row r="192">
          <cell r="A192">
            <v>1706695</v>
          </cell>
          <cell r="B192">
            <v>5400</v>
          </cell>
        </row>
        <row r="193">
          <cell r="A193">
            <v>1706395</v>
          </cell>
          <cell r="B193">
            <v>0</v>
          </cell>
        </row>
        <row r="194">
          <cell r="A194">
            <v>1705709</v>
          </cell>
          <cell r="B194">
            <v>18000</v>
          </cell>
        </row>
        <row r="195">
          <cell r="A195">
            <v>1702244</v>
          </cell>
          <cell r="B195">
            <v>0</v>
          </cell>
        </row>
        <row r="196">
          <cell r="A196">
            <v>1702243</v>
          </cell>
          <cell r="B196">
            <v>5400</v>
          </cell>
        </row>
        <row r="197">
          <cell r="A197">
            <v>1702232</v>
          </cell>
          <cell r="B197">
            <v>2700</v>
          </cell>
        </row>
        <row r="198">
          <cell r="A198">
            <v>1702594</v>
          </cell>
          <cell r="B198">
            <v>3900</v>
          </cell>
        </row>
        <row r="199">
          <cell r="A199">
            <v>1702603</v>
          </cell>
          <cell r="B199">
            <v>9500</v>
          </cell>
        </row>
        <row r="200">
          <cell r="A200">
            <v>1687484</v>
          </cell>
          <cell r="B200">
            <v>3700</v>
          </cell>
        </row>
        <row r="201">
          <cell r="A201">
            <v>1687419</v>
          </cell>
          <cell r="B201">
            <v>1800</v>
          </cell>
        </row>
        <row r="202">
          <cell r="A202">
            <v>1693736</v>
          </cell>
          <cell r="B202">
            <v>8800</v>
          </cell>
        </row>
        <row r="203">
          <cell r="A203">
            <v>1684320</v>
          </cell>
          <cell r="B203">
            <v>7800</v>
          </cell>
        </row>
        <row r="204">
          <cell r="A204">
            <v>1682429</v>
          </cell>
          <cell r="B204">
            <v>10800</v>
          </cell>
        </row>
        <row r="205">
          <cell r="A205">
            <v>1685846</v>
          </cell>
          <cell r="B205">
            <v>8800</v>
          </cell>
        </row>
        <row r="206">
          <cell r="A206">
            <v>1696285</v>
          </cell>
          <cell r="B206">
            <v>5400</v>
          </cell>
        </row>
        <row r="207">
          <cell r="A207">
            <v>1697586</v>
          </cell>
          <cell r="B207">
            <v>3600</v>
          </cell>
        </row>
        <row r="208">
          <cell r="A208">
            <v>1697487</v>
          </cell>
          <cell r="B208">
            <v>6000</v>
          </cell>
        </row>
        <row r="209">
          <cell r="A209">
            <v>1693727</v>
          </cell>
          <cell r="B209">
            <v>7800</v>
          </cell>
        </row>
        <row r="210">
          <cell r="A210">
            <v>1687258</v>
          </cell>
          <cell r="B210">
            <v>5850</v>
          </cell>
        </row>
        <row r="211">
          <cell r="A211">
            <v>1675419</v>
          </cell>
          <cell r="B211">
            <v>1950</v>
          </cell>
        </row>
        <row r="212">
          <cell r="A212">
            <v>1684394</v>
          </cell>
          <cell r="B212">
            <v>13700</v>
          </cell>
        </row>
        <row r="213">
          <cell r="A213">
            <v>1683359</v>
          </cell>
          <cell r="B213">
            <v>39600</v>
          </cell>
        </row>
        <row r="214">
          <cell r="A214">
            <v>1682473</v>
          </cell>
          <cell r="B214">
            <v>7400</v>
          </cell>
        </row>
        <row r="215">
          <cell r="A215">
            <v>1665566</v>
          </cell>
          <cell r="B215">
            <v>1950</v>
          </cell>
        </row>
        <row r="216">
          <cell r="A216">
            <v>1665550</v>
          </cell>
          <cell r="B216">
            <v>1950</v>
          </cell>
        </row>
        <row r="217">
          <cell r="A217">
            <v>1650844</v>
          </cell>
          <cell r="B217">
            <v>5850</v>
          </cell>
        </row>
        <row r="218">
          <cell r="A218">
            <v>1694204</v>
          </cell>
          <cell r="B218">
            <v>8200</v>
          </cell>
        </row>
        <row r="219">
          <cell r="A219">
            <v>1694188</v>
          </cell>
          <cell r="B219">
            <v>5850</v>
          </cell>
        </row>
        <row r="220">
          <cell r="A220">
            <v>1694103</v>
          </cell>
          <cell r="B220">
            <v>7800</v>
          </cell>
        </row>
        <row r="221">
          <cell r="A221">
            <v>1640162</v>
          </cell>
          <cell r="B221">
            <v>9000</v>
          </cell>
        </row>
        <row r="222">
          <cell r="A222">
            <v>1652940</v>
          </cell>
          <cell r="B222">
            <v>1950</v>
          </cell>
        </row>
        <row r="223">
          <cell r="A223">
            <v>1656251</v>
          </cell>
          <cell r="B223">
            <v>7400</v>
          </cell>
        </row>
        <row r="224">
          <cell r="A224">
            <v>1633896</v>
          </cell>
          <cell r="B224">
            <v>2300</v>
          </cell>
        </row>
        <row r="225">
          <cell r="A225">
            <v>1626810</v>
          </cell>
          <cell r="B225">
            <v>7800</v>
          </cell>
        </row>
        <row r="226">
          <cell r="A226">
            <v>1625898</v>
          </cell>
          <cell r="B226">
            <v>5400</v>
          </cell>
        </row>
        <row r="227">
          <cell r="A227">
            <v>1717283</v>
          </cell>
          <cell r="B227">
            <v>15600</v>
          </cell>
        </row>
        <row r="228">
          <cell r="A228">
            <v>1717158</v>
          </cell>
          <cell r="B228">
            <v>0</v>
          </cell>
        </row>
        <row r="229">
          <cell r="A229">
            <v>1713313</v>
          </cell>
          <cell r="B229">
            <v>2000</v>
          </cell>
        </row>
        <row r="230">
          <cell r="A230">
            <v>1713081</v>
          </cell>
          <cell r="B230">
            <v>6600</v>
          </cell>
        </row>
        <row r="231">
          <cell r="A231">
            <v>1714143</v>
          </cell>
          <cell r="B231">
            <v>11250</v>
          </cell>
        </row>
        <row r="232">
          <cell r="A232">
            <v>1721562</v>
          </cell>
          <cell r="B232">
            <v>51600</v>
          </cell>
        </row>
        <row r="233">
          <cell r="A233">
            <v>1720084</v>
          </cell>
          <cell r="B233">
            <v>7800</v>
          </cell>
        </row>
        <row r="234">
          <cell r="A234">
            <v>1720182</v>
          </cell>
          <cell r="B234">
            <v>5850</v>
          </cell>
        </row>
        <row r="235">
          <cell r="A235">
            <v>1720820</v>
          </cell>
          <cell r="B235">
            <v>5850</v>
          </cell>
        </row>
        <row r="236">
          <cell r="A236">
            <v>1714359</v>
          </cell>
          <cell r="B236">
            <v>5400</v>
          </cell>
        </row>
        <row r="237">
          <cell r="A237">
            <v>1715478</v>
          </cell>
          <cell r="B237">
            <v>0</v>
          </cell>
        </row>
        <row r="238">
          <cell r="A238">
            <v>1715856</v>
          </cell>
          <cell r="B238">
            <v>6450</v>
          </cell>
        </row>
        <row r="239">
          <cell r="A239">
            <v>1696662</v>
          </cell>
          <cell r="B239">
            <v>14200</v>
          </cell>
        </row>
        <row r="240">
          <cell r="A240">
            <v>1698505</v>
          </cell>
          <cell r="B240">
            <v>5850</v>
          </cell>
        </row>
        <row r="241">
          <cell r="A241">
            <v>1698080</v>
          </cell>
          <cell r="B241">
            <v>5850</v>
          </cell>
        </row>
        <row r="242">
          <cell r="A242">
            <v>1700519</v>
          </cell>
          <cell r="B242">
            <v>7800</v>
          </cell>
        </row>
        <row r="243">
          <cell r="A243">
            <v>1703846</v>
          </cell>
          <cell r="B243">
            <v>4700</v>
          </cell>
        </row>
        <row r="244">
          <cell r="A244">
            <v>1707416</v>
          </cell>
          <cell r="B244">
            <v>4400</v>
          </cell>
        </row>
        <row r="245">
          <cell r="A245">
            <v>1708962</v>
          </cell>
          <cell r="B245">
            <v>16250</v>
          </cell>
        </row>
        <row r="246">
          <cell r="A246">
            <v>1722781</v>
          </cell>
          <cell r="B246">
            <v>5850</v>
          </cell>
        </row>
        <row r="247">
          <cell r="A247">
            <v>1723908</v>
          </cell>
          <cell r="B247">
            <v>5850</v>
          </cell>
        </row>
        <row r="248">
          <cell r="A248">
            <v>1725579</v>
          </cell>
          <cell r="B248">
            <v>2900</v>
          </cell>
        </row>
        <row r="249">
          <cell r="A249">
            <v>1720000</v>
          </cell>
          <cell r="B249">
            <v>12900</v>
          </cell>
        </row>
        <row r="250">
          <cell r="A250">
            <v>1719983</v>
          </cell>
          <cell r="B250">
            <v>1800</v>
          </cell>
        </row>
        <row r="251">
          <cell r="A251">
            <v>1718438</v>
          </cell>
          <cell r="B251">
            <v>3900</v>
          </cell>
        </row>
        <row r="252">
          <cell r="A252">
            <v>1718111</v>
          </cell>
          <cell r="B252">
            <v>29250</v>
          </cell>
        </row>
        <row r="253">
          <cell r="A253">
            <v>1717650</v>
          </cell>
          <cell r="B253">
            <v>3900</v>
          </cell>
        </row>
        <row r="254">
          <cell r="A254">
            <v>1724861</v>
          </cell>
          <cell r="B254">
            <v>5100</v>
          </cell>
        </row>
        <row r="255">
          <cell r="A255">
            <v>1725490</v>
          </cell>
          <cell r="B255">
            <v>4800</v>
          </cell>
        </row>
        <row r="256">
          <cell r="A256">
            <v>1724997</v>
          </cell>
          <cell r="B256">
            <v>11700</v>
          </cell>
        </row>
        <row r="257">
          <cell r="A257">
            <v>1728370</v>
          </cell>
          <cell r="B257">
            <v>5850</v>
          </cell>
        </row>
        <row r="258">
          <cell r="A258">
            <v>1728942</v>
          </cell>
          <cell r="B258">
            <v>2550</v>
          </cell>
        </row>
        <row r="259">
          <cell r="A259">
            <v>1728939</v>
          </cell>
          <cell r="B259">
            <v>6150</v>
          </cell>
        </row>
        <row r="260">
          <cell r="A260">
            <v>1725472</v>
          </cell>
          <cell r="B260">
            <v>2200</v>
          </cell>
        </row>
        <row r="261">
          <cell r="A261">
            <v>1722340</v>
          </cell>
          <cell r="B261">
            <v>3900</v>
          </cell>
        </row>
        <row r="262">
          <cell r="A262">
            <v>1722997</v>
          </cell>
          <cell r="B262">
            <v>5850</v>
          </cell>
        </row>
        <row r="263">
          <cell r="A263">
            <v>1727220</v>
          </cell>
          <cell r="B263">
            <v>2400</v>
          </cell>
        </row>
        <row r="264">
          <cell r="A264">
            <v>1736527</v>
          </cell>
          <cell r="B264">
            <v>5850</v>
          </cell>
        </row>
        <row r="265">
          <cell r="A265">
            <v>1737790</v>
          </cell>
          <cell r="B265">
            <v>1900</v>
          </cell>
        </row>
        <row r="266">
          <cell r="A266">
            <v>1731356</v>
          </cell>
          <cell r="B266">
            <v>17550</v>
          </cell>
        </row>
        <row r="267">
          <cell r="A267">
            <v>1731355</v>
          </cell>
          <cell r="B267">
            <v>3900</v>
          </cell>
        </row>
        <row r="268">
          <cell r="A268">
            <v>1734472</v>
          </cell>
          <cell r="B268">
            <v>10800</v>
          </cell>
        </row>
        <row r="269">
          <cell r="A269">
            <v>1729901</v>
          </cell>
          <cell r="B269">
            <v>7200</v>
          </cell>
        </row>
        <row r="270">
          <cell r="A270">
            <v>1729526</v>
          </cell>
          <cell r="B270">
            <v>7800</v>
          </cell>
        </row>
        <row r="271">
          <cell r="A271">
            <v>1738339</v>
          </cell>
          <cell r="B271">
            <v>11700</v>
          </cell>
        </row>
        <row r="272">
          <cell r="A272">
            <v>1737863</v>
          </cell>
          <cell r="B272">
            <v>5400</v>
          </cell>
        </row>
        <row r="273">
          <cell r="A273">
            <v>1738234</v>
          </cell>
          <cell r="B273">
            <v>5600</v>
          </cell>
        </row>
        <row r="274">
          <cell r="A274">
            <v>1743037</v>
          </cell>
          <cell r="B274">
            <v>5900</v>
          </cell>
        </row>
        <row r="275">
          <cell r="A275">
            <v>1742703</v>
          </cell>
          <cell r="B275">
            <v>17550</v>
          </cell>
        </row>
        <row r="276">
          <cell r="A276">
            <v>1734328</v>
          </cell>
          <cell r="B276">
            <v>6000</v>
          </cell>
        </row>
        <row r="277">
          <cell r="A277">
            <v>1734554</v>
          </cell>
          <cell r="B277">
            <v>7800</v>
          </cell>
        </row>
        <row r="278">
          <cell r="A278">
            <v>1737348</v>
          </cell>
          <cell r="B278">
            <v>3900</v>
          </cell>
        </row>
        <row r="279">
          <cell r="A279">
            <v>1733730</v>
          </cell>
          <cell r="B279">
            <v>3600</v>
          </cell>
        </row>
        <row r="280">
          <cell r="A280">
            <v>1733543</v>
          </cell>
          <cell r="B280">
            <v>17550</v>
          </cell>
        </row>
        <row r="281">
          <cell r="A281">
            <v>1787602</v>
          </cell>
          <cell r="B281">
            <v>3600</v>
          </cell>
        </row>
        <row r="282">
          <cell r="A282">
            <v>1787185</v>
          </cell>
          <cell r="B282">
            <v>7200</v>
          </cell>
        </row>
        <row r="283">
          <cell r="A283">
            <v>1786281</v>
          </cell>
          <cell r="B283">
            <v>5400</v>
          </cell>
        </row>
        <row r="284">
          <cell r="A284">
            <v>1786396</v>
          </cell>
          <cell r="B284">
            <v>1800</v>
          </cell>
        </row>
        <row r="285">
          <cell r="A285">
            <v>1784995</v>
          </cell>
          <cell r="B285">
            <v>11400</v>
          </cell>
        </row>
        <row r="286">
          <cell r="A286">
            <v>1784977</v>
          </cell>
          <cell r="B286">
            <v>12300</v>
          </cell>
        </row>
        <row r="287">
          <cell r="A287">
            <v>1784100</v>
          </cell>
          <cell r="B287">
            <v>1800</v>
          </cell>
        </row>
        <row r="288">
          <cell r="A288">
            <v>1784000</v>
          </cell>
          <cell r="B288">
            <v>2050</v>
          </cell>
        </row>
        <row r="289">
          <cell r="A289">
            <v>1783622</v>
          </cell>
          <cell r="B289">
            <v>8200</v>
          </cell>
        </row>
        <row r="290">
          <cell r="A290">
            <v>1787950</v>
          </cell>
          <cell r="B290">
            <v>18000</v>
          </cell>
        </row>
        <row r="291">
          <cell r="A291">
            <v>1787693</v>
          </cell>
          <cell r="B291">
            <v>1800</v>
          </cell>
        </row>
        <row r="292">
          <cell r="A292">
            <v>1788495</v>
          </cell>
          <cell r="B292">
            <v>3600</v>
          </cell>
        </row>
        <row r="293">
          <cell r="A293">
            <v>1789799</v>
          </cell>
          <cell r="B293">
            <v>1800</v>
          </cell>
        </row>
        <row r="294">
          <cell r="A294">
            <v>1792533</v>
          </cell>
          <cell r="B294">
            <v>1700</v>
          </cell>
        </row>
        <row r="295">
          <cell r="A295">
            <v>1792346</v>
          </cell>
          <cell r="B295">
            <v>23400</v>
          </cell>
        </row>
        <row r="296">
          <cell r="A296">
            <v>1792323</v>
          </cell>
          <cell r="B296">
            <v>23400</v>
          </cell>
        </row>
        <row r="297">
          <cell r="A297">
            <v>1791912</v>
          </cell>
          <cell r="B297">
            <v>5100</v>
          </cell>
        </row>
        <row r="298">
          <cell r="A298">
            <v>1791896</v>
          </cell>
          <cell r="B298">
            <v>3400</v>
          </cell>
        </row>
        <row r="299">
          <cell r="A299">
            <v>1791620</v>
          </cell>
          <cell r="B299">
            <v>3400</v>
          </cell>
        </row>
        <row r="300">
          <cell r="A300">
            <v>1790986</v>
          </cell>
          <cell r="B300">
            <v>4100</v>
          </cell>
        </row>
        <row r="301">
          <cell r="A301">
            <v>1790976</v>
          </cell>
          <cell r="B301">
            <v>1700</v>
          </cell>
        </row>
        <row r="302">
          <cell r="A302">
            <v>1790961</v>
          </cell>
          <cell r="B302">
            <v>1700</v>
          </cell>
        </row>
        <row r="303">
          <cell r="A303">
            <v>1790887</v>
          </cell>
          <cell r="B303">
            <v>3400</v>
          </cell>
        </row>
        <row r="304">
          <cell r="A304">
            <v>1777124</v>
          </cell>
          <cell r="B304">
            <v>11500</v>
          </cell>
        </row>
        <row r="305">
          <cell r="A305">
            <v>1799485</v>
          </cell>
          <cell r="B305">
            <v>7000</v>
          </cell>
        </row>
        <row r="306">
          <cell r="A306">
            <v>1799934</v>
          </cell>
          <cell r="B306">
            <v>1400</v>
          </cell>
        </row>
        <row r="307">
          <cell r="A307">
            <v>1799911</v>
          </cell>
          <cell r="B307">
            <v>1400</v>
          </cell>
        </row>
        <row r="308">
          <cell r="A308">
            <v>1799901</v>
          </cell>
          <cell r="B308">
            <v>1400</v>
          </cell>
        </row>
        <row r="309">
          <cell r="A309">
            <v>1799895</v>
          </cell>
          <cell r="B309">
            <v>1400</v>
          </cell>
        </row>
        <row r="310">
          <cell r="A310">
            <v>1800510</v>
          </cell>
          <cell r="B310">
            <v>4200</v>
          </cell>
        </row>
        <row r="311">
          <cell r="A311">
            <v>1800503</v>
          </cell>
          <cell r="B311">
            <v>8400</v>
          </cell>
        </row>
        <row r="312">
          <cell r="A312">
            <v>1800251</v>
          </cell>
          <cell r="B312">
            <v>1400</v>
          </cell>
        </row>
        <row r="313">
          <cell r="A313">
            <v>1800234</v>
          </cell>
          <cell r="B313">
            <v>2800</v>
          </cell>
        </row>
        <row r="314">
          <cell r="A314">
            <v>1800176</v>
          </cell>
          <cell r="B314">
            <v>2800</v>
          </cell>
        </row>
        <row r="315">
          <cell r="A315">
            <v>1799961</v>
          </cell>
          <cell r="B315">
            <v>3600</v>
          </cell>
        </row>
        <row r="316">
          <cell r="A316">
            <v>1799945</v>
          </cell>
          <cell r="B316">
            <v>5600</v>
          </cell>
        </row>
        <row r="317">
          <cell r="A317">
            <v>1799166</v>
          </cell>
          <cell r="B317">
            <v>5600</v>
          </cell>
        </row>
        <row r="318">
          <cell r="A318">
            <v>1799151</v>
          </cell>
          <cell r="B318">
            <v>4200</v>
          </cell>
        </row>
        <row r="319">
          <cell r="A319">
            <v>1799216</v>
          </cell>
          <cell r="B319">
            <v>4200</v>
          </cell>
        </row>
        <row r="320">
          <cell r="A320">
            <v>1799081</v>
          </cell>
          <cell r="B320">
            <v>1400</v>
          </cell>
        </row>
        <row r="321">
          <cell r="A321">
            <v>1798997</v>
          </cell>
          <cell r="B321">
            <v>7200</v>
          </cell>
        </row>
        <row r="322">
          <cell r="A322">
            <v>1793298</v>
          </cell>
          <cell r="B322">
            <v>5400</v>
          </cell>
        </row>
        <row r="323">
          <cell r="A323">
            <v>1793292</v>
          </cell>
          <cell r="B323">
            <v>6300</v>
          </cell>
        </row>
        <row r="324">
          <cell r="A324">
            <v>1793059</v>
          </cell>
          <cell r="B324">
            <v>5100</v>
          </cell>
        </row>
        <row r="325">
          <cell r="A325">
            <v>1793416</v>
          </cell>
          <cell r="B325">
            <v>5400</v>
          </cell>
        </row>
        <row r="326">
          <cell r="A326">
            <v>1793042</v>
          </cell>
          <cell r="B326">
            <v>1700</v>
          </cell>
        </row>
        <row r="327">
          <cell r="A327">
            <v>1793040</v>
          </cell>
          <cell r="B327">
            <v>12600</v>
          </cell>
        </row>
        <row r="328">
          <cell r="A328">
            <v>1792981</v>
          </cell>
          <cell r="B328">
            <v>19800</v>
          </cell>
        </row>
        <row r="329">
          <cell r="A329">
            <v>1792933</v>
          </cell>
          <cell r="B329">
            <v>5100</v>
          </cell>
        </row>
        <row r="330">
          <cell r="A330">
            <v>1794110</v>
          </cell>
          <cell r="B330">
            <v>9000</v>
          </cell>
        </row>
        <row r="331">
          <cell r="A331">
            <v>1793827</v>
          </cell>
          <cell r="B331">
            <v>3600</v>
          </cell>
        </row>
        <row r="332">
          <cell r="A332">
            <v>1793820</v>
          </cell>
          <cell r="B332">
            <v>1700</v>
          </cell>
        </row>
        <row r="333">
          <cell r="A333">
            <v>1793800</v>
          </cell>
          <cell r="B333">
            <v>10800</v>
          </cell>
        </row>
        <row r="334">
          <cell r="A334">
            <v>1795064</v>
          </cell>
          <cell r="B334">
            <v>6000</v>
          </cell>
        </row>
        <row r="335">
          <cell r="A335">
            <v>1794697</v>
          </cell>
          <cell r="B335">
            <v>4000</v>
          </cell>
        </row>
        <row r="336">
          <cell r="A336">
            <v>1794437</v>
          </cell>
          <cell r="B336">
            <v>3400</v>
          </cell>
        </row>
        <row r="337">
          <cell r="A337">
            <v>1797894</v>
          </cell>
          <cell r="B337">
            <v>3600</v>
          </cell>
        </row>
        <row r="338">
          <cell r="A338">
            <v>1797622</v>
          </cell>
          <cell r="B338">
            <v>10800</v>
          </cell>
        </row>
        <row r="339">
          <cell r="A339">
            <v>1797572</v>
          </cell>
          <cell r="B339">
            <v>10800</v>
          </cell>
        </row>
        <row r="340">
          <cell r="A340">
            <v>1797512</v>
          </cell>
          <cell r="B340">
            <v>5100</v>
          </cell>
        </row>
        <row r="341">
          <cell r="A341">
            <v>1796089</v>
          </cell>
          <cell r="B341">
            <v>10200</v>
          </cell>
        </row>
        <row r="342">
          <cell r="A342">
            <v>1801397</v>
          </cell>
          <cell r="B342">
            <v>2800</v>
          </cell>
        </row>
        <row r="343">
          <cell r="A343">
            <v>1801307</v>
          </cell>
          <cell r="B343">
            <v>9800</v>
          </cell>
        </row>
        <row r="344">
          <cell r="A344">
            <v>1801347</v>
          </cell>
          <cell r="B344">
            <v>14000</v>
          </cell>
        </row>
        <row r="345">
          <cell r="A345">
            <v>1801228</v>
          </cell>
          <cell r="B345">
            <v>1700</v>
          </cell>
        </row>
        <row r="346">
          <cell r="A346">
            <v>1800871</v>
          </cell>
          <cell r="B346">
            <v>2800</v>
          </cell>
        </row>
        <row r="347">
          <cell r="A347">
            <v>1800622</v>
          </cell>
          <cell r="B347">
            <v>4200</v>
          </cell>
        </row>
        <row r="348">
          <cell r="A348">
            <v>1802761</v>
          </cell>
          <cell r="B348">
            <v>4200</v>
          </cell>
        </row>
        <row r="349">
          <cell r="A349">
            <v>1802082</v>
          </cell>
          <cell r="B349">
            <v>1400</v>
          </cell>
        </row>
        <row r="350">
          <cell r="A350">
            <v>1802066</v>
          </cell>
          <cell r="B350">
            <v>11200</v>
          </cell>
        </row>
        <row r="351">
          <cell r="A351">
            <v>1802407</v>
          </cell>
          <cell r="B351">
            <v>2800</v>
          </cell>
        </row>
        <row r="352">
          <cell r="A352">
            <v>1802367</v>
          </cell>
          <cell r="B352">
            <v>1400</v>
          </cell>
        </row>
        <row r="353">
          <cell r="A353">
            <v>1802123</v>
          </cell>
          <cell r="B353">
            <v>1400</v>
          </cell>
        </row>
        <row r="354">
          <cell r="A354">
            <v>1802166</v>
          </cell>
          <cell r="B354">
            <v>1400</v>
          </cell>
        </row>
        <row r="355">
          <cell r="A355">
            <v>1803554</v>
          </cell>
          <cell r="B355">
            <v>1300</v>
          </cell>
        </row>
        <row r="356">
          <cell r="A356">
            <v>1803620</v>
          </cell>
          <cell r="B356">
            <v>2600</v>
          </cell>
        </row>
        <row r="357">
          <cell r="A357">
            <v>1803685</v>
          </cell>
          <cell r="B357">
            <v>7800</v>
          </cell>
        </row>
        <row r="358">
          <cell r="A358">
            <v>1803501</v>
          </cell>
          <cell r="B358">
            <v>1300</v>
          </cell>
        </row>
        <row r="359">
          <cell r="A359">
            <v>1804713</v>
          </cell>
          <cell r="B359">
            <v>2600</v>
          </cell>
        </row>
        <row r="360">
          <cell r="A360">
            <v>1804746</v>
          </cell>
          <cell r="B360">
            <v>3900</v>
          </cell>
        </row>
        <row r="361">
          <cell r="A361">
            <v>1750865</v>
          </cell>
          <cell r="B361">
            <v>4800</v>
          </cell>
        </row>
        <row r="362">
          <cell r="A362">
            <v>1754186</v>
          </cell>
          <cell r="B362">
            <v>3600</v>
          </cell>
        </row>
        <row r="363">
          <cell r="A363">
            <v>1744584</v>
          </cell>
          <cell r="B363">
            <v>5850</v>
          </cell>
        </row>
        <row r="364">
          <cell r="A364">
            <v>1748696</v>
          </cell>
          <cell r="B364">
            <v>16200</v>
          </cell>
        </row>
        <row r="365">
          <cell r="A365">
            <v>1748636</v>
          </cell>
          <cell r="B365">
            <v>28800</v>
          </cell>
        </row>
        <row r="366">
          <cell r="A366">
            <v>1749039</v>
          </cell>
          <cell r="B366">
            <v>3600</v>
          </cell>
        </row>
        <row r="367">
          <cell r="A367">
            <v>1767603</v>
          </cell>
          <cell r="B367">
            <v>5400</v>
          </cell>
        </row>
        <row r="368">
          <cell r="A368">
            <v>1768757</v>
          </cell>
          <cell r="B368">
            <v>8100</v>
          </cell>
        </row>
        <row r="369">
          <cell r="A369">
            <v>1677164</v>
          </cell>
          <cell r="B369">
            <v>0</v>
          </cell>
        </row>
        <row r="370">
          <cell r="A370">
            <v>1695047</v>
          </cell>
          <cell r="B370">
            <v>0</v>
          </cell>
        </row>
        <row r="371">
          <cell r="A371">
            <v>1716023</v>
          </cell>
          <cell r="B371">
            <v>0</v>
          </cell>
        </row>
        <row r="372">
          <cell r="A372">
            <v>1717770</v>
          </cell>
          <cell r="B372">
            <v>0</v>
          </cell>
        </row>
        <row r="373">
          <cell r="A373">
            <v>1725482</v>
          </cell>
          <cell r="B373">
            <v>2200</v>
          </cell>
        </row>
        <row r="374">
          <cell r="A374">
            <v>1788044</v>
          </cell>
          <cell r="B374">
            <v>1800</v>
          </cell>
        </row>
        <row r="375">
          <cell r="A375">
            <v>1792639</v>
          </cell>
          <cell r="B375">
            <v>0</v>
          </cell>
        </row>
        <row r="376">
          <cell r="A376">
            <v>1801813</v>
          </cell>
          <cell r="B376">
            <v>4200</v>
          </cell>
        </row>
        <row r="377">
          <cell r="A377">
            <v>1791070</v>
          </cell>
          <cell r="B377">
            <v>0</v>
          </cell>
        </row>
        <row r="378">
          <cell r="A378">
            <v>1763458</v>
          </cell>
          <cell r="B378">
            <v>0</v>
          </cell>
        </row>
        <row r="379">
          <cell r="A379">
            <v>1762148</v>
          </cell>
          <cell r="B379">
            <v>0</v>
          </cell>
        </row>
        <row r="380">
          <cell r="A380">
            <v>1717444</v>
          </cell>
          <cell r="B380">
            <v>0</v>
          </cell>
        </row>
        <row r="381">
          <cell r="A381">
            <v>1713681</v>
          </cell>
          <cell r="B381">
            <v>0</v>
          </cell>
        </row>
        <row r="382">
          <cell r="A382">
            <v>1723268</v>
          </cell>
          <cell r="B382">
            <v>0</v>
          </cell>
        </row>
        <row r="383">
          <cell r="A383">
            <v>1724162</v>
          </cell>
          <cell r="B383">
            <v>0</v>
          </cell>
        </row>
        <row r="384">
          <cell r="A384">
            <v>1771221</v>
          </cell>
          <cell r="B384">
            <v>2400</v>
          </cell>
        </row>
        <row r="385">
          <cell r="A385">
            <v>1772583</v>
          </cell>
          <cell r="B385">
            <v>3900</v>
          </cell>
        </row>
        <row r="386">
          <cell r="A386">
            <v>1773355</v>
          </cell>
          <cell r="B386">
            <v>2000</v>
          </cell>
        </row>
        <row r="387">
          <cell r="A387">
            <v>1734457</v>
          </cell>
          <cell r="B387">
            <v>7650</v>
          </cell>
        </row>
        <row r="388">
          <cell r="A388">
            <v>1733727</v>
          </cell>
          <cell r="B388">
            <v>10200</v>
          </cell>
        </row>
        <row r="389">
          <cell r="A389">
            <v>1735450</v>
          </cell>
          <cell r="B389">
            <v>11700</v>
          </cell>
        </row>
        <row r="390">
          <cell r="A390">
            <v>1735042</v>
          </cell>
          <cell r="B390">
            <v>1800</v>
          </cell>
        </row>
        <row r="391">
          <cell r="A391">
            <v>1802296</v>
          </cell>
          <cell r="B391">
            <v>7000</v>
          </cell>
        </row>
        <row r="392">
          <cell r="A392">
            <v>1802294</v>
          </cell>
          <cell r="B392">
            <v>2800</v>
          </cell>
        </row>
        <row r="393">
          <cell r="A393">
            <v>1802289</v>
          </cell>
          <cell r="B393">
            <v>7000</v>
          </cell>
        </row>
        <row r="394">
          <cell r="A394">
            <v>1802573</v>
          </cell>
          <cell r="B394">
            <v>1400</v>
          </cell>
        </row>
        <row r="395">
          <cell r="A395">
            <v>1802239</v>
          </cell>
          <cell r="B395">
            <v>2800</v>
          </cell>
        </row>
        <row r="396">
          <cell r="A396">
            <v>1802180</v>
          </cell>
          <cell r="B396">
            <v>10800</v>
          </cell>
        </row>
        <row r="397">
          <cell r="A397">
            <v>1801876</v>
          </cell>
          <cell r="B397">
            <v>1400</v>
          </cell>
        </row>
        <row r="398">
          <cell r="A398">
            <v>1801894</v>
          </cell>
          <cell r="B398">
            <v>8400</v>
          </cell>
        </row>
        <row r="399">
          <cell r="A399">
            <v>1801075</v>
          </cell>
          <cell r="B399">
            <v>1400</v>
          </cell>
        </row>
        <row r="400">
          <cell r="A400">
            <v>1658617</v>
          </cell>
          <cell r="B400">
            <v>0</v>
          </cell>
        </row>
        <row r="401">
          <cell r="A401">
            <v>1658266</v>
          </cell>
          <cell r="B401">
            <v>2300</v>
          </cell>
        </row>
        <row r="402">
          <cell r="A402">
            <v>1662720</v>
          </cell>
          <cell r="B402">
            <v>9200</v>
          </cell>
        </row>
        <row r="403">
          <cell r="A403">
            <v>1665437</v>
          </cell>
          <cell r="B403">
            <v>5850</v>
          </cell>
        </row>
        <row r="404">
          <cell r="A404">
            <v>1665411</v>
          </cell>
          <cell r="B404">
            <v>3900</v>
          </cell>
        </row>
        <row r="405">
          <cell r="A405">
            <v>1673884</v>
          </cell>
          <cell r="B405">
            <v>14000</v>
          </cell>
        </row>
        <row r="406">
          <cell r="A406">
            <v>1676426</v>
          </cell>
          <cell r="B406">
            <v>3900</v>
          </cell>
        </row>
        <row r="407">
          <cell r="A407">
            <v>1801066</v>
          </cell>
          <cell r="B407">
            <v>1800</v>
          </cell>
        </row>
        <row r="408">
          <cell r="A408">
            <v>1801050</v>
          </cell>
          <cell r="B408">
            <v>1800</v>
          </cell>
        </row>
        <row r="409">
          <cell r="A409">
            <v>1800375</v>
          </cell>
          <cell r="B409">
            <v>4200</v>
          </cell>
        </row>
        <row r="410">
          <cell r="A410">
            <v>1800367</v>
          </cell>
          <cell r="B410">
            <v>19600</v>
          </cell>
        </row>
        <row r="411">
          <cell r="A411">
            <v>1800330</v>
          </cell>
          <cell r="B411">
            <v>3200</v>
          </cell>
        </row>
        <row r="412">
          <cell r="A412">
            <v>1800324</v>
          </cell>
          <cell r="B412">
            <v>1600</v>
          </cell>
        </row>
        <row r="413">
          <cell r="A413">
            <v>1800717</v>
          </cell>
          <cell r="B413">
            <v>1400</v>
          </cell>
        </row>
        <row r="414">
          <cell r="A414">
            <v>1800455</v>
          </cell>
          <cell r="B414">
            <v>4200</v>
          </cell>
        </row>
        <row r="415">
          <cell r="A415">
            <v>1802679</v>
          </cell>
          <cell r="B415">
            <v>1400</v>
          </cell>
        </row>
        <row r="416">
          <cell r="A416">
            <v>1670728</v>
          </cell>
          <cell r="B416">
            <v>11700</v>
          </cell>
        </row>
        <row r="417">
          <cell r="A417">
            <v>1670617</v>
          </cell>
          <cell r="B417">
            <v>6350</v>
          </cell>
        </row>
        <row r="418">
          <cell r="A418">
            <v>1651005</v>
          </cell>
          <cell r="B418">
            <v>7800</v>
          </cell>
        </row>
        <row r="419">
          <cell r="A419">
            <v>1649946</v>
          </cell>
          <cell r="B419">
            <v>5850</v>
          </cell>
        </row>
        <row r="420">
          <cell r="A420">
            <v>1654392</v>
          </cell>
          <cell r="B420">
            <v>1800</v>
          </cell>
        </row>
        <row r="421">
          <cell r="A421">
            <v>1657374</v>
          </cell>
          <cell r="B421">
            <v>19500</v>
          </cell>
        </row>
        <row r="422">
          <cell r="A422">
            <v>1656720</v>
          </cell>
          <cell r="B422">
            <v>0</v>
          </cell>
        </row>
        <row r="423">
          <cell r="A423">
            <v>1641177</v>
          </cell>
          <cell r="B423">
            <v>1800</v>
          </cell>
        </row>
        <row r="424">
          <cell r="A424">
            <v>1804184</v>
          </cell>
          <cell r="B424">
            <v>2600</v>
          </cell>
        </row>
        <row r="425">
          <cell r="A425">
            <v>1804186</v>
          </cell>
          <cell r="B425">
            <v>2600</v>
          </cell>
        </row>
        <row r="426">
          <cell r="A426">
            <v>1803892</v>
          </cell>
          <cell r="B426">
            <v>2600</v>
          </cell>
        </row>
        <row r="427">
          <cell r="A427">
            <v>1803835</v>
          </cell>
          <cell r="B427">
            <v>3900</v>
          </cell>
        </row>
        <row r="428">
          <cell r="A428">
            <v>1804277</v>
          </cell>
          <cell r="B428">
            <v>5200</v>
          </cell>
        </row>
        <row r="429">
          <cell r="A429">
            <v>1804477</v>
          </cell>
          <cell r="B429">
            <v>2600</v>
          </cell>
        </row>
        <row r="430">
          <cell r="A430">
            <v>1793520</v>
          </cell>
          <cell r="B430">
            <v>21600</v>
          </cell>
        </row>
        <row r="431">
          <cell r="A431">
            <v>1793891</v>
          </cell>
          <cell r="B431">
            <v>2200</v>
          </cell>
        </row>
        <row r="432">
          <cell r="A432">
            <v>1793647</v>
          </cell>
          <cell r="B432">
            <v>1700</v>
          </cell>
        </row>
        <row r="433">
          <cell r="A433">
            <v>1794197</v>
          </cell>
          <cell r="B433">
            <v>3600</v>
          </cell>
        </row>
        <row r="434">
          <cell r="A434">
            <v>1794525</v>
          </cell>
          <cell r="B434">
            <v>1700</v>
          </cell>
        </row>
        <row r="435">
          <cell r="A435">
            <v>1794523</v>
          </cell>
          <cell r="B435">
            <v>7200</v>
          </cell>
        </row>
        <row r="436">
          <cell r="A436">
            <v>1794542</v>
          </cell>
          <cell r="B436">
            <v>5400</v>
          </cell>
        </row>
        <row r="437">
          <cell r="A437">
            <v>1794600</v>
          </cell>
          <cell r="B437">
            <v>5100</v>
          </cell>
        </row>
        <row r="438">
          <cell r="A438">
            <v>1796863</v>
          </cell>
          <cell r="B438">
            <v>23400</v>
          </cell>
        </row>
        <row r="439">
          <cell r="A439">
            <v>1796662</v>
          </cell>
          <cell r="B439">
            <v>5400</v>
          </cell>
        </row>
        <row r="440">
          <cell r="A440">
            <v>1796629</v>
          </cell>
          <cell r="B440">
            <v>1700</v>
          </cell>
        </row>
        <row r="441">
          <cell r="A441">
            <v>1796623</v>
          </cell>
          <cell r="B441">
            <v>5400</v>
          </cell>
        </row>
        <row r="442">
          <cell r="A442">
            <v>1795919</v>
          </cell>
          <cell r="B442">
            <v>11700</v>
          </cell>
        </row>
        <row r="443">
          <cell r="A443">
            <v>1798083</v>
          </cell>
          <cell r="B443">
            <v>3600</v>
          </cell>
        </row>
        <row r="444">
          <cell r="A444">
            <v>1797466</v>
          </cell>
          <cell r="B444">
            <v>1700</v>
          </cell>
        </row>
        <row r="445">
          <cell r="A445">
            <v>1797324</v>
          </cell>
          <cell r="B445">
            <v>10800</v>
          </cell>
        </row>
        <row r="446">
          <cell r="A446">
            <v>1797299</v>
          </cell>
          <cell r="B446">
            <v>1800</v>
          </cell>
        </row>
        <row r="447">
          <cell r="A447">
            <v>1797298</v>
          </cell>
          <cell r="B447">
            <v>11700</v>
          </cell>
        </row>
        <row r="448">
          <cell r="A448">
            <v>1797281</v>
          </cell>
          <cell r="B448">
            <v>1700</v>
          </cell>
        </row>
        <row r="449">
          <cell r="A449">
            <v>1797280</v>
          </cell>
          <cell r="B449">
            <v>21600</v>
          </cell>
        </row>
        <row r="450">
          <cell r="A450">
            <v>1798225</v>
          </cell>
          <cell r="B450">
            <v>7200</v>
          </cell>
        </row>
        <row r="451">
          <cell r="A451">
            <v>1798618</v>
          </cell>
          <cell r="B451">
            <v>7200</v>
          </cell>
        </row>
        <row r="452">
          <cell r="A452">
            <v>1787774</v>
          </cell>
          <cell r="B452">
            <v>1950</v>
          </cell>
        </row>
        <row r="453">
          <cell r="A453">
            <v>1784398</v>
          </cell>
          <cell r="B453">
            <v>8200</v>
          </cell>
        </row>
        <row r="454">
          <cell r="A454">
            <v>1789593</v>
          </cell>
          <cell r="B454">
            <v>16200</v>
          </cell>
        </row>
        <row r="455">
          <cell r="A455">
            <v>1789534</v>
          </cell>
          <cell r="B455">
            <v>9000</v>
          </cell>
        </row>
        <row r="456">
          <cell r="A456">
            <v>1790699</v>
          </cell>
          <cell r="B456">
            <v>3400</v>
          </cell>
        </row>
        <row r="457">
          <cell r="A457">
            <v>1790439</v>
          </cell>
          <cell r="B457">
            <v>1800</v>
          </cell>
        </row>
        <row r="458">
          <cell r="A458">
            <v>1789980</v>
          </cell>
          <cell r="B458">
            <v>1800</v>
          </cell>
        </row>
        <row r="459">
          <cell r="A459">
            <v>1645698</v>
          </cell>
          <cell r="B459">
            <v>11700</v>
          </cell>
        </row>
        <row r="460">
          <cell r="A460">
            <v>1645692</v>
          </cell>
          <cell r="B460">
            <v>11700</v>
          </cell>
        </row>
        <row r="461">
          <cell r="A461">
            <v>1646500</v>
          </cell>
          <cell r="B461">
            <v>3900</v>
          </cell>
        </row>
        <row r="462">
          <cell r="A462">
            <v>1707971</v>
          </cell>
          <cell r="B462">
            <v>5800</v>
          </cell>
        </row>
        <row r="463">
          <cell r="A463">
            <v>1707996</v>
          </cell>
          <cell r="B463">
            <v>6500</v>
          </cell>
        </row>
        <row r="464">
          <cell r="A464">
            <v>1707979</v>
          </cell>
          <cell r="B464">
            <v>5400</v>
          </cell>
        </row>
        <row r="465">
          <cell r="A465">
            <v>1711507</v>
          </cell>
          <cell r="B465">
            <v>12900</v>
          </cell>
        </row>
        <row r="466">
          <cell r="A466">
            <v>1711155</v>
          </cell>
          <cell r="B466">
            <v>3600</v>
          </cell>
        </row>
        <row r="467">
          <cell r="A467">
            <v>1711236</v>
          </cell>
          <cell r="B467">
            <v>11700</v>
          </cell>
        </row>
        <row r="468">
          <cell r="A468">
            <v>1791785</v>
          </cell>
          <cell r="B468">
            <v>1700</v>
          </cell>
        </row>
        <row r="469">
          <cell r="A469">
            <v>1791431</v>
          </cell>
          <cell r="B469">
            <v>1700</v>
          </cell>
        </row>
        <row r="470">
          <cell r="A470">
            <v>1792234</v>
          </cell>
          <cell r="B470">
            <v>10800</v>
          </cell>
        </row>
        <row r="471">
          <cell r="A471">
            <v>1792059</v>
          </cell>
          <cell r="B471">
            <v>3400</v>
          </cell>
        </row>
        <row r="472">
          <cell r="A472">
            <v>1792034</v>
          </cell>
          <cell r="B472">
            <v>3400</v>
          </cell>
        </row>
        <row r="473">
          <cell r="A473">
            <v>1791834</v>
          </cell>
          <cell r="B473">
            <v>19500</v>
          </cell>
        </row>
        <row r="474">
          <cell r="A474">
            <v>1792852</v>
          </cell>
          <cell r="B474">
            <v>8500</v>
          </cell>
        </row>
        <row r="475">
          <cell r="A475">
            <v>1792826</v>
          </cell>
          <cell r="B475">
            <v>10000</v>
          </cell>
        </row>
        <row r="476">
          <cell r="A476">
            <v>1792763</v>
          </cell>
          <cell r="B476">
            <v>11700</v>
          </cell>
        </row>
        <row r="477">
          <cell r="A477">
            <v>1758502</v>
          </cell>
          <cell r="B477">
            <v>2500</v>
          </cell>
        </row>
        <row r="478">
          <cell r="A478">
            <v>1752349</v>
          </cell>
          <cell r="B478">
            <v>1900</v>
          </cell>
        </row>
        <row r="479">
          <cell r="A479">
            <v>1746954</v>
          </cell>
          <cell r="B479">
            <v>2200</v>
          </cell>
        </row>
        <row r="480">
          <cell r="A480">
            <v>1743970</v>
          </cell>
          <cell r="B480">
            <v>3600</v>
          </cell>
        </row>
        <row r="481">
          <cell r="A481">
            <v>1743083</v>
          </cell>
          <cell r="B481">
            <v>7800</v>
          </cell>
        </row>
        <row r="482">
          <cell r="A482">
            <v>1743375</v>
          </cell>
          <cell r="B482">
            <v>46800</v>
          </cell>
        </row>
        <row r="483">
          <cell r="A483">
            <v>1744720</v>
          </cell>
          <cell r="B483">
            <v>12400</v>
          </cell>
        </row>
        <row r="484">
          <cell r="A484">
            <v>1740190</v>
          </cell>
          <cell r="B484">
            <v>8000</v>
          </cell>
        </row>
        <row r="485">
          <cell r="A485">
            <v>1739692</v>
          </cell>
          <cell r="B485">
            <v>3600</v>
          </cell>
        </row>
        <row r="486">
          <cell r="A486">
            <v>1740760</v>
          </cell>
          <cell r="B486">
            <v>11700</v>
          </cell>
        </row>
        <row r="487">
          <cell r="A487">
            <v>1740752</v>
          </cell>
          <cell r="B487">
            <v>1950</v>
          </cell>
        </row>
        <row r="488">
          <cell r="A488">
            <v>1741847</v>
          </cell>
          <cell r="B488">
            <v>1950</v>
          </cell>
        </row>
        <row r="489">
          <cell r="A489">
            <v>1705229</v>
          </cell>
          <cell r="B489">
            <v>1800</v>
          </cell>
        </row>
        <row r="490">
          <cell r="A490">
            <v>1705228</v>
          </cell>
          <cell r="B490">
            <v>3900</v>
          </cell>
        </row>
        <row r="491">
          <cell r="A491">
            <v>1706693</v>
          </cell>
          <cell r="B491">
            <v>2700</v>
          </cell>
        </row>
        <row r="492">
          <cell r="A492">
            <v>1707377</v>
          </cell>
          <cell r="B492">
            <v>14400</v>
          </cell>
        </row>
        <row r="493">
          <cell r="A493">
            <v>1706058</v>
          </cell>
          <cell r="B493">
            <v>7800</v>
          </cell>
        </row>
        <row r="494">
          <cell r="A494">
            <v>1701119</v>
          </cell>
          <cell r="B494">
            <v>4900</v>
          </cell>
        </row>
        <row r="495">
          <cell r="A495">
            <v>1701736</v>
          </cell>
          <cell r="B495">
            <v>10800</v>
          </cell>
        </row>
        <row r="496">
          <cell r="A496">
            <v>1700591</v>
          </cell>
          <cell r="B496">
            <v>8200</v>
          </cell>
        </row>
        <row r="497">
          <cell r="A497">
            <v>1700326</v>
          </cell>
          <cell r="B497">
            <v>4400</v>
          </cell>
        </row>
        <row r="498">
          <cell r="A498">
            <v>1702237</v>
          </cell>
          <cell r="B498">
            <v>0</v>
          </cell>
        </row>
        <row r="499">
          <cell r="A499">
            <v>1702630</v>
          </cell>
          <cell r="B499">
            <v>8700</v>
          </cell>
        </row>
        <row r="500">
          <cell r="A500">
            <v>1702612</v>
          </cell>
          <cell r="B500">
            <v>7650</v>
          </cell>
        </row>
        <row r="501">
          <cell r="A501">
            <v>1687422</v>
          </cell>
          <cell r="B501">
            <v>1800</v>
          </cell>
        </row>
        <row r="502">
          <cell r="A502">
            <v>1687925</v>
          </cell>
          <cell r="B502">
            <v>3900</v>
          </cell>
        </row>
        <row r="503">
          <cell r="A503">
            <v>1683271</v>
          </cell>
          <cell r="B503">
            <v>5400</v>
          </cell>
        </row>
        <row r="504">
          <cell r="A504">
            <v>1762253</v>
          </cell>
          <cell r="B504">
            <v>11000</v>
          </cell>
        </row>
        <row r="505">
          <cell r="A505">
            <v>1771613</v>
          </cell>
          <cell r="B505">
            <v>8200</v>
          </cell>
        </row>
        <row r="506">
          <cell r="A506">
            <v>1768710</v>
          </cell>
          <cell r="B506">
            <v>2700</v>
          </cell>
        </row>
        <row r="507">
          <cell r="A507">
            <v>1691349</v>
          </cell>
          <cell r="B507">
            <v>38400</v>
          </cell>
        </row>
        <row r="508">
          <cell r="A508">
            <v>1691291</v>
          </cell>
          <cell r="B508">
            <v>7800</v>
          </cell>
        </row>
        <row r="509">
          <cell r="A509">
            <v>1693966</v>
          </cell>
          <cell r="B509">
            <v>0</v>
          </cell>
        </row>
        <row r="510">
          <cell r="A510">
            <v>1683151</v>
          </cell>
          <cell r="B510">
            <v>4900</v>
          </cell>
        </row>
        <row r="511">
          <cell r="A511">
            <v>1681990</v>
          </cell>
          <cell r="B511">
            <v>18600</v>
          </cell>
        </row>
        <row r="512">
          <cell r="A512">
            <v>1685519</v>
          </cell>
          <cell r="B512">
            <v>5850</v>
          </cell>
        </row>
        <row r="513">
          <cell r="A513">
            <v>1685151</v>
          </cell>
          <cell r="B513">
            <v>4100</v>
          </cell>
        </row>
        <row r="514">
          <cell r="A514">
            <v>1685207</v>
          </cell>
          <cell r="B514">
            <v>17000</v>
          </cell>
        </row>
        <row r="515">
          <cell r="A515">
            <v>1685851</v>
          </cell>
          <cell r="B515">
            <v>8800</v>
          </cell>
        </row>
        <row r="516">
          <cell r="A516">
            <v>1696555</v>
          </cell>
          <cell r="B516">
            <v>10250</v>
          </cell>
        </row>
        <row r="517">
          <cell r="A517">
            <v>1696831</v>
          </cell>
          <cell r="B517">
            <v>3900</v>
          </cell>
        </row>
        <row r="518">
          <cell r="A518">
            <v>1688574</v>
          </cell>
          <cell r="B518">
            <v>3900</v>
          </cell>
        </row>
        <row r="519">
          <cell r="A519">
            <v>1686597</v>
          </cell>
          <cell r="B519">
            <v>2050</v>
          </cell>
        </row>
        <row r="520">
          <cell r="A520">
            <v>1672430</v>
          </cell>
          <cell r="B520">
            <v>1950</v>
          </cell>
        </row>
        <row r="521">
          <cell r="A521">
            <v>1684105</v>
          </cell>
          <cell r="B521">
            <v>8300</v>
          </cell>
        </row>
        <row r="522">
          <cell r="A522">
            <v>1662034</v>
          </cell>
          <cell r="B522">
            <v>2400</v>
          </cell>
        </row>
        <row r="523">
          <cell r="A523">
            <v>1665569</v>
          </cell>
          <cell r="B523">
            <v>1950</v>
          </cell>
        </row>
        <row r="524">
          <cell r="A524">
            <v>1665563</v>
          </cell>
          <cell r="B524">
            <v>1950</v>
          </cell>
        </row>
        <row r="525">
          <cell r="A525">
            <v>1665538</v>
          </cell>
          <cell r="B525">
            <v>1950</v>
          </cell>
        </row>
        <row r="526">
          <cell r="A526">
            <v>1664768</v>
          </cell>
          <cell r="B526">
            <v>4900</v>
          </cell>
        </row>
        <row r="527">
          <cell r="A527">
            <v>1668778</v>
          </cell>
          <cell r="B527">
            <v>13700</v>
          </cell>
        </row>
        <row r="528">
          <cell r="A528">
            <v>1667812</v>
          </cell>
          <cell r="B528">
            <v>5850</v>
          </cell>
        </row>
        <row r="529">
          <cell r="A529">
            <v>1667160</v>
          </cell>
          <cell r="B529">
            <v>3600</v>
          </cell>
        </row>
        <row r="530">
          <cell r="A530">
            <v>1649434</v>
          </cell>
          <cell r="B530">
            <v>2450</v>
          </cell>
        </row>
        <row r="531">
          <cell r="A531">
            <v>1640561</v>
          </cell>
          <cell r="B531">
            <v>14700</v>
          </cell>
        </row>
        <row r="532">
          <cell r="A532">
            <v>1698543</v>
          </cell>
          <cell r="B532">
            <v>8800</v>
          </cell>
        </row>
        <row r="533">
          <cell r="A533">
            <v>1694273</v>
          </cell>
          <cell r="B533">
            <v>5400</v>
          </cell>
        </row>
        <row r="534">
          <cell r="A534">
            <v>1693922</v>
          </cell>
          <cell r="B534">
            <v>13500</v>
          </cell>
        </row>
        <row r="535">
          <cell r="A535">
            <v>1693229</v>
          </cell>
          <cell r="B535">
            <v>1800</v>
          </cell>
        </row>
        <row r="536">
          <cell r="A536">
            <v>1693215</v>
          </cell>
          <cell r="B536">
            <v>11700</v>
          </cell>
        </row>
        <row r="537">
          <cell r="A537">
            <v>1639784</v>
          </cell>
          <cell r="B537">
            <v>0</v>
          </cell>
        </row>
        <row r="538">
          <cell r="A538">
            <v>1637526</v>
          </cell>
          <cell r="B538">
            <v>7800</v>
          </cell>
        </row>
        <row r="539">
          <cell r="A539">
            <v>1636752</v>
          </cell>
          <cell r="B539">
            <v>4100</v>
          </cell>
        </row>
        <row r="540">
          <cell r="A540">
            <v>1627073</v>
          </cell>
          <cell r="B540">
            <v>16600</v>
          </cell>
        </row>
        <row r="541">
          <cell r="A541">
            <v>1623206</v>
          </cell>
          <cell r="B541">
            <v>16600</v>
          </cell>
        </row>
        <row r="542">
          <cell r="A542">
            <v>1716135</v>
          </cell>
          <cell r="B542">
            <v>3900</v>
          </cell>
        </row>
        <row r="543">
          <cell r="A543">
            <v>1716134</v>
          </cell>
          <cell r="B543">
            <v>11700</v>
          </cell>
        </row>
        <row r="544">
          <cell r="A544">
            <v>1692913</v>
          </cell>
          <cell r="B544">
            <v>0</v>
          </cell>
        </row>
        <row r="545">
          <cell r="A545">
            <v>1713116</v>
          </cell>
          <cell r="B545">
            <v>15600</v>
          </cell>
        </row>
        <row r="546">
          <cell r="A546">
            <v>1714139</v>
          </cell>
          <cell r="B546">
            <v>1900</v>
          </cell>
        </row>
        <row r="547">
          <cell r="A547">
            <v>1716360</v>
          </cell>
          <cell r="B547">
            <v>4400</v>
          </cell>
        </row>
        <row r="548">
          <cell r="A548">
            <v>1717372</v>
          </cell>
          <cell r="B548">
            <v>0</v>
          </cell>
        </row>
        <row r="549">
          <cell r="A549">
            <v>1721933</v>
          </cell>
          <cell r="B549">
            <v>11100</v>
          </cell>
        </row>
        <row r="550">
          <cell r="A550">
            <v>1722251</v>
          </cell>
          <cell r="B550">
            <v>27300</v>
          </cell>
        </row>
        <row r="551">
          <cell r="A551">
            <v>1720671</v>
          </cell>
          <cell r="B551">
            <v>4100</v>
          </cell>
        </row>
        <row r="552">
          <cell r="A552">
            <v>1717512</v>
          </cell>
          <cell r="B552">
            <v>15600</v>
          </cell>
        </row>
        <row r="553">
          <cell r="A553">
            <v>1719445</v>
          </cell>
          <cell r="B553">
            <v>3900</v>
          </cell>
        </row>
        <row r="554">
          <cell r="A554">
            <v>1720061</v>
          </cell>
          <cell r="B554">
            <v>7800</v>
          </cell>
        </row>
        <row r="555">
          <cell r="A555">
            <v>1720128</v>
          </cell>
          <cell r="B555">
            <v>2450</v>
          </cell>
        </row>
        <row r="556">
          <cell r="A556">
            <v>1721389</v>
          </cell>
          <cell r="B556">
            <v>3600</v>
          </cell>
        </row>
        <row r="557">
          <cell r="A557">
            <v>1710921</v>
          </cell>
          <cell r="B557">
            <v>3600</v>
          </cell>
        </row>
        <row r="558">
          <cell r="A558">
            <v>1711306</v>
          </cell>
          <cell r="B558">
            <v>3900</v>
          </cell>
        </row>
        <row r="559">
          <cell r="A559">
            <v>1711807</v>
          </cell>
          <cell r="B559">
            <v>15100</v>
          </cell>
        </row>
        <row r="560">
          <cell r="A560">
            <v>1711607</v>
          </cell>
          <cell r="B560">
            <v>4100</v>
          </cell>
        </row>
        <row r="561">
          <cell r="A561">
            <v>1700081</v>
          </cell>
          <cell r="B561">
            <v>7800</v>
          </cell>
        </row>
        <row r="562">
          <cell r="A562">
            <v>1698078</v>
          </cell>
          <cell r="B562">
            <v>5850</v>
          </cell>
        </row>
        <row r="563">
          <cell r="A563">
            <v>1700384</v>
          </cell>
          <cell r="B563">
            <v>8200</v>
          </cell>
        </row>
        <row r="564">
          <cell r="A564">
            <v>1703065</v>
          </cell>
          <cell r="B564">
            <v>9750</v>
          </cell>
        </row>
        <row r="565">
          <cell r="A565">
            <v>1702554</v>
          </cell>
          <cell r="B565">
            <v>3600</v>
          </cell>
        </row>
        <row r="566">
          <cell r="A566">
            <v>1703844</v>
          </cell>
          <cell r="B566">
            <v>3900</v>
          </cell>
        </row>
        <row r="567">
          <cell r="A567">
            <v>1703841</v>
          </cell>
          <cell r="B567">
            <v>2550</v>
          </cell>
        </row>
        <row r="568">
          <cell r="A568">
            <v>1703181</v>
          </cell>
          <cell r="B568">
            <v>3900</v>
          </cell>
        </row>
        <row r="569">
          <cell r="A569">
            <v>1704445</v>
          </cell>
          <cell r="B569">
            <v>11700</v>
          </cell>
        </row>
        <row r="570">
          <cell r="A570">
            <v>1708181</v>
          </cell>
          <cell r="B570">
            <v>5850</v>
          </cell>
        </row>
        <row r="571">
          <cell r="A571">
            <v>1708180</v>
          </cell>
          <cell r="B571">
            <v>11700</v>
          </cell>
        </row>
        <row r="572">
          <cell r="A572">
            <v>1721849</v>
          </cell>
          <cell r="B572">
            <v>11300</v>
          </cell>
        </row>
        <row r="573">
          <cell r="A573">
            <v>1721501</v>
          </cell>
          <cell r="B573">
            <v>3600</v>
          </cell>
        </row>
        <row r="574">
          <cell r="A574">
            <v>1723904</v>
          </cell>
          <cell r="B574">
            <v>10800</v>
          </cell>
        </row>
        <row r="575">
          <cell r="A575">
            <v>1724483</v>
          </cell>
          <cell r="B575">
            <v>6150</v>
          </cell>
        </row>
        <row r="576">
          <cell r="A576">
            <v>1724431</v>
          </cell>
          <cell r="B576">
            <v>8200</v>
          </cell>
        </row>
        <row r="577">
          <cell r="A577">
            <v>1725587</v>
          </cell>
          <cell r="B577">
            <v>0</v>
          </cell>
        </row>
        <row r="578">
          <cell r="A578">
            <v>1720060</v>
          </cell>
          <cell r="B578">
            <v>3900</v>
          </cell>
        </row>
        <row r="579">
          <cell r="A579">
            <v>1719955</v>
          </cell>
          <cell r="B579">
            <v>1950</v>
          </cell>
        </row>
        <row r="580">
          <cell r="A580">
            <v>1719301</v>
          </cell>
          <cell r="B580">
            <v>5850</v>
          </cell>
        </row>
        <row r="581">
          <cell r="A581">
            <v>1718106</v>
          </cell>
          <cell r="B581">
            <v>19500</v>
          </cell>
        </row>
        <row r="582">
          <cell r="A582">
            <v>1725787</v>
          </cell>
          <cell r="B582">
            <v>3900</v>
          </cell>
        </row>
        <row r="583">
          <cell r="A583">
            <v>1725784</v>
          </cell>
          <cell r="B583">
            <v>7800</v>
          </cell>
        </row>
        <row r="584">
          <cell r="A584">
            <v>1725500</v>
          </cell>
          <cell r="B584">
            <v>5300</v>
          </cell>
        </row>
        <row r="585">
          <cell r="A585">
            <v>1725252</v>
          </cell>
          <cell r="B585">
            <v>2200</v>
          </cell>
        </row>
        <row r="586">
          <cell r="A586">
            <v>1728519</v>
          </cell>
          <cell r="B586">
            <v>22000</v>
          </cell>
        </row>
        <row r="587">
          <cell r="A587">
            <v>1726956</v>
          </cell>
          <cell r="B587">
            <v>11700</v>
          </cell>
        </row>
        <row r="588">
          <cell r="A588">
            <v>1726931</v>
          </cell>
          <cell r="B588">
            <v>5850</v>
          </cell>
        </row>
        <row r="589">
          <cell r="A589">
            <v>1726628</v>
          </cell>
          <cell r="B589">
            <v>15600</v>
          </cell>
        </row>
        <row r="590">
          <cell r="A590">
            <v>1730725</v>
          </cell>
          <cell r="B590">
            <v>3900</v>
          </cell>
        </row>
        <row r="591">
          <cell r="A591">
            <v>1735840</v>
          </cell>
          <cell r="B591">
            <v>7800</v>
          </cell>
        </row>
        <row r="592">
          <cell r="A592">
            <v>1725486</v>
          </cell>
          <cell r="B592">
            <v>2400</v>
          </cell>
        </row>
        <row r="593">
          <cell r="A593">
            <v>1725477</v>
          </cell>
          <cell r="B593">
            <v>0</v>
          </cell>
        </row>
        <row r="594">
          <cell r="A594">
            <v>1725470</v>
          </cell>
          <cell r="B594">
            <v>2200</v>
          </cell>
        </row>
        <row r="595">
          <cell r="A595">
            <v>1725469</v>
          </cell>
          <cell r="B595">
            <v>2200</v>
          </cell>
        </row>
        <row r="596">
          <cell r="A596">
            <v>1725468</v>
          </cell>
          <cell r="B596">
            <v>2200</v>
          </cell>
        </row>
        <row r="597">
          <cell r="A597">
            <v>1724399</v>
          </cell>
          <cell r="B597">
            <v>3900</v>
          </cell>
        </row>
        <row r="598">
          <cell r="A598">
            <v>1723678</v>
          </cell>
          <cell r="B598">
            <v>3600</v>
          </cell>
        </row>
        <row r="599">
          <cell r="A599">
            <v>1723796</v>
          </cell>
          <cell r="B599">
            <v>1950</v>
          </cell>
        </row>
        <row r="600">
          <cell r="A600">
            <v>1726805</v>
          </cell>
          <cell r="B600">
            <v>11700</v>
          </cell>
        </row>
        <row r="601">
          <cell r="A601">
            <v>1728202</v>
          </cell>
          <cell r="B601">
            <v>29250</v>
          </cell>
        </row>
        <row r="602">
          <cell r="A602">
            <v>1736481</v>
          </cell>
          <cell r="B602">
            <v>5850</v>
          </cell>
        </row>
        <row r="603">
          <cell r="A603">
            <v>1736480</v>
          </cell>
          <cell r="B603">
            <v>11700</v>
          </cell>
        </row>
        <row r="604">
          <cell r="A604">
            <v>1737800</v>
          </cell>
          <cell r="B604">
            <v>3900</v>
          </cell>
        </row>
        <row r="605">
          <cell r="A605">
            <v>1737720</v>
          </cell>
          <cell r="B605">
            <v>9600</v>
          </cell>
        </row>
        <row r="606">
          <cell r="A606">
            <v>1737401</v>
          </cell>
          <cell r="B606">
            <v>9400</v>
          </cell>
        </row>
        <row r="607">
          <cell r="A607">
            <v>1737393</v>
          </cell>
          <cell r="B607">
            <v>12000</v>
          </cell>
        </row>
        <row r="608">
          <cell r="A608">
            <v>1732907</v>
          </cell>
          <cell r="B608">
            <v>10200</v>
          </cell>
        </row>
        <row r="609">
          <cell r="A609">
            <v>1734441</v>
          </cell>
          <cell r="B609">
            <v>11700</v>
          </cell>
        </row>
        <row r="610">
          <cell r="A610">
            <v>1728545</v>
          </cell>
          <cell r="B610">
            <v>7800</v>
          </cell>
        </row>
        <row r="611">
          <cell r="A611">
            <v>1729077</v>
          </cell>
          <cell r="B611">
            <v>11700</v>
          </cell>
        </row>
        <row r="612">
          <cell r="A612">
            <v>1729372</v>
          </cell>
          <cell r="B612">
            <v>0</v>
          </cell>
        </row>
        <row r="613">
          <cell r="A613">
            <v>1738778</v>
          </cell>
          <cell r="B613">
            <v>11700</v>
          </cell>
        </row>
        <row r="614">
          <cell r="A614">
            <v>1737636</v>
          </cell>
          <cell r="B614">
            <v>3900</v>
          </cell>
        </row>
        <row r="615">
          <cell r="A615">
            <v>1739047</v>
          </cell>
          <cell r="B615">
            <v>9600</v>
          </cell>
        </row>
        <row r="616">
          <cell r="A616">
            <v>1734903</v>
          </cell>
          <cell r="B616">
            <v>2200</v>
          </cell>
        </row>
        <row r="617">
          <cell r="A617">
            <v>1735027</v>
          </cell>
          <cell r="B617">
            <v>5850</v>
          </cell>
        </row>
        <row r="618">
          <cell r="A618">
            <v>1737592</v>
          </cell>
          <cell r="B618">
            <v>11700</v>
          </cell>
        </row>
        <row r="619">
          <cell r="A619">
            <v>1736246</v>
          </cell>
          <cell r="B619">
            <v>15300</v>
          </cell>
        </row>
        <row r="620">
          <cell r="A620">
            <v>1731653</v>
          </cell>
          <cell r="B620">
            <v>12000</v>
          </cell>
        </row>
        <row r="621">
          <cell r="A621">
            <v>1731761</v>
          </cell>
          <cell r="B621">
            <v>35400</v>
          </cell>
        </row>
        <row r="622">
          <cell r="A622">
            <v>1731670</v>
          </cell>
          <cell r="B622">
            <v>1800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32"/>
  <sheetViews>
    <sheetView topLeftCell="A1402" workbookViewId="0">
      <selection activeCell="A1434" sqref="A1434"/>
    </sheetView>
  </sheetViews>
  <sheetFormatPr defaultColWidth="10.2857142857143" defaultRowHeight="14.25"/>
  <cols>
    <col min="1" max="1" width="9.85714285714286" style="60" customWidth="1"/>
    <col min="2" max="2" width="21" style="60"/>
    <col min="3" max="3" width="17" style="60"/>
    <col min="4" max="4" width="10" style="60"/>
    <col min="5" max="5" width="12" style="60"/>
    <col min="6" max="6" width="10" style="60"/>
    <col min="7" max="7" width="12" style="60"/>
    <col min="8" max="8" width="11" style="60"/>
    <col min="9" max="9" width="14" style="60"/>
    <col min="10" max="10" width="29.7142857142857" style="60" customWidth="1"/>
    <col min="11" max="11" width="39.5714285714286" customWidth="1"/>
  </cols>
  <sheetData>
    <row r="1" ht="17.25" spans="1:10">
      <c r="A1" s="61" t="s">
        <v>0</v>
      </c>
      <c r="B1" s="62" t="s">
        <v>1</v>
      </c>
      <c r="C1" s="62" t="s">
        <v>2</v>
      </c>
      <c r="D1" s="62" t="s">
        <v>3</v>
      </c>
      <c r="E1" s="63" t="s">
        <v>4</v>
      </c>
      <c r="F1" s="62" t="s">
        <v>5</v>
      </c>
      <c r="G1" s="63" t="s">
        <v>6</v>
      </c>
      <c r="H1" s="63" t="s">
        <v>7</v>
      </c>
      <c r="I1" s="74" t="s">
        <v>8</v>
      </c>
      <c r="J1" s="63" t="s">
        <v>9</v>
      </c>
    </row>
    <row r="2" ht="17.25" spans="1:10">
      <c r="A2" s="64">
        <v>1</v>
      </c>
      <c r="B2" s="65" t="s">
        <v>10</v>
      </c>
      <c r="C2" s="66">
        <v>1653216</v>
      </c>
      <c r="D2" s="67">
        <v>216</v>
      </c>
      <c r="E2" s="68">
        <v>404526</v>
      </c>
      <c r="F2" s="68">
        <v>249748</v>
      </c>
      <c r="G2" s="69" t="s">
        <v>11</v>
      </c>
      <c r="H2" s="65" t="s">
        <v>12</v>
      </c>
      <c r="I2" s="75">
        <v>3500</v>
      </c>
      <c r="J2" s="69" t="s">
        <v>13</v>
      </c>
    </row>
    <row r="3" ht="17.25" spans="1:10">
      <c r="A3" s="70">
        <v>2</v>
      </c>
      <c r="B3" s="65" t="s">
        <v>14</v>
      </c>
      <c r="C3" s="66">
        <v>1652611</v>
      </c>
      <c r="D3" s="68">
        <v>316</v>
      </c>
      <c r="E3" s="68">
        <v>404512</v>
      </c>
      <c r="F3" s="68">
        <v>249644</v>
      </c>
      <c r="G3" s="69" t="s">
        <v>15</v>
      </c>
      <c r="H3" s="65" t="s">
        <v>12</v>
      </c>
      <c r="I3" s="75">
        <v>1950</v>
      </c>
      <c r="J3" s="69" t="s">
        <v>13</v>
      </c>
    </row>
    <row r="4" ht="17.25" spans="1:10">
      <c r="A4" s="70">
        <v>3</v>
      </c>
      <c r="B4" s="65" t="s">
        <v>16</v>
      </c>
      <c r="C4" s="66">
        <v>1654719</v>
      </c>
      <c r="D4" s="68">
        <v>323</v>
      </c>
      <c r="E4" s="68">
        <v>404511</v>
      </c>
      <c r="F4" s="68">
        <v>249851</v>
      </c>
      <c r="G4" s="69" t="s">
        <v>15</v>
      </c>
      <c r="H4" s="65" t="s">
        <v>12</v>
      </c>
      <c r="I4" s="75">
        <v>1800</v>
      </c>
      <c r="J4" s="69" t="s">
        <v>13</v>
      </c>
    </row>
    <row r="5" ht="17.25" spans="1:10">
      <c r="A5" s="70">
        <v>4</v>
      </c>
      <c r="B5" s="65" t="s">
        <v>17</v>
      </c>
      <c r="C5" s="66">
        <v>1625361</v>
      </c>
      <c r="D5" s="68">
        <v>346</v>
      </c>
      <c r="E5" s="68">
        <v>404464</v>
      </c>
      <c r="F5" s="68">
        <v>246971</v>
      </c>
      <c r="G5" s="69" t="s">
        <v>15</v>
      </c>
      <c r="H5" s="65" t="s">
        <v>12</v>
      </c>
      <c r="I5" s="75">
        <v>1950</v>
      </c>
      <c r="J5" s="69" t="s">
        <v>13</v>
      </c>
    </row>
    <row r="6" ht="17.25" spans="1:10">
      <c r="A6" s="70">
        <v>5</v>
      </c>
      <c r="B6" s="65" t="s">
        <v>18</v>
      </c>
      <c r="C6" s="66">
        <v>1653023</v>
      </c>
      <c r="D6" s="68">
        <v>347</v>
      </c>
      <c r="E6" s="68">
        <v>404495</v>
      </c>
      <c r="F6" s="68">
        <v>249708</v>
      </c>
      <c r="G6" s="69" t="s">
        <v>15</v>
      </c>
      <c r="H6" s="65" t="s">
        <v>12</v>
      </c>
      <c r="I6" s="75">
        <v>1800</v>
      </c>
      <c r="J6" s="69" t="s">
        <v>13</v>
      </c>
    </row>
    <row r="7" ht="17.25" spans="1:10">
      <c r="A7" s="64">
        <v>6</v>
      </c>
      <c r="B7" s="71" t="s">
        <v>19</v>
      </c>
      <c r="C7" s="66">
        <v>1653023</v>
      </c>
      <c r="D7" s="68">
        <v>351</v>
      </c>
      <c r="E7" s="68">
        <v>404507</v>
      </c>
      <c r="F7" s="68">
        <v>249708</v>
      </c>
      <c r="G7" s="69" t="s">
        <v>15</v>
      </c>
      <c r="H7" s="65" t="s">
        <v>12</v>
      </c>
      <c r="I7" s="75">
        <v>1800</v>
      </c>
      <c r="J7" s="69" t="s">
        <v>13</v>
      </c>
    </row>
    <row r="8" ht="17.25" spans="1:10">
      <c r="A8" s="70">
        <v>7</v>
      </c>
      <c r="B8" s="65" t="s">
        <v>20</v>
      </c>
      <c r="C8" s="66">
        <v>1653023</v>
      </c>
      <c r="D8" s="68">
        <v>355</v>
      </c>
      <c r="E8" s="68">
        <v>404508</v>
      </c>
      <c r="F8" s="68">
        <v>249708</v>
      </c>
      <c r="G8" s="69" t="s">
        <v>15</v>
      </c>
      <c r="H8" s="65" t="s">
        <v>12</v>
      </c>
      <c r="I8" s="75">
        <v>1800</v>
      </c>
      <c r="J8" s="69" t="s">
        <v>13</v>
      </c>
    </row>
    <row r="9" ht="17.25" spans="1:10">
      <c r="A9" s="70">
        <v>8</v>
      </c>
      <c r="B9" s="65" t="s">
        <v>21</v>
      </c>
      <c r="C9" s="66">
        <v>1625373</v>
      </c>
      <c r="D9" s="68">
        <v>349</v>
      </c>
      <c r="E9" s="68">
        <v>404465</v>
      </c>
      <c r="F9" s="68">
        <v>246974</v>
      </c>
      <c r="G9" s="69" t="s">
        <v>15</v>
      </c>
      <c r="H9" s="65" t="s">
        <v>12</v>
      </c>
      <c r="I9" s="75">
        <v>1950</v>
      </c>
      <c r="J9" s="69" t="s">
        <v>13</v>
      </c>
    </row>
    <row r="10" ht="17.25" spans="1:10">
      <c r="A10" s="70">
        <v>9</v>
      </c>
      <c r="B10" s="71" t="s">
        <v>22</v>
      </c>
      <c r="C10" s="66">
        <v>1625373</v>
      </c>
      <c r="D10" s="68">
        <v>350</v>
      </c>
      <c r="E10" s="68">
        <v>404466</v>
      </c>
      <c r="F10" s="68">
        <v>246974</v>
      </c>
      <c r="G10" s="69" t="s">
        <v>15</v>
      </c>
      <c r="H10" s="65" t="s">
        <v>12</v>
      </c>
      <c r="I10" s="75">
        <v>1950</v>
      </c>
      <c r="J10" s="69" t="s">
        <v>13</v>
      </c>
    </row>
    <row r="11" ht="17.25" spans="1:10">
      <c r="A11" s="70">
        <v>10</v>
      </c>
      <c r="B11" s="71" t="s">
        <v>23</v>
      </c>
      <c r="C11" s="66">
        <v>1625373</v>
      </c>
      <c r="D11" s="68">
        <v>357</v>
      </c>
      <c r="E11" s="68">
        <v>404467</v>
      </c>
      <c r="F11" s="68">
        <v>246974</v>
      </c>
      <c r="G11" s="69" t="s">
        <v>15</v>
      </c>
      <c r="H11" s="65" t="s">
        <v>12</v>
      </c>
      <c r="I11" s="75">
        <v>1950</v>
      </c>
      <c r="J11" s="69" t="s">
        <v>13</v>
      </c>
    </row>
    <row r="12" ht="17.25" spans="1:10">
      <c r="A12" s="64">
        <v>11</v>
      </c>
      <c r="B12" s="65" t="s">
        <v>24</v>
      </c>
      <c r="C12" s="66">
        <v>1654849</v>
      </c>
      <c r="D12" s="68">
        <v>356</v>
      </c>
      <c r="E12" s="68">
        <v>404528</v>
      </c>
      <c r="F12" s="68">
        <v>249881</v>
      </c>
      <c r="G12" s="69" t="s">
        <v>15</v>
      </c>
      <c r="H12" s="65" t="s">
        <v>12</v>
      </c>
      <c r="I12" s="75">
        <v>1800</v>
      </c>
      <c r="J12" s="69" t="s">
        <v>13</v>
      </c>
    </row>
    <row r="13" ht="17.25" spans="1:10">
      <c r="A13" s="64">
        <v>12</v>
      </c>
      <c r="B13" s="65" t="s">
        <v>25</v>
      </c>
      <c r="C13" s="66">
        <v>1634084</v>
      </c>
      <c r="D13" s="68">
        <v>358</v>
      </c>
      <c r="E13" s="68">
        <v>404456</v>
      </c>
      <c r="F13" s="68">
        <v>247925</v>
      </c>
      <c r="G13" s="69" t="s">
        <v>15</v>
      </c>
      <c r="H13" s="65" t="s">
        <v>12</v>
      </c>
      <c r="I13" s="75">
        <v>2200</v>
      </c>
      <c r="J13" s="69" t="s">
        <v>13</v>
      </c>
    </row>
    <row r="14" ht="17.25" spans="1:10">
      <c r="A14" s="70">
        <v>13</v>
      </c>
      <c r="B14" s="65" t="s">
        <v>26</v>
      </c>
      <c r="C14" s="66">
        <v>1609932</v>
      </c>
      <c r="D14" s="68">
        <v>407</v>
      </c>
      <c r="E14" s="68">
        <v>404506</v>
      </c>
      <c r="F14" s="68">
        <v>246046</v>
      </c>
      <c r="G14" s="69" t="s">
        <v>15</v>
      </c>
      <c r="H14" s="65" t="s">
        <v>12</v>
      </c>
      <c r="I14" s="75">
        <v>1950</v>
      </c>
      <c r="J14" s="69" t="s">
        <v>13</v>
      </c>
    </row>
    <row r="15" ht="17.25" spans="1:10">
      <c r="A15" s="70">
        <v>14</v>
      </c>
      <c r="B15" s="65" t="s">
        <v>27</v>
      </c>
      <c r="C15" s="66">
        <v>1647256</v>
      </c>
      <c r="D15" s="68">
        <v>441</v>
      </c>
      <c r="E15" s="68">
        <v>404437</v>
      </c>
      <c r="F15" s="68">
        <v>249229</v>
      </c>
      <c r="G15" s="69" t="s">
        <v>15</v>
      </c>
      <c r="H15" s="65" t="s">
        <v>12</v>
      </c>
      <c r="I15" s="75">
        <v>1950</v>
      </c>
      <c r="J15" s="69" t="s">
        <v>13</v>
      </c>
    </row>
    <row r="16" ht="17.25" spans="1:10">
      <c r="A16" s="70">
        <v>15</v>
      </c>
      <c r="B16" s="71" t="s">
        <v>28</v>
      </c>
      <c r="C16" s="66">
        <v>1647256</v>
      </c>
      <c r="D16" s="68">
        <v>442</v>
      </c>
      <c r="E16" s="68">
        <v>404436</v>
      </c>
      <c r="F16" s="68">
        <v>249229</v>
      </c>
      <c r="G16" s="69" t="s">
        <v>15</v>
      </c>
      <c r="H16" s="65" t="s">
        <v>12</v>
      </c>
      <c r="I16" s="75">
        <v>1950</v>
      </c>
      <c r="J16" s="69" t="s">
        <v>13</v>
      </c>
    </row>
    <row r="17" ht="17.25" spans="1:10">
      <c r="A17" s="64">
        <v>16</v>
      </c>
      <c r="B17" s="65" t="s">
        <v>29</v>
      </c>
      <c r="C17" s="68">
        <v>1650582</v>
      </c>
      <c r="D17" s="68">
        <v>443</v>
      </c>
      <c r="E17" s="68">
        <v>404435</v>
      </c>
      <c r="F17" s="68">
        <v>249487</v>
      </c>
      <c r="G17" s="69" t="s">
        <v>15</v>
      </c>
      <c r="H17" s="65" t="s">
        <v>12</v>
      </c>
      <c r="I17" s="75">
        <v>1950</v>
      </c>
      <c r="J17" s="69" t="s">
        <v>13</v>
      </c>
    </row>
    <row r="18" ht="17.25" spans="1:10">
      <c r="A18" s="70">
        <v>17</v>
      </c>
      <c r="B18" s="65" t="s">
        <v>30</v>
      </c>
      <c r="C18" s="66">
        <v>1653551</v>
      </c>
      <c r="D18" s="68">
        <v>454</v>
      </c>
      <c r="E18" s="68">
        <v>404509</v>
      </c>
      <c r="F18" s="68">
        <v>249751</v>
      </c>
      <c r="G18" s="69" t="s">
        <v>15</v>
      </c>
      <c r="H18" s="65" t="s">
        <v>12</v>
      </c>
      <c r="I18" s="75">
        <v>1950</v>
      </c>
      <c r="J18" s="69" t="s">
        <v>13</v>
      </c>
    </row>
    <row r="19" ht="17.25" spans="1:10">
      <c r="A19" s="64">
        <v>18</v>
      </c>
      <c r="B19" s="71" t="s">
        <v>31</v>
      </c>
      <c r="C19" s="68">
        <v>1654438</v>
      </c>
      <c r="D19" s="68">
        <v>503</v>
      </c>
      <c r="E19" s="68">
        <v>404501</v>
      </c>
      <c r="F19" s="68">
        <v>249845</v>
      </c>
      <c r="G19" s="69" t="s">
        <v>15</v>
      </c>
      <c r="H19" s="65" t="s">
        <v>12</v>
      </c>
      <c r="I19" s="75">
        <v>1800</v>
      </c>
      <c r="J19" s="69" t="s">
        <v>13</v>
      </c>
    </row>
    <row r="20" ht="17.25" spans="1:10">
      <c r="A20" s="70">
        <v>19</v>
      </c>
      <c r="B20" s="71" t="s">
        <v>32</v>
      </c>
      <c r="C20" s="68">
        <v>1652444</v>
      </c>
      <c r="D20" s="68">
        <v>518</v>
      </c>
      <c r="E20" s="68">
        <v>404451</v>
      </c>
      <c r="F20" s="68">
        <v>249635</v>
      </c>
      <c r="G20" s="69" t="s">
        <v>15</v>
      </c>
      <c r="H20" s="65" t="s">
        <v>12</v>
      </c>
      <c r="I20" s="75">
        <v>1950</v>
      </c>
      <c r="J20" s="69" t="s">
        <v>13</v>
      </c>
    </row>
    <row r="21" ht="17.25" spans="1:10">
      <c r="A21" s="64">
        <v>20</v>
      </c>
      <c r="B21" s="71" t="s">
        <v>33</v>
      </c>
      <c r="C21" s="68">
        <v>1648806</v>
      </c>
      <c r="D21" s="68">
        <v>648</v>
      </c>
      <c r="E21" s="68">
        <v>404513</v>
      </c>
      <c r="F21" s="68">
        <v>249326</v>
      </c>
      <c r="G21" s="69" t="s">
        <v>15</v>
      </c>
      <c r="H21" s="65" t="s">
        <v>12</v>
      </c>
      <c r="I21" s="75">
        <v>1950</v>
      </c>
      <c r="J21" s="69" t="s">
        <v>13</v>
      </c>
    </row>
    <row r="22" ht="17.25" spans="1:10">
      <c r="A22" s="64">
        <v>21</v>
      </c>
      <c r="B22" s="65" t="s">
        <v>34</v>
      </c>
      <c r="C22" s="68">
        <v>1648806</v>
      </c>
      <c r="D22" s="68">
        <v>649</v>
      </c>
      <c r="E22" s="68">
        <v>404514</v>
      </c>
      <c r="F22" s="68">
        <v>249326</v>
      </c>
      <c r="G22" s="69" t="s">
        <v>15</v>
      </c>
      <c r="H22" s="65" t="s">
        <v>12</v>
      </c>
      <c r="I22" s="75">
        <v>1950</v>
      </c>
      <c r="J22" s="69" t="s">
        <v>13</v>
      </c>
    </row>
    <row r="23" ht="17.25" spans="1:10">
      <c r="A23" s="64">
        <v>22</v>
      </c>
      <c r="B23" s="71" t="s">
        <v>35</v>
      </c>
      <c r="C23" s="68">
        <v>1654888</v>
      </c>
      <c r="D23" s="68">
        <v>1148</v>
      </c>
      <c r="E23" s="68">
        <v>404517</v>
      </c>
      <c r="F23" s="68">
        <v>249884</v>
      </c>
      <c r="G23" s="69" t="s">
        <v>15</v>
      </c>
      <c r="H23" s="65" t="s">
        <v>12</v>
      </c>
      <c r="I23" s="75">
        <v>1800</v>
      </c>
      <c r="J23" s="69" t="s">
        <v>13</v>
      </c>
    </row>
    <row r="24" ht="17.25" spans="1:10">
      <c r="A24" s="70">
        <v>23</v>
      </c>
      <c r="B24" s="71" t="s">
        <v>36</v>
      </c>
      <c r="C24" s="68">
        <v>1654888</v>
      </c>
      <c r="D24" s="68">
        <v>1149</v>
      </c>
      <c r="E24" s="68">
        <v>404499</v>
      </c>
      <c r="F24" s="68">
        <v>249884</v>
      </c>
      <c r="G24" s="69" t="s">
        <v>15</v>
      </c>
      <c r="H24" s="65" t="s">
        <v>12</v>
      </c>
      <c r="I24" s="75">
        <v>1800</v>
      </c>
      <c r="J24" s="69" t="s">
        <v>13</v>
      </c>
    </row>
    <row r="25" ht="17.25" spans="1:10">
      <c r="A25" s="70">
        <v>24</v>
      </c>
      <c r="B25" s="71" t="s">
        <v>37</v>
      </c>
      <c r="C25" s="68">
        <v>1654888</v>
      </c>
      <c r="D25" s="68">
        <v>1150</v>
      </c>
      <c r="E25" s="68">
        <v>404500</v>
      </c>
      <c r="F25" s="68">
        <v>249884</v>
      </c>
      <c r="G25" s="69" t="s">
        <v>15</v>
      </c>
      <c r="H25" s="65" t="s">
        <v>12</v>
      </c>
      <c r="I25" s="75">
        <v>1800</v>
      </c>
      <c r="J25" s="69" t="s">
        <v>13</v>
      </c>
    </row>
    <row r="26" ht="17.25" spans="1:10">
      <c r="A26" s="70">
        <v>25</v>
      </c>
      <c r="B26" s="65" t="s">
        <v>38</v>
      </c>
      <c r="C26" s="68">
        <v>1654455</v>
      </c>
      <c r="D26" s="68">
        <v>217</v>
      </c>
      <c r="E26" s="68">
        <v>404770</v>
      </c>
      <c r="F26" s="68">
        <v>249846</v>
      </c>
      <c r="G26" s="69" t="s">
        <v>15</v>
      </c>
      <c r="H26" s="65" t="s">
        <v>39</v>
      </c>
      <c r="I26" s="75">
        <v>3600</v>
      </c>
      <c r="J26" s="69" t="s">
        <v>13</v>
      </c>
    </row>
    <row r="27" ht="17.25" spans="1:10">
      <c r="A27" s="70">
        <v>26</v>
      </c>
      <c r="B27" s="71" t="s">
        <v>40</v>
      </c>
      <c r="C27" s="68">
        <v>1650170</v>
      </c>
      <c r="D27" s="68">
        <v>218</v>
      </c>
      <c r="E27" s="68">
        <v>404722</v>
      </c>
      <c r="F27" s="68">
        <v>249425</v>
      </c>
      <c r="G27" s="72" t="s">
        <v>12</v>
      </c>
      <c r="H27" s="65" t="s">
        <v>39</v>
      </c>
      <c r="I27" s="75">
        <v>1950</v>
      </c>
      <c r="J27" s="69" t="s">
        <v>13</v>
      </c>
    </row>
    <row r="28" ht="17.25" spans="1:10">
      <c r="A28" s="70">
        <v>27</v>
      </c>
      <c r="B28" s="71" t="s">
        <v>41</v>
      </c>
      <c r="C28" s="68">
        <v>1654960</v>
      </c>
      <c r="D28" s="68">
        <v>258</v>
      </c>
      <c r="E28" s="68">
        <v>404734</v>
      </c>
      <c r="F28" s="68">
        <v>249905</v>
      </c>
      <c r="G28" s="72" t="s">
        <v>12</v>
      </c>
      <c r="H28" s="65" t="s">
        <v>39</v>
      </c>
      <c r="I28" s="75">
        <v>1950</v>
      </c>
      <c r="J28" s="69" t="s">
        <v>13</v>
      </c>
    </row>
    <row r="29" ht="17.25" spans="1:10">
      <c r="A29" s="70">
        <v>28</v>
      </c>
      <c r="B29" s="71" t="s">
        <v>42</v>
      </c>
      <c r="C29" s="68">
        <v>1651964</v>
      </c>
      <c r="D29" s="68">
        <v>301</v>
      </c>
      <c r="E29" s="68">
        <v>404615</v>
      </c>
      <c r="F29" s="68">
        <v>249627</v>
      </c>
      <c r="G29" s="72" t="s">
        <v>15</v>
      </c>
      <c r="H29" s="65" t="s">
        <v>39</v>
      </c>
      <c r="I29" s="75">
        <v>3600</v>
      </c>
      <c r="J29" s="69" t="s">
        <v>13</v>
      </c>
    </row>
    <row r="30" ht="17.25" spans="1:10">
      <c r="A30" s="70">
        <v>29</v>
      </c>
      <c r="B30" s="71" t="s">
        <v>43</v>
      </c>
      <c r="C30" s="68">
        <v>1654828</v>
      </c>
      <c r="D30" s="68">
        <v>302</v>
      </c>
      <c r="E30" s="68">
        <v>404678</v>
      </c>
      <c r="F30" s="68">
        <v>249882</v>
      </c>
      <c r="G30" s="72" t="s">
        <v>12</v>
      </c>
      <c r="H30" s="65" t="s">
        <v>39</v>
      </c>
      <c r="I30" s="75">
        <v>1950</v>
      </c>
      <c r="J30" s="69" t="s">
        <v>13</v>
      </c>
    </row>
    <row r="31" ht="17.25" spans="1:10">
      <c r="A31" s="70">
        <v>30</v>
      </c>
      <c r="B31" s="65" t="s">
        <v>44</v>
      </c>
      <c r="C31" s="68">
        <v>1654867</v>
      </c>
      <c r="D31" s="68">
        <v>304</v>
      </c>
      <c r="E31" s="68">
        <v>404749</v>
      </c>
      <c r="F31" s="68">
        <v>249883</v>
      </c>
      <c r="G31" s="72" t="s">
        <v>15</v>
      </c>
      <c r="H31" s="65" t="s">
        <v>39</v>
      </c>
      <c r="I31" s="75">
        <v>3600</v>
      </c>
      <c r="J31" s="69" t="s">
        <v>13</v>
      </c>
    </row>
    <row r="32" ht="17.25" spans="1:10">
      <c r="A32" s="70">
        <v>31</v>
      </c>
      <c r="B32" s="65" t="s">
        <v>45</v>
      </c>
      <c r="C32" s="68">
        <v>1654867</v>
      </c>
      <c r="D32" s="68">
        <v>305</v>
      </c>
      <c r="E32" s="68">
        <v>404750</v>
      </c>
      <c r="F32" s="68">
        <v>249883</v>
      </c>
      <c r="G32" s="72" t="s">
        <v>15</v>
      </c>
      <c r="H32" s="65" t="s">
        <v>39</v>
      </c>
      <c r="I32" s="75">
        <v>3600</v>
      </c>
      <c r="J32" s="69" t="s">
        <v>13</v>
      </c>
    </row>
    <row r="33" ht="17.25" spans="1:10">
      <c r="A33" s="70">
        <v>32</v>
      </c>
      <c r="B33" s="65" t="s">
        <v>46</v>
      </c>
      <c r="C33" s="68">
        <v>1643586</v>
      </c>
      <c r="D33" s="68">
        <v>306</v>
      </c>
      <c r="E33" s="68">
        <v>404715</v>
      </c>
      <c r="F33" s="68">
        <v>248907</v>
      </c>
      <c r="G33" s="72" t="s">
        <v>15</v>
      </c>
      <c r="H33" s="65" t="s">
        <v>39</v>
      </c>
      <c r="I33" s="75">
        <v>3600</v>
      </c>
      <c r="J33" s="69" t="s">
        <v>13</v>
      </c>
    </row>
    <row r="34" ht="17.25" spans="1:10">
      <c r="A34" s="70">
        <v>33</v>
      </c>
      <c r="B34" s="65" t="s">
        <v>47</v>
      </c>
      <c r="C34" s="68">
        <v>1643586</v>
      </c>
      <c r="D34" s="68">
        <v>326</v>
      </c>
      <c r="E34" s="68">
        <v>404714</v>
      </c>
      <c r="F34" s="68">
        <v>248907</v>
      </c>
      <c r="G34" s="72" t="s">
        <v>15</v>
      </c>
      <c r="H34" s="65" t="s">
        <v>39</v>
      </c>
      <c r="I34" s="75">
        <v>3600</v>
      </c>
      <c r="J34" s="69" t="s">
        <v>13</v>
      </c>
    </row>
    <row r="35" ht="17.25" spans="1:10">
      <c r="A35" s="70">
        <v>34</v>
      </c>
      <c r="B35" s="71" t="s">
        <v>48</v>
      </c>
      <c r="C35" s="68">
        <v>1652506</v>
      </c>
      <c r="D35" s="68">
        <v>311</v>
      </c>
      <c r="E35" s="68">
        <v>404742</v>
      </c>
      <c r="F35" s="68">
        <v>249637</v>
      </c>
      <c r="G35" s="72" t="s">
        <v>15</v>
      </c>
      <c r="H35" s="65" t="s">
        <v>39</v>
      </c>
      <c r="I35" s="75">
        <v>3900</v>
      </c>
      <c r="J35" s="69" t="s">
        <v>13</v>
      </c>
    </row>
    <row r="36" ht="17.25" spans="1:10">
      <c r="A36" s="70">
        <v>35</v>
      </c>
      <c r="B36" s="65" t="s">
        <v>49</v>
      </c>
      <c r="C36" s="68">
        <v>1655206</v>
      </c>
      <c r="D36" s="68">
        <v>314</v>
      </c>
      <c r="E36" s="68">
        <v>404684</v>
      </c>
      <c r="F36" s="68">
        <v>249920</v>
      </c>
      <c r="G36" s="72" t="s">
        <v>12</v>
      </c>
      <c r="H36" s="65" t="s">
        <v>39</v>
      </c>
      <c r="I36" s="75">
        <v>1800</v>
      </c>
      <c r="J36" s="69" t="s">
        <v>13</v>
      </c>
    </row>
    <row r="37" ht="17.25" spans="1:10">
      <c r="A37" s="70">
        <v>36</v>
      </c>
      <c r="B37" s="71" t="s">
        <v>50</v>
      </c>
      <c r="C37" s="68">
        <v>1655206</v>
      </c>
      <c r="D37" s="68">
        <v>312</v>
      </c>
      <c r="E37" s="68">
        <v>404680</v>
      </c>
      <c r="F37" s="68">
        <v>249920</v>
      </c>
      <c r="G37" s="72" t="s">
        <v>12</v>
      </c>
      <c r="H37" s="65" t="s">
        <v>39</v>
      </c>
      <c r="I37" s="75">
        <v>1800</v>
      </c>
      <c r="J37" s="69" t="s">
        <v>13</v>
      </c>
    </row>
    <row r="38" ht="17.25" spans="1:10">
      <c r="A38" s="70">
        <v>37</v>
      </c>
      <c r="B38" s="71" t="s">
        <v>51</v>
      </c>
      <c r="C38" s="68">
        <v>1654252</v>
      </c>
      <c r="D38" s="68">
        <v>325</v>
      </c>
      <c r="E38" s="68">
        <v>404727</v>
      </c>
      <c r="F38" s="68">
        <v>249823</v>
      </c>
      <c r="G38" s="72" t="s">
        <v>15</v>
      </c>
      <c r="H38" s="65" t="s">
        <v>39</v>
      </c>
      <c r="I38" s="75">
        <v>3600</v>
      </c>
      <c r="J38" s="69" t="s">
        <v>13</v>
      </c>
    </row>
    <row r="39" ht="17.25" spans="1:10">
      <c r="A39" s="70">
        <v>38</v>
      </c>
      <c r="B39" s="71" t="s">
        <v>52</v>
      </c>
      <c r="C39" s="68">
        <v>1654252</v>
      </c>
      <c r="D39" s="68">
        <v>324</v>
      </c>
      <c r="E39" s="68">
        <v>404726</v>
      </c>
      <c r="F39" s="68">
        <v>249823</v>
      </c>
      <c r="G39" s="72" t="s">
        <v>15</v>
      </c>
      <c r="H39" s="65" t="s">
        <v>39</v>
      </c>
      <c r="I39" s="75">
        <v>3600</v>
      </c>
      <c r="J39" s="69" t="s">
        <v>13</v>
      </c>
    </row>
    <row r="40" ht="17.25" spans="1:10">
      <c r="A40" s="70">
        <v>39</v>
      </c>
      <c r="B40" s="65" t="s">
        <v>53</v>
      </c>
      <c r="C40" s="68">
        <v>1646102</v>
      </c>
      <c r="D40" s="68">
        <v>328</v>
      </c>
      <c r="E40" s="68">
        <v>404731</v>
      </c>
      <c r="F40" s="68">
        <v>249133</v>
      </c>
      <c r="G40" s="72" t="s">
        <v>15</v>
      </c>
      <c r="H40" s="65" t="s">
        <v>39</v>
      </c>
      <c r="I40" s="75">
        <v>3900</v>
      </c>
      <c r="J40" s="69" t="s">
        <v>13</v>
      </c>
    </row>
    <row r="41" ht="17.25" spans="1:10">
      <c r="A41" s="70">
        <v>40</v>
      </c>
      <c r="B41" s="65" t="s">
        <v>54</v>
      </c>
      <c r="C41" s="68">
        <v>1655337</v>
      </c>
      <c r="D41" s="68">
        <v>331</v>
      </c>
      <c r="E41" s="68">
        <v>404655</v>
      </c>
      <c r="F41" s="68">
        <v>249930</v>
      </c>
      <c r="G41" s="72" t="s">
        <v>12</v>
      </c>
      <c r="H41" s="65" t="s">
        <v>39</v>
      </c>
      <c r="I41" s="75">
        <v>1950</v>
      </c>
      <c r="J41" s="69" t="s">
        <v>13</v>
      </c>
    </row>
    <row r="42" ht="17.25" spans="1:10">
      <c r="A42" s="70">
        <v>41</v>
      </c>
      <c r="B42" s="65" t="s">
        <v>55</v>
      </c>
      <c r="C42" s="68">
        <v>1655337</v>
      </c>
      <c r="D42" s="68">
        <v>332</v>
      </c>
      <c r="E42" s="68">
        <v>404656</v>
      </c>
      <c r="F42" s="68">
        <v>249930</v>
      </c>
      <c r="G42" s="72" t="s">
        <v>12</v>
      </c>
      <c r="H42" s="65" t="s">
        <v>39</v>
      </c>
      <c r="I42" s="75">
        <v>1950</v>
      </c>
      <c r="J42" s="69" t="s">
        <v>13</v>
      </c>
    </row>
    <row r="43" ht="17.25" spans="1:10">
      <c r="A43" s="70">
        <v>42</v>
      </c>
      <c r="B43" s="71" t="s">
        <v>36</v>
      </c>
      <c r="C43" s="68">
        <v>1655824</v>
      </c>
      <c r="D43" s="68">
        <v>355</v>
      </c>
      <c r="E43" s="68">
        <v>404717</v>
      </c>
      <c r="F43" s="68">
        <v>249956</v>
      </c>
      <c r="G43" s="72" t="s">
        <v>12</v>
      </c>
      <c r="H43" s="65" t="s">
        <v>39</v>
      </c>
      <c r="I43" s="75">
        <v>1800</v>
      </c>
      <c r="J43" s="69" t="s">
        <v>13</v>
      </c>
    </row>
    <row r="44" ht="17.25" spans="1:10">
      <c r="A44" s="70">
        <v>43</v>
      </c>
      <c r="B44" s="71" t="s">
        <v>35</v>
      </c>
      <c r="C44" s="68">
        <v>1655824</v>
      </c>
      <c r="D44" s="68">
        <v>555</v>
      </c>
      <c r="E44" s="68">
        <v>404719</v>
      </c>
      <c r="F44" s="68">
        <v>249956</v>
      </c>
      <c r="G44" s="72" t="s">
        <v>12</v>
      </c>
      <c r="H44" s="65" t="s">
        <v>39</v>
      </c>
      <c r="I44" s="75">
        <v>1800</v>
      </c>
      <c r="J44" s="69" t="s">
        <v>13</v>
      </c>
    </row>
    <row r="45" ht="17.25" spans="1:10">
      <c r="A45" s="70">
        <v>44</v>
      </c>
      <c r="B45" s="65" t="s">
        <v>37</v>
      </c>
      <c r="C45" s="68">
        <v>1655824</v>
      </c>
      <c r="D45" s="68">
        <v>557</v>
      </c>
      <c r="E45" s="68">
        <v>404720</v>
      </c>
      <c r="F45" s="68">
        <v>249956</v>
      </c>
      <c r="G45" s="72" t="s">
        <v>12</v>
      </c>
      <c r="H45" s="65" t="s">
        <v>39</v>
      </c>
      <c r="I45" s="75">
        <v>1800</v>
      </c>
      <c r="J45" s="72" t="s">
        <v>13</v>
      </c>
    </row>
    <row r="46" ht="17.25" spans="1:10">
      <c r="A46" s="70">
        <v>45</v>
      </c>
      <c r="B46" s="65" t="s">
        <v>26</v>
      </c>
      <c r="C46" s="68">
        <v>1652665</v>
      </c>
      <c r="D46" s="68">
        <v>407</v>
      </c>
      <c r="E46" s="68">
        <v>404699</v>
      </c>
      <c r="F46" s="68">
        <v>249658</v>
      </c>
      <c r="G46" s="72" t="s">
        <v>12</v>
      </c>
      <c r="H46" s="65" t="s">
        <v>39</v>
      </c>
      <c r="I46" s="75">
        <v>1950</v>
      </c>
      <c r="J46" s="72" t="s">
        <v>13</v>
      </c>
    </row>
    <row r="47" ht="17.25" spans="1:10">
      <c r="A47" s="70">
        <v>46</v>
      </c>
      <c r="B47" s="65" t="s">
        <v>56</v>
      </c>
      <c r="C47" s="68">
        <v>1653950</v>
      </c>
      <c r="D47" s="68">
        <v>410</v>
      </c>
      <c r="E47" s="68">
        <v>404771</v>
      </c>
      <c r="F47" s="68">
        <v>249780</v>
      </c>
      <c r="G47" s="72" t="s">
        <v>12</v>
      </c>
      <c r="H47" s="65" t="s">
        <v>39</v>
      </c>
      <c r="I47" s="75">
        <v>1800</v>
      </c>
      <c r="J47" s="72" t="s">
        <v>13</v>
      </c>
    </row>
    <row r="48" ht="17.25" spans="1:10">
      <c r="A48" s="70">
        <v>47</v>
      </c>
      <c r="B48" s="65" t="s">
        <v>57</v>
      </c>
      <c r="C48" s="68">
        <v>1629997</v>
      </c>
      <c r="D48" s="68">
        <v>548</v>
      </c>
      <c r="E48" s="68">
        <v>404623</v>
      </c>
      <c r="F48" s="68">
        <v>247472</v>
      </c>
      <c r="G48" s="72" t="s">
        <v>15</v>
      </c>
      <c r="H48" s="65" t="s">
        <v>39</v>
      </c>
      <c r="I48" s="75">
        <v>3900</v>
      </c>
      <c r="J48" s="72" t="s">
        <v>13</v>
      </c>
    </row>
    <row r="49" ht="17.25" spans="1:10">
      <c r="A49" s="70">
        <v>48</v>
      </c>
      <c r="B49" s="65" t="s">
        <v>58</v>
      </c>
      <c r="C49" s="68">
        <v>1639444</v>
      </c>
      <c r="D49" s="68">
        <v>546</v>
      </c>
      <c r="E49" s="68">
        <v>404763</v>
      </c>
      <c r="F49" s="68">
        <v>248461</v>
      </c>
      <c r="G49" s="73" t="s">
        <v>15</v>
      </c>
      <c r="H49" s="65" t="s">
        <v>39</v>
      </c>
      <c r="I49" s="75">
        <v>3900</v>
      </c>
      <c r="J49" s="72" t="s">
        <v>13</v>
      </c>
    </row>
    <row r="50" ht="17.25" spans="1:10">
      <c r="A50" s="70">
        <v>49</v>
      </c>
      <c r="B50" s="65" t="s">
        <v>59</v>
      </c>
      <c r="C50" s="68">
        <v>1639444</v>
      </c>
      <c r="D50" s="68">
        <v>551</v>
      </c>
      <c r="E50" s="68">
        <v>404777</v>
      </c>
      <c r="F50" s="68">
        <v>248461</v>
      </c>
      <c r="G50" s="72" t="s">
        <v>15</v>
      </c>
      <c r="H50" s="65" t="s">
        <v>39</v>
      </c>
      <c r="I50" s="75">
        <v>3900</v>
      </c>
      <c r="J50" s="72" t="s">
        <v>13</v>
      </c>
    </row>
    <row r="51" ht="17.25" spans="1:10">
      <c r="A51" s="70">
        <v>50</v>
      </c>
      <c r="B51" s="65" t="s">
        <v>60</v>
      </c>
      <c r="C51" s="68">
        <v>1639444</v>
      </c>
      <c r="D51" s="68">
        <v>552</v>
      </c>
      <c r="E51" s="68">
        <v>404737</v>
      </c>
      <c r="F51" s="68">
        <v>248461</v>
      </c>
      <c r="G51" s="72" t="s">
        <v>15</v>
      </c>
      <c r="H51" s="65" t="s">
        <v>39</v>
      </c>
      <c r="I51" s="75">
        <v>3900</v>
      </c>
      <c r="J51" s="72" t="s">
        <v>13</v>
      </c>
    </row>
    <row r="52" ht="17.25" spans="1:10">
      <c r="A52" s="70">
        <v>51</v>
      </c>
      <c r="B52" s="71" t="s">
        <v>61</v>
      </c>
      <c r="C52" s="68">
        <v>1655951</v>
      </c>
      <c r="D52" s="68">
        <v>554</v>
      </c>
      <c r="E52" s="68">
        <v>404732</v>
      </c>
      <c r="F52" s="68">
        <v>249987</v>
      </c>
      <c r="G52" s="72" t="s">
        <v>12</v>
      </c>
      <c r="H52" s="65" t="s">
        <v>39</v>
      </c>
      <c r="I52" s="75">
        <v>1800</v>
      </c>
      <c r="J52" s="72" t="s">
        <v>13</v>
      </c>
    </row>
    <row r="53" ht="17.25" spans="1:10">
      <c r="A53" s="70">
        <v>52</v>
      </c>
      <c r="B53" s="71" t="s">
        <v>62</v>
      </c>
      <c r="C53" s="68">
        <v>1655826</v>
      </c>
      <c r="D53" s="68">
        <v>716</v>
      </c>
      <c r="E53" s="68">
        <v>404709</v>
      </c>
      <c r="F53" s="68">
        <v>249957</v>
      </c>
      <c r="G53" s="72" t="s">
        <v>12</v>
      </c>
      <c r="H53" s="65" t="s">
        <v>39</v>
      </c>
      <c r="I53" s="75">
        <v>1950</v>
      </c>
      <c r="J53" s="72" t="s">
        <v>13</v>
      </c>
    </row>
    <row r="54" ht="17.25" spans="1:10">
      <c r="A54" s="70">
        <v>53</v>
      </c>
      <c r="B54" s="71" t="s">
        <v>63</v>
      </c>
      <c r="C54" s="68">
        <v>1655971</v>
      </c>
      <c r="D54" s="68">
        <v>741</v>
      </c>
      <c r="E54" s="68">
        <v>404767</v>
      </c>
      <c r="F54" s="68">
        <v>249988</v>
      </c>
      <c r="G54" s="72" t="s">
        <v>12</v>
      </c>
      <c r="H54" s="65" t="s">
        <v>39</v>
      </c>
      <c r="I54" s="75">
        <v>1800</v>
      </c>
      <c r="J54" s="72" t="s">
        <v>13</v>
      </c>
    </row>
    <row r="55" ht="17.25" spans="1:10">
      <c r="A55" s="70">
        <v>54</v>
      </c>
      <c r="B55" s="65" t="s">
        <v>64</v>
      </c>
      <c r="C55" s="68">
        <v>1634621</v>
      </c>
      <c r="D55" s="68">
        <v>644</v>
      </c>
      <c r="E55" s="68">
        <v>404608</v>
      </c>
      <c r="F55" s="68">
        <v>247976</v>
      </c>
      <c r="G55" s="72" t="s">
        <v>12</v>
      </c>
      <c r="H55" s="65" t="s">
        <v>39</v>
      </c>
      <c r="I55" s="75">
        <v>1800</v>
      </c>
      <c r="J55" s="72" t="s">
        <v>13</v>
      </c>
    </row>
    <row r="56" ht="17.25" spans="1:10">
      <c r="A56" s="70">
        <v>55</v>
      </c>
      <c r="B56" s="65" t="s">
        <v>65</v>
      </c>
      <c r="C56" s="68">
        <v>1652258</v>
      </c>
      <c r="D56" s="68">
        <v>603</v>
      </c>
      <c r="E56" s="68">
        <v>404754</v>
      </c>
      <c r="F56" s="68">
        <v>249626</v>
      </c>
      <c r="G56" s="72" t="s">
        <v>12</v>
      </c>
      <c r="H56" s="65" t="s">
        <v>39</v>
      </c>
      <c r="I56" s="75">
        <v>3600</v>
      </c>
      <c r="J56" s="72" t="s">
        <v>13</v>
      </c>
    </row>
    <row r="57" ht="17.25" spans="1:10">
      <c r="A57" s="70">
        <v>56</v>
      </c>
      <c r="B57" s="65" t="s">
        <v>66</v>
      </c>
      <c r="C57" s="68">
        <v>1650102</v>
      </c>
      <c r="D57" s="68">
        <v>757</v>
      </c>
      <c r="E57" s="68">
        <v>404782</v>
      </c>
      <c r="F57" s="68">
        <v>249397</v>
      </c>
      <c r="G57" s="72" t="s">
        <v>12</v>
      </c>
      <c r="H57" s="65" t="s">
        <v>39</v>
      </c>
      <c r="I57" s="75">
        <v>3900</v>
      </c>
      <c r="J57" s="72" t="s">
        <v>13</v>
      </c>
    </row>
    <row r="58" ht="17.25" spans="1:10">
      <c r="A58" s="70">
        <v>57</v>
      </c>
      <c r="B58" s="71" t="s">
        <v>67</v>
      </c>
      <c r="C58" s="68">
        <v>1650675</v>
      </c>
      <c r="D58" s="68">
        <v>858</v>
      </c>
      <c r="E58" s="68">
        <v>404633</v>
      </c>
      <c r="F58" s="68">
        <v>249497</v>
      </c>
      <c r="G58" s="72" t="s">
        <v>15</v>
      </c>
      <c r="H58" s="65" t="s">
        <v>39</v>
      </c>
      <c r="I58" s="75">
        <v>3900</v>
      </c>
      <c r="J58" s="72" t="s">
        <v>13</v>
      </c>
    </row>
    <row r="59" ht="17.25" spans="1:10">
      <c r="A59" s="70">
        <v>58</v>
      </c>
      <c r="B59" s="65" t="s">
        <v>68</v>
      </c>
      <c r="C59" s="68">
        <v>1649758</v>
      </c>
      <c r="D59" s="68">
        <v>955</v>
      </c>
      <c r="E59" s="68">
        <v>404628</v>
      </c>
      <c r="F59" s="68">
        <v>249404</v>
      </c>
      <c r="G59" s="72" t="s">
        <v>15</v>
      </c>
      <c r="H59" s="65" t="s">
        <v>39</v>
      </c>
      <c r="I59" s="75">
        <v>3600</v>
      </c>
      <c r="J59" s="72" t="s">
        <v>13</v>
      </c>
    </row>
    <row r="60" ht="17.25" spans="1:10">
      <c r="A60" s="70">
        <v>59</v>
      </c>
      <c r="B60" s="71" t="s">
        <v>69</v>
      </c>
      <c r="C60" s="68">
        <v>1654247</v>
      </c>
      <c r="D60" s="68">
        <v>1045</v>
      </c>
      <c r="E60" s="68">
        <v>404723</v>
      </c>
      <c r="F60" s="68">
        <v>249821</v>
      </c>
      <c r="G60" s="72" t="s">
        <v>15</v>
      </c>
      <c r="H60" s="65" t="s">
        <v>39</v>
      </c>
      <c r="I60" s="75">
        <v>3600</v>
      </c>
      <c r="J60" s="72" t="s">
        <v>13</v>
      </c>
    </row>
    <row r="61" ht="17.25" spans="1:10">
      <c r="A61" s="70">
        <v>60</v>
      </c>
      <c r="B61" s="65" t="s">
        <v>70</v>
      </c>
      <c r="C61" s="68">
        <v>1655335</v>
      </c>
      <c r="D61" s="72" t="s">
        <v>71</v>
      </c>
      <c r="E61" s="68">
        <v>404711</v>
      </c>
      <c r="F61" s="68">
        <v>249929</v>
      </c>
      <c r="G61" s="72" t="s">
        <v>12</v>
      </c>
      <c r="H61" s="65" t="s">
        <v>39</v>
      </c>
      <c r="I61" s="75">
        <v>15600</v>
      </c>
      <c r="J61" s="72" t="s">
        <v>13</v>
      </c>
    </row>
    <row r="62" ht="17.25" spans="1:10">
      <c r="A62" s="70">
        <v>61</v>
      </c>
      <c r="B62" s="65" t="s">
        <v>72</v>
      </c>
      <c r="C62" s="68">
        <v>1640362</v>
      </c>
      <c r="D62" s="68">
        <v>1251</v>
      </c>
      <c r="E62" s="68">
        <v>404705</v>
      </c>
      <c r="F62" s="68">
        <v>248580</v>
      </c>
      <c r="G62" s="72" t="s">
        <v>15</v>
      </c>
      <c r="H62" s="65" t="s">
        <v>39</v>
      </c>
      <c r="I62" s="75">
        <v>4000</v>
      </c>
      <c r="J62" s="72" t="s">
        <v>13</v>
      </c>
    </row>
    <row r="63" ht="17.25" spans="1:10">
      <c r="A63" s="70">
        <v>62</v>
      </c>
      <c r="B63" s="65" t="s">
        <v>73</v>
      </c>
      <c r="C63" s="68">
        <v>1649333</v>
      </c>
      <c r="D63" s="68">
        <v>241</v>
      </c>
      <c r="E63" s="68">
        <v>404828</v>
      </c>
      <c r="F63" s="68">
        <v>249363</v>
      </c>
      <c r="G63" s="72" t="s">
        <v>15</v>
      </c>
      <c r="H63" s="65" t="s">
        <v>74</v>
      </c>
      <c r="I63" s="75">
        <v>5400</v>
      </c>
      <c r="J63" s="72" t="s">
        <v>75</v>
      </c>
    </row>
    <row r="64" ht="17.25" spans="1:10">
      <c r="A64" s="70">
        <v>63</v>
      </c>
      <c r="B64" s="65" t="s">
        <v>76</v>
      </c>
      <c r="C64" s="68">
        <v>1650081</v>
      </c>
      <c r="D64" s="68">
        <v>757</v>
      </c>
      <c r="E64" s="68">
        <v>404926</v>
      </c>
      <c r="F64" s="68">
        <v>249407</v>
      </c>
      <c r="G64" s="72" t="s">
        <v>15</v>
      </c>
      <c r="H64" s="65" t="s">
        <v>74</v>
      </c>
      <c r="I64" s="75">
        <v>5850</v>
      </c>
      <c r="J64" s="72" t="s">
        <v>75</v>
      </c>
    </row>
    <row r="65" s="59" customFormat="1" ht="17.25" spans="1:10">
      <c r="A65" s="76">
        <v>64</v>
      </c>
      <c r="B65" s="77" t="s">
        <v>77</v>
      </c>
      <c r="C65" s="78">
        <v>1653370</v>
      </c>
      <c r="D65" s="78">
        <v>1147</v>
      </c>
      <c r="E65" s="78">
        <v>404908</v>
      </c>
      <c r="F65" s="78">
        <v>249757</v>
      </c>
      <c r="G65" s="79" t="s">
        <v>12</v>
      </c>
      <c r="H65" s="77" t="s">
        <v>74</v>
      </c>
      <c r="I65" s="89">
        <v>4400</v>
      </c>
      <c r="J65" s="79" t="s">
        <v>75</v>
      </c>
    </row>
    <row r="66" ht="17.25" spans="1:10">
      <c r="A66" s="70">
        <v>65</v>
      </c>
      <c r="B66" s="65" t="s">
        <v>78</v>
      </c>
      <c r="C66" s="68">
        <v>1628967</v>
      </c>
      <c r="D66" s="68">
        <v>658</v>
      </c>
      <c r="E66" s="68">
        <v>405055</v>
      </c>
      <c r="F66" s="68">
        <v>247345</v>
      </c>
      <c r="G66" s="72" t="s">
        <v>12</v>
      </c>
      <c r="H66" s="65" t="s">
        <v>79</v>
      </c>
      <c r="I66" s="75">
        <v>5850</v>
      </c>
      <c r="J66" s="72" t="s">
        <v>75</v>
      </c>
    </row>
    <row r="67" ht="17.25" spans="1:10">
      <c r="A67" s="80">
        <v>66</v>
      </c>
      <c r="B67" s="71" t="s">
        <v>80</v>
      </c>
      <c r="C67" s="68">
        <v>1619382</v>
      </c>
      <c r="D67" s="68">
        <v>1048</v>
      </c>
      <c r="E67" s="68">
        <v>405016</v>
      </c>
      <c r="F67" s="68">
        <v>246329</v>
      </c>
      <c r="G67" s="72" t="s">
        <v>39</v>
      </c>
      <c r="H67" s="65" t="s">
        <v>79</v>
      </c>
      <c r="I67" s="75">
        <v>3900</v>
      </c>
      <c r="J67" s="72" t="s">
        <v>75</v>
      </c>
    </row>
    <row r="68" ht="17.25" spans="1:10">
      <c r="A68" s="70">
        <v>67</v>
      </c>
      <c r="B68" s="65" t="s">
        <v>81</v>
      </c>
      <c r="C68" s="68">
        <v>1619382</v>
      </c>
      <c r="D68" s="68">
        <v>1049</v>
      </c>
      <c r="E68" s="68">
        <v>405015</v>
      </c>
      <c r="F68" s="68">
        <v>246329</v>
      </c>
      <c r="G68" s="72" t="s">
        <v>39</v>
      </c>
      <c r="H68" s="65" t="s">
        <v>79</v>
      </c>
      <c r="I68" s="90">
        <v>3900</v>
      </c>
      <c r="J68" s="72" t="s">
        <v>75</v>
      </c>
    </row>
    <row r="69" ht="17.25" spans="1:10">
      <c r="A69" s="81">
        <v>68</v>
      </c>
      <c r="B69" s="71" t="s">
        <v>67</v>
      </c>
      <c r="C69" s="68">
        <v>1652450</v>
      </c>
      <c r="D69" s="68">
        <v>1256</v>
      </c>
      <c r="E69" s="68">
        <v>405062</v>
      </c>
      <c r="F69" s="68">
        <v>249642</v>
      </c>
      <c r="G69" s="72" t="s">
        <v>39</v>
      </c>
      <c r="H69" s="65" t="s">
        <v>79</v>
      </c>
      <c r="I69" s="90">
        <v>4400</v>
      </c>
      <c r="J69" s="72" t="s">
        <v>75</v>
      </c>
    </row>
    <row r="70" ht="17.25" spans="1:10">
      <c r="A70" s="70">
        <v>69</v>
      </c>
      <c r="B70" s="71" t="s">
        <v>82</v>
      </c>
      <c r="C70" s="68">
        <v>1650204</v>
      </c>
      <c r="D70" s="68">
        <v>441</v>
      </c>
      <c r="E70" s="68">
        <v>405197</v>
      </c>
      <c r="F70" s="68">
        <v>249423</v>
      </c>
      <c r="G70" s="72" t="s">
        <v>12</v>
      </c>
      <c r="H70" s="65" t="s">
        <v>83</v>
      </c>
      <c r="I70" s="90">
        <v>7800</v>
      </c>
      <c r="J70" s="72" t="s">
        <v>84</v>
      </c>
    </row>
    <row r="71" ht="17.25" spans="1:10">
      <c r="A71" s="70">
        <v>70</v>
      </c>
      <c r="B71" s="65" t="s">
        <v>85</v>
      </c>
      <c r="C71" s="68">
        <v>1650207</v>
      </c>
      <c r="D71" s="68">
        <v>442</v>
      </c>
      <c r="E71" s="68">
        <v>405198</v>
      </c>
      <c r="F71" s="68">
        <v>249435</v>
      </c>
      <c r="G71" s="72" t="s">
        <v>12</v>
      </c>
      <c r="H71" s="65" t="s">
        <v>83</v>
      </c>
      <c r="I71" s="90">
        <v>7800</v>
      </c>
      <c r="J71" s="72" t="s">
        <v>84</v>
      </c>
    </row>
    <row r="72" ht="17.25" spans="1:10">
      <c r="A72" s="70">
        <v>71</v>
      </c>
      <c r="B72" s="65" t="s">
        <v>86</v>
      </c>
      <c r="C72" s="68">
        <v>1658547</v>
      </c>
      <c r="D72" s="68">
        <v>1142</v>
      </c>
      <c r="E72" s="68">
        <v>405153</v>
      </c>
      <c r="F72" s="68">
        <v>250267</v>
      </c>
      <c r="G72" s="72" t="s">
        <v>79</v>
      </c>
      <c r="H72" s="65" t="s">
        <v>83</v>
      </c>
      <c r="I72" s="90">
        <v>1800</v>
      </c>
      <c r="J72" s="72" t="s">
        <v>84</v>
      </c>
    </row>
    <row r="73" ht="17.25" spans="1:10">
      <c r="A73" s="70">
        <v>72</v>
      </c>
      <c r="B73" s="71" t="s">
        <v>87</v>
      </c>
      <c r="C73" s="68">
        <v>1658547</v>
      </c>
      <c r="D73" s="68">
        <v>1246</v>
      </c>
      <c r="E73" s="68">
        <v>405158</v>
      </c>
      <c r="F73" s="68">
        <v>250267</v>
      </c>
      <c r="G73" s="72" t="s">
        <v>79</v>
      </c>
      <c r="H73" s="65" t="s">
        <v>83</v>
      </c>
      <c r="I73" s="90">
        <v>1800</v>
      </c>
      <c r="J73" s="72" t="s">
        <v>84</v>
      </c>
    </row>
    <row r="74" ht="17.25" spans="1:10">
      <c r="A74" s="70">
        <v>73</v>
      </c>
      <c r="B74" s="65" t="s">
        <v>88</v>
      </c>
      <c r="C74" s="68">
        <v>1658275</v>
      </c>
      <c r="D74" s="68">
        <v>1148</v>
      </c>
      <c r="E74" s="68">
        <v>405193</v>
      </c>
      <c r="F74" s="68">
        <v>250269</v>
      </c>
      <c r="G74" s="72" t="s">
        <v>79</v>
      </c>
      <c r="H74" s="65" t="s">
        <v>83</v>
      </c>
      <c r="I74" s="90">
        <v>1800</v>
      </c>
      <c r="J74" s="72" t="s">
        <v>84</v>
      </c>
    </row>
    <row r="75" ht="17.25" spans="1:10">
      <c r="A75" s="70">
        <v>74</v>
      </c>
      <c r="B75" s="71" t="s">
        <v>89</v>
      </c>
      <c r="C75" s="68">
        <v>1658715</v>
      </c>
      <c r="D75" s="68">
        <v>1156</v>
      </c>
      <c r="E75" s="68">
        <v>405210</v>
      </c>
      <c r="F75" s="68">
        <v>250300</v>
      </c>
      <c r="G75" s="72" t="s">
        <v>79</v>
      </c>
      <c r="H75" s="65" t="s">
        <v>83</v>
      </c>
      <c r="I75" s="90">
        <v>2200</v>
      </c>
      <c r="J75" s="72" t="s">
        <v>84</v>
      </c>
    </row>
    <row r="76" ht="17.25" spans="1:10">
      <c r="A76" s="70">
        <v>75</v>
      </c>
      <c r="B76" s="65" t="s">
        <v>90</v>
      </c>
      <c r="C76" s="68">
        <v>1658715</v>
      </c>
      <c r="D76" s="68">
        <v>1157</v>
      </c>
      <c r="E76" s="68">
        <v>405225</v>
      </c>
      <c r="F76" s="68">
        <v>250300</v>
      </c>
      <c r="G76" s="72" t="s">
        <v>79</v>
      </c>
      <c r="H76" s="65" t="s">
        <v>83</v>
      </c>
      <c r="I76" s="90">
        <v>2200</v>
      </c>
      <c r="J76" s="72" t="s">
        <v>84</v>
      </c>
    </row>
    <row r="77" ht="17.25" spans="1:10">
      <c r="A77" s="70">
        <v>76</v>
      </c>
      <c r="B77" s="71" t="s">
        <v>67</v>
      </c>
      <c r="C77" s="68">
        <v>1658321</v>
      </c>
      <c r="D77" s="68">
        <v>1256</v>
      </c>
      <c r="E77" s="68">
        <v>405128</v>
      </c>
      <c r="F77" s="68">
        <v>250268</v>
      </c>
      <c r="G77" s="72" t="s">
        <v>79</v>
      </c>
      <c r="H77" s="65" t="s">
        <v>83</v>
      </c>
      <c r="I77" s="90">
        <v>1800</v>
      </c>
      <c r="J77" s="72" t="s">
        <v>84</v>
      </c>
    </row>
    <row r="78" ht="17.25" spans="1:10">
      <c r="A78" s="70">
        <v>77</v>
      </c>
      <c r="B78" s="65" t="s">
        <v>91</v>
      </c>
      <c r="C78" s="68">
        <v>1631154</v>
      </c>
      <c r="D78" s="68">
        <v>327</v>
      </c>
      <c r="E78" s="68">
        <v>405176</v>
      </c>
      <c r="F78" s="68">
        <v>247576</v>
      </c>
      <c r="G78" s="72" t="s">
        <v>74</v>
      </c>
      <c r="H78" s="65" t="s">
        <v>83</v>
      </c>
      <c r="I78" s="90">
        <v>3600</v>
      </c>
      <c r="J78" s="72" t="s">
        <v>84</v>
      </c>
    </row>
    <row r="79" ht="17.25" spans="1:10">
      <c r="A79" s="70">
        <v>78</v>
      </c>
      <c r="B79" s="65" t="s">
        <v>92</v>
      </c>
      <c r="C79" s="68">
        <v>1656524</v>
      </c>
      <c r="D79" s="68">
        <v>250</v>
      </c>
      <c r="E79" s="68">
        <v>405372</v>
      </c>
      <c r="F79" s="68">
        <v>250061</v>
      </c>
      <c r="G79" s="72" t="s">
        <v>79</v>
      </c>
      <c r="H79" s="65" t="s">
        <v>93</v>
      </c>
      <c r="I79" s="90">
        <v>3900</v>
      </c>
      <c r="J79" s="72" t="s">
        <v>94</v>
      </c>
    </row>
    <row r="80" ht="17.25" spans="1:10">
      <c r="A80" s="70">
        <v>79</v>
      </c>
      <c r="B80" s="71" t="s">
        <v>95</v>
      </c>
      <c r="C80" s="68">
        <v>1641170</v>
      </c>
      <c r="D80" s="68">
        <v>256</v>
      </c>
      <c r="E80" s="68">
        <v>405279</v>
      </c>
      <c r="F80" s="68">
        <v>248671</v>
      </c>
      <c r="G80" s="72" t="s">
        <v>79</v>
      </c>
      <c r="H80" s="65" t="s">
        <v>93</v>
      </c>
      <c r="I80" s="90">
        <v>3900</v>
      </c>
      <c r="J80" s="72" t="s">
        <v>94</v>
      </c>
    </row>
    <row r="81" ht="17.25" spans="1:10">
      <c r="A81" s="81">
        <v>80</v>
      </c>
      <c r="B81" s="65" t="s">
        <v>96</v>
      </c>
      <c r="C81" s="68">
        <v>1641170</v>
      </c>
      <c r="D81" s="68">
        <v>257</v>
      </c>
      <c r="E81" s="68">
        <v>405278</v>
      </c>
      <c r="F81" s="68">
        <v>248671</v>
      </c>
      <c r="G81" s="72" t="s">
        <v>79</v>
      </c>
      <c r="H81" s="65" t="s">
        <v>93</v>
      </c>
      <c r="I81" s="90">
        <v>3900</v>
      </c>
      <c r="J81" s="72" t="s">
        <v>94</v>
      </c>
    </row>
    <row r="82" ht="17.25" spans="1:10">
      <c r="A82" s="81">
        <v>81</v>
      </c>
      <c r="B82" s="65" t="s">
        <v>97</v>
      </c>
      <c r="C82" s="68">
        <v>1641170</v>
      </c>
      <c r="D82" s="68">
        <v>258</v>
      </c>
      <c r="E82" s="68">
        <v>405277</v>
      </c>
      <c r="F82" s="68">
        <v>248671</v>
      </c>
      <c r="G82" s="72" t="s">
        <v>79</v>
      </c>
      <c r="H82" s="65" t="s">
        <v>93</v>
      </c>
      <c r="I82" s="90">
        <v>3900</v>
      </c>
      <c r="J82" s="72" t="s">
        <v>94</v>
      </c>
    </row>
    <row r="83" ht="17.25" spans="1:10">
      <c r="A83" s="81">
        <v>82</v>
      </c>
      <c r="B83" s="65" t="s">
        <v>98</v>
      </c>
      <c r="C83" s="68">
        <v>1654876</v>
      </c>
      <c r="D83" s="68">
        <v>310</v>
      </c>
      <c r="E83" s="68">
        <v>405376</v>
      </c>
      <c r="F83" s="68">
        <v>249893</v>
      </c>
      <c r="G83" s="72" t="s">
        <v>79</v>
      </c>
      <c r="H83" s="65" t="s">
        <v>93</v>
      </c>
      <c r="I83" s="90">
        <v>3900</v>
      </c>
      <c r="J83" s="72" t="s">
        <v>94</v>
      </c>
    </row>
    <row r="84" ht="17.25" spans="1:10">
      <c r="A84" s="81">
        <v>83</v>
      </c>
      <c r="B84" s="65" t="s">
        <v>99</v>
      </c>
      <c r="C84" s="68">
        <v>1658713</v>
      </c>
      <c r="D84" s="68">
        <v>316</v>
      </c>
      <c r="E84" s="68">
        <v>405327</v>
      </c>
      <c r="F84" s="68">
        <v>250302</v>
      </c>
      <c r="G84" s="72" t="s">
        <v>83</v>
      </c>
      <c r="H84" s="65" t="s">
        <v>93</v>
      </c>
      <c r="I84" s="90">
        <v>1800</v>
      </c>
      <c r="J84" s="72" t="s">
        <v>94</v>
      </c>
    </row>
    <row r="85" ht="17.25" spans="1:10">
      <c r="A85" s="81">
        <v>84</v>
      </c>
      <c r="B85" s="65" t="s">
        <v>88</v>
      </c>
      <c r="C85" s="68">
        <v>1659940</v>
      </c>
      <c r="D85" s="68">
        <v>326</v>
      </c>
      <c r="E85" s="68">
        <v>405291</v>
      </c>
      <c r="F85" s="68">
        <v>250438</v>
      </c>
      <c r="G85" s="72" t="s">
        <v>83</v>
      </c>
      <c r="H85" s="65" t="s">
        <v>93</v>
      </c>
      <c r="I85" s="90">
        <v>1800</v>
      </c>
      <c r="J85" s="72" t="s">
        <v>94</v>
      </c>
    </row>
    <row r="86" ht="17.25" spans="1:10">
      <c r="A86" s="81">
        <v>85</v>
      </c>
      <c r="B86" s="65" t="s">
        <v>100</v>
      </c>
      <c r="C86" s="68">
        <v>1637866</v>
      </c>
      <c r="D86" s="68">
        <v>327</v>
      </c>
      <c r="E86" s="68">
        <v>405363</v>
      </c>
      <c r="F86" s="68">
        <v>248311</v>
      </c>
      <c r="G86" s="72" t="s">
        <v>83</v>
      </c>
      <c r="H86" s="65" t="s">
        <v>93</v>
      </c>
      <c r="I86" s="90">
        <v>1800</v>
      </c>
      <c r="J86" s="72" t="s">
        <v>94</v>
      </c>
    </row>
    <row r="87" ht="17.25" spans="1:10">
      <c r="A87" s="81">
        <v>86</v>
      </c>
      <c r="B87" s="65" t="s">
        <v>101</v>
      </c>
      <c r="C87" s="68">
        <v>1653804</v>
      </c>
      <c r="D87" s="68">
        <v>551</v>
      </c>
      <c r="E87" s="68">
        <v>405289</v>
      </c>
      <c r="F87" s="68">
        <v>249781</v>
      </c>
      <c r="G87" s="72" t="s">
        <v>79</v>
      </c>
      <c r="H87" s="65" t="s">
        <v>93</v>
      </c>
      <c r="I87" s="90">
        <v>4400</v>
      </c>
      <c r="J87" s="72" t="s">
        <v>94</v>
      </c>
    </row>
    <row r="88" ht="17.25" spans="1:10">
      <c r="A88" s="70">
        <v>87</v>
      </c>
      <c r="B88" s="65" t="s">
        <v>102</v>
      </c>
      <c r="C88" s="68">
        <v>1642089</v>
      </c>
      <c r="D88" s="68">
        <v>620</v>
      </c>
      <c r="E88" s="68">
        <v>405325</v>
      </c>
      <c r="F88" s="68">
        <v>248753</v>
      </c>
      <c r="G88" s="73" t="s">
        <v>79</v>
      </c>
      <c r="H88" s="65" t="s">
        <v>93</v>
      </c>
      <c r="I88" s="90">
        <v>3900</v>
      </c>
      <c r="J88" s="72" t="s">
        <v>94</v>
      </c>
    </row>
    <row r="89" ht="17.25" spans="1:10">
      <c r="A89" s="81">
        <v>88</v>
      </c>
      <c r="B89" s="65" t="s">
        <v>103</v>
      </c>
      <c r="C89" s="68">
        <v>1629088</v>
      </c>
      <c r="D89" s="68">
        <v>642</v>
      </c>
      <c r="E89" s="68">
        <v>405300</v>
      </c>
      <c r="F89" s="68">
        <v>247376</v>
      </c>
      <c r="G89" s="72" t="s">
        <v>39</v>
      </c>
      <c r="H89" s="65" t="s">
        <v>93</v>
      </c>
      <c r="I89" s="90">
        <v>7800</v>
      </c>
      <c r="J89" s="72" t="s">
        <v>94</v>
      </c>
    </row>
    <row r="90" ht="17.25" spans="1:10">
      <c r="A90" s="70">
        <v>89</v>
      </c>
      <c r="B90" s="65" t="s">
        <v>104</v>
      </c>
      <c r="C90" s="68">
        <v>1651989</v>
      </c>
      <c r="D90" s="68">
        <v>650</v>
      </c>
      <c r="E90" s="68">
        <v>405298</v>
      </c>
      <c r="F90" s="68">
        <v>249627</v>
      </c>
      <c r="G90" s="73" t="s">
        <v>79</v>
      </c>
      <c r="H90" s="65" t="s">
        <v>93</v>
      </c>
      <c r="I90" s="90">
        <v>3600</v>
      </c>
      <c r="J90" s="72" t="s">
        <v>94</v>
      </c>
    </row>
    <row r="91" ht="17.25" spans="1:10">
      <c r="A91" s="70">
        <v>90</v>
      </c>
      <c r="B91" s="71" t="s">
        <v>105</v>
      </c>
      <c r="C91" s="68">
        <v>1658502</v>
      </c>
      <c r="D91" s="68">
        <v>716</v>
      </c>
      <c r="E91" s="68">
        <v>405370</v>
      </c>
      <c r="F91" s="68">
        <v>250266</v>
      </c>
      <c r="G91" s="72" t="s">
        <v>79</v>
      </c>
      <c r="H91" s="65" t="s">
        <v>93</v>
      </c>
      <c r="I91" s="90">
        <v>3600</v>
      </c>
      <c r="J91" s="72" t="s">
        <v>94</v>
      </c>
    </row>
    <row r="92" ht="17.25" spans="1:10">
      <c r="A92" s="82">
        <v>91</v>
      </c>
      <c r="B92" s="83" t="s">
        <v>106</v>
      </c>
      <c r="C92" s="84">
        <v>1650999</v>
      </c>
      <c r="D92" s="84">
        <v>1147</v>
      </c>
      <c r="E92" s="84">
        <v>405374</v>
      </c>
      <c r="F92" s="84">
        <v>249528</v>
      </c>
      <c r="G92" s="85" t="s">
        <v>74</v>
      </c>
      <c r="H92" s="83" t="s">
        <v>93</v>
      </c>
      <c r="I92" s="91">
        <v>7200</v>
      </c>
      <c r="J92" s="85" t="s">
        <v>94</v>
      </c>
    </row>
    <row r="93" ht="17.25" spans="1:10">
      <c r="A93" s="86">
        <v>92</v>
      </c>
      <c r="B93" s="65" t="s">
        <v>107</v>
      </c>
      <c r="C93" s="68">
        <v>1650466</v>
      </c>
      <c r="D93" s="68">
        <v>1242</v>
      </c>
      <c r="E93" s="68">
        <v>405354</v>
      </c>
      <c r="F93" s="68">
        <v>249471</v>
      </c>
      <c r="G93" s="69" t="s">
        <v>74</v>
      </c>
      <c r="H93" s="65" t="s">
        <v>93</v>
      </c>
      <c r="I93" s="75">
        <v>5400</v>
      </c>
      <c r="J93" s="69" t="s">
        <v>94</v>
      </c>
    </row>
    <row r="94" ht="17.25" spans="1:10">
      <c r="A94" s="86">
        <v>93</v>
      </c>
      <c r="B94" s="65" t="s">
        <v>108</v>
      </c>
      <c r="C94" s="68">
        <v>1651040</v>
      </c>
      <c r="D94" s="68">
        <v>343</v>
      </c>
      <c r="E94" s="68">
        <v>405921</v>
      </c>
      <c r="F94" s="68">
        <v>249515</v>
      </c>
      <c r="G94" s="69" t="s">
        <v>109</v>
      </c>
      <c r="H94" s="65" t="s">
        <v>110</v>
      </c>
      <c r="I94" s="75">
        <v>1800</v>
      </c>
      <c r="J94" s="88" t="s">
        <v>111</v>
      </c>
    </row>
    <row r="95" ht="17.25" spans="1:10">
      <c r="A95" s="86">
        <v>94</v>
      </c>
      <c r="B95" s="65" t="s">
        <v>112</v>
      </c>
      <c r="C95" s="68">
        <v>1650320</v>
      </c>
      <c r="D95" s="68">
        <v>650</v>
      </c>
      <c r="E95" s="68">
        <v>405948</v>
      </c>
      <c r="F95" s="68">
        <v>249463</v>
      </c>
      <c r="G95" s="69" t="s">
        <v>109</v>
      </c>
      <c r="H95" s="65" t="s">
        <v>110</v>
      </c>
      <c r="I95" s="75">
        <v>1800</v>
      </c>
      <c r="J95" s="88" t="s">
        <v>111</v>
      </c>
    </row>
    <row r="96" ht="17.25" spans="1:10">
      <c r="A96" s="86">
        <v>95</v>
      </c>
      <c r="B96" s="65" t="s">
        <v>113</v>
      </c>
      <c r="C96" s="68">
        <v>1650128</v>
      </c>
      <c r="D96" s="68">
        <v>755</v>
      </c>
      <c r="E96" s="68">
        <v>405919</v>
      </c>
      <c r="F96" s="68">
        <v>249419</v>
      </c>
      <c r="G96" s="69" t="s">
        <v>109</v>
      </c>
      <c r="H96" s="65" t="s">
        <v>110</v>
      </c>
      <c r="I96" s="75">
        <v>1950</v>
      </c>
      <c r="J96" s="88" t="s">
        <v>111</v>
      </c>
    </row>
    <row r="97" ht="17.25" spans="1:10">
      <c r="A97" s="86">
        <v>96</v>
      </c>
      <c r="B97" s="65" t="s">
        <v>114</v>
      </c>
      <c r="C97" s="68">
        <v>1650431</v>
      </c>
      <c r="D97" s="68">
        <v>211</v>
      </c>
      <c r="E97" s="68">
        <v>405526</v>
      </c>
      <c r="F97" s="68">
        <v>249464</v>
      </c>
      <c r="G97" s="69" t="s">
        <v>79</v>
      </c>
      <c r="H97" s="65" t="s">
        <v>115</v>
      </c>
      <c r="I97" s="75">
        <v>5400</v>
      </c>
      <c r="J97" s="88" t="s">
        <v>111</v>
      </c>
    </row>
    <row r="98" ht="17.25" spans="1:10">
      <c r="A98" s="86">
        <v>97</v>
      </c>
      <c r="B98" s="65" t="s">
        <v>100</v>
      </c>
      <c r="C98" s="68">
        <v>1647711</v>
      </c>
      <c r="D98" s="67">
        <v>220</v>
      </c>
      <c r="E98" s="68">
        <v>405597</v>
      </c>
      <c r="F98" s="68">
        <v>249254</v>
      </c>
      <c r="G98" s="69" t="s">
        <v>115</v>
      </c>
      <c r="H98" s="65" t="s">
        <v>115</v>
      </c>
      <c r="I98" s="75">
        <v>1800</v>
      </c>
      <c r="J98" s="88" t="s">
        <v>111</v>
      </c>
    </row>
    <row r="99" ht="17.25" spans="1:10">
      <c r="A99" s="86">
        <v>98</v>
      </c>
      <c r="B99" s="65" t="s">
        <v>116</v>
      </c>
      <c r="C99" s="68">
        <v>1634708</v>
      </c>
      <c r="D99" s="68">
        <v>342</v>
      </c>
      <c r="E99" s="68">
        <v>405464</v>
      </c>
      <c r="F99" s="68">
        <v>247985</v>
      </c>
      <c r="G99" s="69" t="s">
        <v>79</v>
      </c>
      <c r="H99" s="65" t="s">
        <v>115</v>
      </c>
      <c r="I99" s="75">
        <v>5400</v>
      </c>
      <c r="J99" s="88" t="s">
        <v>111</v>
      </c>
    </row>
    <row r="100" ht="17.25" spans="1:10">
      <c r="A100" s="81">
        <v>99</v>
      </c>
      <c r="B100" s="65" t="s">
        <v>117</v>
      </c>
      <c r="C100" s="68">
        <v>1659991</v>
      </c>
      <c r="D100" s="68">
        <v>349</v>
      </c>
      <c r="E100" s="68">
        <v>405479</v>
      </c>
      <c r="F100" s="68">
        <v>250469</v>
      </c>
      <c r="G100" s="69" t="s">
        <v>93</v>
      </c>
      <c r="H100" s="65" t="s">
        <v>115</v>
      </c>
      <c r="I100" s="75">
        <v>1950</v>
      </c>
      <c r="J100" s="88" t="s">
        <v>111</v>
      </c>
    </row>
    <row r="101" ht="17.25" spans="1:10">
      <c r="A101" s="86">
        <v>100</v>
      </c>
      <c r="B101" s="71" t="s">
        <v>118</v>
      </c>
      <c r="C101" s="68">
        <v>1661187</v>
      </c>
      <c r="D101" s="68">
        <v>405</v>
      </c>
      <c r="E101" s="68">
        <v>405582</v>
      </c>
      <c r="F101" s="68">
        <v>250582</v>
      </c>
      <c r="G101" s="69" t="s">
        <v>93</v>
      </c>
      <c r="H101" s="65" t="s">
        <v>115</v>
      </c>
      <c r="I101" s="75">
        <v>1900</v>
      </c>
      <c r="J101" s="88" t="s">
        <v>111</v>
      </c>
    </row>
    <row r="102" ht="17.25" spans="1:10">
      <c r="A102" s="87">
        <v>101</v>
      </c>
      <c r="B102" s="71" t="s">
        <v>119</v>
      </c>
      <c r="C102" s="68">
        <v>1656177</v>
      </c>
      <c r="D102" s="68">
        <v>407</v>
      </c>
      <c r="E102" s="68">
        <v>405518</v>
      </c>
      <c r="F102" s="68">
        <v>250020</v>
      </c>
      <c r="G102" s="69" t="s">
        <v>93</v>
      </c>
      <c r="H102" s="65" t="s">
        <v>115</v>
      </c>
      <c r="I102" s="75">
        <v>1950</v>
      </c>
      <c r="J102" s="88" t="s">
        <v>111</v>
      </c>
    </row>
    <row r="103" ht="17.25" spans="1:10">
      <c r="A103" s="86">
        <v>102</v>
      </c>
      <c r="B103" s="65" t="s">
        <v>120</v>
      </c>
      <c r="C103" s="68">
        <v>1628192</v>
      </c>
      <c r="D103" s="68">
        <v>557</v>
      </c>
      <c r="E103" s="68">
        <v>405565</v>
      </c>
      <c r="F103" s="68">
        <v>247257</v>
      </c>
      <c r="G103" s="69" t="s">
        <v>83</v>
      </c>
      <c r="H103" s="65" t="s">
        <v>115</v>
      </c>
      <c r="I103" s="75">
        <v>3900</v>
      </c>
      <c r="J103" s="88" t="s">
        <v>111</v>
      </c>
    </row>
    <row r="104" ht="17.25" spans="1:10">
      <c r="A104" s="86">
        <v>103</v>
      </c>
      <c r="B104" s="65" t="s">
        <v>121</v>
      </c>
      <c r="C104" s="68">
        <v>1654320</v>
      </c>
      <c r="D104" s="68">
        <v>624</v>
      </c>
      <c r="E104" s="68">
        <v>405496</v>
      </c>
      <c r="F104" s="68">
        <v>249850</v>
      </c>
      <c r="G104" s="69" t="s">
        <v>93</v>
      </c>
      <c r="H104" s="65" t="s">
        <v>115</v>
      </c>
      <c r="I104" s="75">
        <v>1800</v>
      </c>
      <c r="J104" s="88" t="s">
        <v>111</v>
      </c>
    </row>
    <row r="105" ht="17.25" spans="1:10">
      <c r="A105" s="86">
        <v>104</v>
      </c>
      <c r="B105" s="71" t="s">
        <v>122</v>
      </c>
      <c r="C105" s="68">
        <v>1636453</v>
      </c>
      <c r="D105" s="68">
        <v>630</v>
      </c>
      <c r="E105" s="68">
        <v>405511</v>
      </c>
      <c r="F105" s="68">
        <v>248137</v>
      </c>
      <c r="G105" s="69" t="s">
        <v>83</v>
      </c>
      <c r="H105" s="65" t="s">
        <v>115</v>
      </c>
      <c r="I105" s="75">
        <v>4400</v>
      </c>
      <c r="J105" s="88" t="s">
        <v>111</v>
      </c>
    </row>
    <row r="106" ht="17.25" spans="1:10">
      <c r="A106" s="86">
        <v>105</v>
      </c>
      <c r="B106" s="71" t="s">
        <v>123</v>
      </c>
      <c r="C106" s="68">
        <v>1629084</v>
      </c>
      <c r="D106" s="68">
        <v>652</v>
      </c>
      <c r="E106" s="68">
        <v>405506</v>
      </c>
      <c r="F106" s="68">
        <v>247364</v>
      </c>
      <c r="G106" s="69" t="s">
        <v>39</v>
      </c>
      <c r="H106" s="65" t="s">
        <v>115</v>
      </c>
      <c r="I106" s="75">
        <v>9750</v>
      </c>
      <c r="J106" s="88" t="s">
        <v>111</v>
      </c>
    </row>
    <row r="107" ht="17.25" spans="1:10">
      <c r="A107" s="86">
        <v>106</v>
      </c>
      <c r="B107" s="71" t="s">
        <v>124</v>
      </c>
      <c r="C107" s="68">
        <v>1629084</v>
      </c>
      <c r="D107" s="68">
        <v>653</v>
      </c>
      <c r="E107" s="68">
        <v>405507</v>
      </c>
      <c r="F107" s="68">
        <v>247364</v>
      </c>
      <c r="G107" s="69" t="s">
        <v>39</v>
      </c>
      <c r="H107" s="65" t="s">
        <v>115</v>
      </c>
      <c r="I107" s="75">
        <v>9750</v>
      </c>
      <c r="J107" s="88" t="s">
        <v>111</v>
      </c>
    </row>
    <row r="108" ht="17.25" spans="1:10">
      <c r="A108" s="86">
        <v>107</v>
      </c>
      <c r="B108" s="65" t="s">
        <v>125</v>
      </c>
      <c r="C108" s="68">
        <v>1654532</v>
      </c>
      <c r="D108" s="68">
        <v>722</v>
      </c>
      <c r="E108" s="68">
        <v>405515</v>
      </c>
      <c r="F108" s="68">
        <v>249857</v>
      </c>
      <c r="G108" s="69" t="s">
        <v>93</v>
      </c>
      <c r="H108" s="65" t="s">
        <v>115</v>
      </c>
      <c r="I108" s="75">
        <v>1950</v>
      </c>
      <c r="J108" s="88" t="s">
        <v>111</v>
      </c>
    </row>
    <row r="109" ht="17.25" spans="1:10">
      <c r="A109" s="86">
        <v>108</v>
      </c>
      <c r="B109" s="65" t="s">
        <v>126</v>
      </c>
      <c r="C109" s="68">
        <v>1644689</v>
      </c>
      <c r="D109" s="68">
        <v>741</v>
      </c>
      <c r="E109" s="68">
        <v>405513</v>
      </c>
      <c r="F109" s="68">
        <v>249016</v>
      </c>
      <c r="G109" s="69" t="s">
        <v>93</v>
      </c>
      <c r="H109" s="65" t="s">
        <v>115</v>
      </c>
      <c r="I109" s="75">
        <v>1800</v>
      </c>
      <c r="J109" s="88" t="s">
        <v>111</v>
      </c>
    </row>
    <row r="110" ht="17.25" spans="1:10">
      <c r="A110" s="86">
        <v>109</v>
      </c>
      <c r="B110" s="65" t="s">
        <v>127</v>
      </c>
      <c r="C110" s="68">
        <v>1647371</v>
      </c>
      <c r="D110" s="68">
        <v>846</v>
      </c>
      <c r="E110" s="68">
        <v>405537</v>
      </c>
      <c r="F110" s="68">
        <v>249232</v>
      </c>
      <c r="G110" s="69" t="s">
        <v>93</v>
      </c>
      <c r="H110" s="65" t="s">
        <v>115</v>
      </c>
      <c r="I110" s="75">
        <v>1800</v>
      </c>
      <c r="J110" s="88" t="s">
        <v>111</v>
      </c>
    </row>
    <row r="111" ht="17.25" spans="1:10">
      <c r="A111" s="87">
        <v>110</v>
      </c>
      <c r="B111" s="65" t="s">
        <v>128</v>
      </c>
      <c r="C111" s="68">
        <v>1647371</v>
      </c>
      <c r="D111" s="68">
        <v>847</v>
      </c>
      <c r="E111" s="68">
        <v>405538</v>
      </c>
      <c r="F111" s="68">
        <v>249232</v>
      </c>
      <c r="G111" s="69" t="s">
        <v>93</v>
      </c>
      <c r="H111" s="65" t="s">
        <v>115</v>
      </c>
      <c r="I111" s="75">
        <v>1800</v>
      </c>
      <c r="J111" s="88" t="s">
        <v>111</v>
      </c>
    </row>
    <row r="112" ht="17.25" spans="1:10">
      <c r="A112" s="87">
        <v>111</v>
      </c>
      <c r="B112" s="71" t="s">
        <v>129</v>
      </c>
      <c r="C112" s="68">
        <v>1661314</v>
      </c>
      <c r="D112" s="68">
        <v>1056</v>
      </c>
      <c r="E112" s="68">
        <v>405532</v>
      </c>
      <c r="F112" s="68">
        <v>250601</v>
      </c>
      <c r="G112" s="69" t="s">
        <v>93</v>
      </c>
      <c r="H112" s="65" t="s">
        <v>115</v>
      </c>
      <c r="I112" s="75">
        <v>2000</v>
      </c>
      <c r="J112" s="88" t="s">
        <v>111</v>
      </c>
    </row>
    <row r="113" ht="17.25" spans="1:10">
      <c r="A113" s="87">
        <v>112</v>
      </c>
      <c r="B113" s="65" t="s">
        <v>130</v>
      </c>
      <c r="C113" s="68">
        <v>1661316</v>
      </c>
      <c r="D113" s="68">
        <v>1057</v>
      </c>
      <c r="E113" s="68">
        <v>405533</v>
      </c>
      <c r="F113" s="68">
        <v>250608</v>
      </c>
      <c r="G113" s="69" t="s">
        <v>93</v>
      </c>
      <c r="H113" s="65" t="s">
        <v>115</v>
      </c>
      <c r="I113" s="75">
        <v>2200</v>
      </c>
      <c r="J113" s="88" t="s">
        <v>111</v>
      </c>
    </row>
    <row r="114" ht="17.25" spans="1:10">
      <c r="A114" s="86">
        <v>113</v>
      </c>
      <c r="B114" s="71" t="s">
        <v>131</v>
      </c>
      <c r="C114" s="68">
        <v>1661275</v>
      </c>
      <c r="D114" s="68">
        <v>1158</v>
      </c>
      <c r="E114" s="68">
        <v>405480</v>
      </c>
      <c r="F114" s="68">
        <v>250599</v>
      </c>
      <c r="G114" s="69" t="s">
        <v>93</v>
      </c>
      <c r="H114" s="65" t="s">
        <v>115</v>
      </c>
      <c r="I114" s="75">
        <v>2050</v>
      </c>
      <c r="J114" s="88" t="s">
        <v>111</v>
      </c>
    </row>
    <row r="115" ht="17.25" spans="1:10">
      <c r="A115" s="86">
        <v>114</v>
      </c>
      <c r="B115" s="65" t="s">
        <v>132</v>
      </c>
      <c r="C115" s="68">
        <v>1661275</v>
      </c>
      <c r="D115" s="68">
        <v>1247</v>
      </c>
      <c r="E115" s="68">
        <v>405481</v>
      </c>
      <c r="F115" s="68">
        <v>250599</v>
      </c>
      <c r="G115" s="88" t="s">
        <v>93</v>
      </c>
      <c r="H115" s="65" t="s">
        <v>115</v>
      </c>
      <c r="I115" s="90">
        <v>2050</v>
      </c>
      <c r="J115" s="88" t="s">
        <v>111</v>
      </c>
    </row>
    <row r="116" ht="17.25" spans="1:10">
      <c r="A116" s="86">
        <v>115</v>
      </c>
      <c r="B116" s="71" t="s">
        <v>133</v>
      </c>
      <c r="C116" s="68">
        <v>1661387</v>
      </c>
      <c r="D116" s="68">
        <v>1241</v>
      </c>
      <c r="E116" s="68">
        <v>405543</v>
      </c>
      <c r="F116" s="68">
        <v>250614</v>
      </c>
      <c r="G116" s="88" t="s">
        <v>93</v>
      </c>
      <c r="H116" s="65" t="s">
        <v>115</v>
      </c>
      <c r="I116" s="90">
        <v>2050</v>
      </c>
      <c r="J116" s="88" t="s">
        <v>111</v>
      </c>
    </row>
    <row r="117" ht="17.25" spans="1:10">
      <c r="A117" s="87">
        <v>116</v>
      </c>
      <c r="B117" s="71" t="s">
        <v>134</v>
      </c>
      <c r="C117" s="67">
        <v>1662800</v>
      </c>
      <c r="D117" s="67">
        <v>201</v>
      </c>
      <c r="E117" s="68">
        <v>405720</v>
      </c>
      <c r="F117" s="68">
        <v>250774</v>
      </c>
      <c r="G117" s="88" t="s">
        <v>115</v>
      </c>
      <c r="H117" s="65" t="s">
        <v>109</v>
      </c>
      <c r="I117" s="90">
        <v>1950</v>
      </c>
      <c r="J117" s="88" t="s">
        <v>111</v>
      </c>
    </row>
    <row r="118" ht="17.25" spans="1:10">
      <c r="A118" s="86">
        <v>117</v>
      </c>
      <c r="B118" s="71" t="s">
        <v>135</v>
      </c>
      <c r="C118" s="68">
        <v>1662800</v>
      </c>
      <c r="D118" s="68">
        <v>203</v>
      </c>
      <c r="E118" s="68">
        <v>405722</v>
      </c>
      <c r="F118" s="68">
        <v>250774</v>
      </c>
      <c r="G118" s="88" t="s">
        <v>115</v>
      </c>
      <c r="H118" s="65" t="s">
        <v>109</v>
      </c>
      <c r="I118" s="90">
        <v>1950</v>
      </c>
      <c r="J118" s="88" t="s">
        <v>111</v>
      </c>
    </row>
    <row r="119" ht="17.25" spans="1:10">
      <c r="A119" s="87">
        <v>118</v>
      </c>
      <c r="B119" s="71" t="s">
        <v>136</v>
      </c>
      <c r="C119" s="68">
        <v>1662173</v>
      </c>
      <c r="D119" s="68">
        <v>321</v>
      </c>
      <c r="E119" s="68">
        <v>405744</v>
      </c>
      <c r="F119" s="68">
        <v>250695</v>
      </c>
      <c r="G119" s="88" t="s">
        <v>115</v>
      </c>
      <c r="H119" s="65" t="s">
        <v>109</v>
      </c>
      <c r="I119" s="92">
        <v>1800</v>
      </c>
      <c r="J119" s="88" t="s">
        <v>111</v>
      </c>
    </row>
    <row r="120" ht="17.25" spans="1:10">
      <c r="A120" s="86">
        <v>119</v>
      </c>
      <c r="B120" s="71" t="s">
        <v>137</v>
      </c>
      <c r="C120" s="68">
        <v>1652528</v>
      </c>
      <c r="D120" s="68">
        <v>327</v>
      </c>
      <c r="E120" s="68">
        <v>405757</v>
      </c>
      <c r="F120" s="68">
        <v>249721</v>
      </c>
      <c r="G120" s="88" t="s">
        <v>93</v>
      </c>
      <c r="H120" s="65" t="s">
        <v>109</v>
      </c>
      <c r="I120" s="90">
        <v>3800</v>
      </c>
      <c r="J120" s="88" t="s">
        <v>111</v>
      </c>
    </row>
    <row r="121" ht="17.25" spans="1:10">
      <c r="A121" s="86">
        <v>120</v>
      </c>
      <c r="B121" s="65" t="s">
        <v>138</v>
      </c>
      <c r="C121" s="68">
        <v>1654358</v>
      </c>
      <c r="D121" s="68">
        <v>344</v>
      </c>
      <c r="E121" s="68">
        <v>405637</v>
      </c>
      <c r="F121" s="68">
        <v>249854</v>
      </c>
      <c r="G121" s="88" t="s">
        <v>93</v>
      </c>
      <c r="H121" s="65" t="s">
        <v>109</v>
      </c>
      <c r="I121" s="90">
        <v>3600</v>
      </c>
      <c r="J121" s="88" t="s">
        <v>111</v>
      </c>
    </row>
    <row r="122" ht="17.25" spans="1:10">
      <c r="A122" s="86">
        <v>121</v>
      </c>
      <c r="B122" s="71" t="s">
        <v>139</v>
      </c>
      <c r="C122" s="68">
        <v>1629210</v>
      </c>
      <c r="D122" s="68">
        <v>347</v>
      </c>
      <c r="E122" s="68">
        <v>405825</v>
      </c>
      <c r="F122" s="68">
        <v>247391</v>
      </c>
      <c r="G122" s="88" t="s">
        <v>93</v>
      </c>
      <c r="H122" s="65" t="s">
        <v>109</v>
      </c>
      <c r="I122" s="90">
        <v>3900</v>
      </c>
      <c r="J122" s="88" t="s">
        <v>111</v>
      </c>
    </row>
    <row r="123" ht="17.25" spans="1:10">
      <c r="A123" s="86">
        <v>122</v>
      </c>
      <c r="B123" s="71" t="s">
        <v>140</v>
      </c>
      <c r="C123" s="68">
        <v>1629210</v>
      </c>
      <c r="D123" s="68">
        <v>351</v>
      </c>
      <c r="E123" s="68">
        <v>405826</v>
      </c>
      <c r="F123" s="68">
        <v>247391</v>
      </c>
      <c r="G123" s="88" t="s">
        <v>93</v>
      </c>
      <c r="H123" s="65" t="s">
        <v>109</v>
      </c>
      <c r="I123" s="90">
        <v>3900</v>
      </c>
      <c r="J123" s="88" t="s">
        <v>111</v>
      </c>
    </row>
    <row r="124" ht="17.25" spans="1:10">
      <c r="A124" s="86">
        <v>123</v>
      </c>
      <c r="B124" s="65" t="s">
        <v>141</v>
      </c>
      <c r="C124" s="68">
        <v>1629210</v>
      </c>
      <c r="D124" s="68">
        <v>352</v>
      </c>
      <c r="E124" s="68">
        <v>405828</v>
      </c>
      <c r="F124" s="68">
        <v>247391</v>
      </c>
      <c r="G124" s="88" t="s">
        <v>93</v>
      </c>
      <c r="H124" s="65" t="s">
        <v>109</v>
      </c>
      <c r="I124" s="90">
        <v>3900</v>
      </c>
      <c r="J124" s="88" t="s">
        <v>111</v>
      </c>
    </row>
    <row r="125" ht="17.25" spans="1:10">
      <c r="A125" s="86">
        <v>124</v>
      </c>
      <c r="B125" s="65" t="s">
        <v>142</v>
      </c>
      <c r="C125" s="68">
        <v>1637795</v>
      </c>
      <c r="D125" s="68">
        <v>401</v>
      </c>
      <c r="E125" s="68">
        <v>405814</v>
      </c>
      <c r="F125" s="68">
        <v>248291</v>
      </c>
      <c r="G125" s="88" t="s">
        <v>115</v>
      </c>
      <c r="H125" s="65" t="s">
        <v>109</v>
      </c>
      <c r="I125" s="90">
        <v>1950</v>
      </c>
      <c r="J125" s="88" t="s">
        <v>111</v>
      </c>
    </row>
    <row r="126" ht="17.25" spans="1:10">
      <c r="A126" s="86">
        <v>125</v>
      </c>
      <c r="B126" s="71" t="s">
        <v>143</v>
      </c>
      <c r="C126" s="68">
        <v>1637795</v>
      </c>
      <c r="D126" s="68">
        <v>415</v>
      </c>
      <c r="E126" s="68">
        <v>405815</v>
      </c>
      <c r="F126" s="68">
        <v>248291</v>
      </c>
      <c r="G126" s="88" t="s">
        <v>115</v>
      </c>
      <c r="H126" s="65" t="s">
        <v>109</v>
      </c>
      <c r="I126" s="90">
        <v>1950</v>
      </c>
      <c r="J126" s="88" t="s">
        <v>111</v>
      </c>
    </row>
    <row r="127" ht="17.25" spans="1:10">
      <c r="A127" s="86">
        <v>126</v>
      </c>
      <c r="B127" s="71" t="s">
        <v>144</v>
      </c>
      <c r="C127" s="68">
        <v>1637795</v>
      </c>
      <c r="D127" s="68">
        <v>416</v>
      </c>
      <c r="E127" s="68">
        <v>405816</v>
      </c>
      <c r="F127" s="68">
        <v>248291</v>
      </c>
      <c r="G127" s="88" t="s">
        <v>115</v>
      </c>
      <c r="H127" s="65" t="s">
        <v>109</v>
      </c>
      <c r="I127" s="90">
        <v>1950</v>
      </c>
      <c r="J127" s="88" t="s">
        <v>111</v>
      </c>
    </row>
    <row r="128" ht="17.25" spans="1:10">
      <c r="A128" s="86">
        <v>127</v>
      </c>
      <c r="B128" s="71" t="s">
        <v>145</v>
      </c>
      <c r="C128" s="68">
        <v>1662535</v>
      </c>
      <c r="D128" s="68">
        <v>414</v>
      </c>
      <c r="E128" s="68">
        <v>405628</v>
      </c>
      <c r="F128" s="68">
        <v>250739</v>
      </c>
      <c r="G128" s="88" t="s">
        <v>115</v>
      </c>
      <c r="H128" s="65" t="s">
        <v>109</v>
      </c>
      <c r="I128" s="90">
        <v>1800</v>
      </c>
      <c r="J128" s="88" t="s">
        <v>111</v>
      </c>
    </row>
    <row r="129" ht="17.25" spans="1:10">
      <c r="A129" s="86">
        <v>128</v>
      </c>
      <c r="B129" s="65" t="s">
        <v>146</v>
      </c>
      <c r="C129" s="68">
        <v>1662513</v>
      </c>
      <c r="D129" s="68">
        <v>417</v>
      </c>
      <c r="E129" s="68">
        <v>405724</v>
      </c>
      <c r="F129" s="68">
        <v>250728</v>
      </c>
      <c r="G129" s="88" t="s">
        <v>115</v>
      </c>
      <c r="H129" s="65" t="s">
        <v>109</v>
      </c>
      <c r="I129" s="90">
        <v>1800</v>
      </c>
      <c r="J129" s="88" t="s">
        <v>111</v>
      </c>
    </row>
    <row r="130" ht="17.25" spans="1:10">
      <c r="A130" s="86">
        <v>129</v>
      </c>
      <c r="B130" s="71" t="s">
        <v>147</v>
      </c>
      <c r="C130" s="68">
        <v>1654355</v>
      </c>
      <c r="D130" s="68">
        <v>418</v>
      </c>
      <c r="E130" s="68">
        <v>405790</v>
      </c>
      <c r="F130" s="68">
        <v>249852</v>
      </c>
      <c r="G130" s="88" t="s">
        <v>115</v>
      </c>
      <c r="H130" s="65" t="s">
        <v>109</v>
      </c>
      <c r="I130" s="90">
        <v>1950</v>
      </c>
      <c r="J130" s="88" t="s">
        <v>111</v>
      </c>
    </row>
    <row r="131" ht="17.25" spans="1:10">
      <c r="A131" s="86">
        <v>130</v>
      </c>
      <c r="B131" s="65" t="s">
        <v>148</v>
      </c>
      <c r="C131" s="68">
        <v>1662164</v>
      </c>
      <c r="D131" s="68">
        <v>420</v>
      </c>
      <c r="E131" s="68">
        <v>405834</v>
      </c>
      <c r="F131" s="68">
        <v>250696</v>
      </c>
      <c r="G131" s="88" t="s">
        <v>115</v>
      </c>
      <c r="H131" s="65" t="s">
        <v>109</v>
      </c>
      <c r="I131" s="90">
        <v>1800</v>
      </c>
      <c r="J131" s="88" t="s">
        <v>111</v>
      </c>
    </row>
    <row r="132" ht="17.25" spans="1:10">
      <c r="A132" s="86">
        <v>131</v>
      </c>
      <c r="B132" s="65" t="s">
        <v>149</v>
      </c>
      <c r="C132" s="68">
        <v>1662539</v>
      </c>
      <c r="D132" s="68">
        <v>421</v>
      </c>
      <c r="E132" s="68">
        <v>405631</v>
      </c>
      <c r="F132" s="68">
        <v>250738</v>
      </c>
      <c r="G132" s="88" t="s">
        <v>115</v>
      </c>
      <c r="H132" s="65" t="s">
        <v>109</v>
      </c>
      <c r="I132" s="90">
        <v>1800</v>
      </c>
      <c r="J132" s="88" t="s">
        <v>111</v>
      </c>
    </row>
    <row r="133" ht="17.25" spans="1:10">
      <c r="A133" s="86">
        <v>132</v>
      </c>
      <c r="B133" s="65" t="s">
        <v>150</v>
      </c>
      <c r="C133" s="68">
        <v>1662430</v>
      </c>
      <c r="D133" s="68">
        <v>422</v>
      </c>
      <c r="E133" s="68">
        <v>405665</v>
      </c>
      <c r="F133" s="68">
        <v>250713</v>
      </c>
      <c r="G133" s="88" t="s">
        <v>115</v>
      </c>
      <c r="H133" s="65" t="s">
        <v>109</v>
      </c>
      <c r="I133" s="90">
        <v>1800</v>
      </c>
      <c r="J133" s="88" t="s">
        <v>111</v>
      </c>
    </row>
    <row r="134" ht="17.25" spans="1:10">
      <c r="A134" s="86">
        <v>133</v>
      </c>
      <c r="B134" s="65" t="s">
        <v>151</v>
      </c>
      <c r="C134" s="68">
        <v>1657342</v>
      </c>
      <c r="D134" s="68">
        <v>428</v>
      </c>
      <c r="E134" s="68">
        <v>405821</v>
      </c>
      <c r="F134" s="68">
        <v>250159</v>
      </c>
      <c r="G134" s="88" t="s">
        <v>93</v>
      </c>
      <c r="H134" s="65" t="s">
        <v>109</v>
      </c>
      <c r="I134" s="90">
        <v>3600</v>
      </c>
      <c r="J134" s="88" t="s">
        <v>111</v>
      </c>
    </row>
    <row r="135" ht="17.25" spans="1:10">
      <c r="A135" s="86">
        <v>134</v>
      </c>
      <c r="B135" s="65" t="s">
        <v>152</v>
      </c>
      <c r="C135" s="68">
        <v>1630618</v>
      </c>
      <c r="D135" s="68">
        <v>447</v>
      </c>
      <c r="E135" s="68">
        <v>405759</v>
      </c>
      <c r="F135" s="68">
        <v>247519</v>
      </c>
      <c r="G135" s="73" t="s">
        <v>93</v>
      </c>
      <c r="H135" s="65" t="s">
        <v>109</v>
      </c>
      <c r="I135" s="90">
        <v>3900</v>
      </c>
      <c r="J135" s="88" t="s">
        <v>111</v>
      </c>
    </row>
    <row r="136" ht="17.25" spans="1:10">
      <c r="A136" s="86">
        <v>135</v>
      </c>
      <c r="B136" s="65" t="s">
        <v>153</v>
      </c>
      <c r="C136" s="68">
        <v>1643322</v>
      </c>
      <c r="D136" s="68">
        <v>506</v>
      </c>
      <c r="E136" s="68">
        <v>405770</v>
      </c>
      <c r="F136" s="68">
        <v>248893</v>
      </c>
      <c r="G136" s="88" t="s">
        <v>93</v>
      </c>
      <c r="H136" s="65" t="s">
        <v>109</v>
      </c>
      <c r="I136" s="90">
        <v>3900</v>
      </c>
      <c r="J136" s="88" t="s">
        <v>111</v>
      </c>
    </row>
    <row r="137" ht="17.25" spans="1:10">
      <c r="A137" s="86">
        <v>136</v>
      </c>
      <c r="B137" s="71" t="s">
        <v>129</v>
      </c>
      <c r="C137" s="68">
        <v>1661633</v>
      </c>
      <c r="D137" s="68">
        <v>524</v>
      </c>
      <c r="E137" s="68">
        <v>405839</v>
      </c>
      <c r="F137" s="68">
        <v>250655</v>
      </c>
      <c r="G137" s="73" t="s">
        <v>115</v>
      </c>
      <c r="H137" s="65" t="s">
        <v>109</v>
      </c>
      <c r="I137" s="90">
        <v>1800</v>
      </c>
      <c r="J137" s="88" t="s">
        <v>111</v>
      </c>
    </row>
    <row r="138" ht="17.25" spans="1:10">
      <c r="A138" s="86">
        <v>137</v>
      </c>
      <c r="B138" s="65" t="s">
        <v>154</v>
      </c>
      <c r="C138" s="68">
        <v>1655419</v>
      </c>
      <c r="D138" s="68">
        <v>603</v>
      </c>
      <c r="E138" s="68">
        <v>405725</v>
      </c>
      <c r="F138" s="68">
        <v>249959</v>
      </c>
      <c r="G138" s="88" t="s">
        <v>79</v>
      </c>
      <c r="H138" s="65" t="s">
        <v>109</v>
      </c>
      <c r="I138" s="90">
        <v>7200</v>
      </c>
      <c r="J138" s="88" t="s">
        <v>111</v>
      </c>
    </row>
    <row r="139" ht="17.25" spans="1:10">
      <c r="A139" s="86">
        <v>138</v>
      </c>
      <c r="B139" s="65" t="s">
        <v>155</v>
      </c>
      <c r="C139" s="68">
        <v>1662845</v>
      </c>
      <c r="D139" s="68">
        <v>607</v>
      </c>
      <c r="E139" s="68">
        <v>405663</v>
      </c>
      <c r="F139" s="68">
        <v>250767</v>
      </c>
      <c r="G139" s="69" t="s">
        <v>115</v>
      </c>
      <c r="H139" s="65" t="s">
        <v>109</v>
      </c>
      <c r="I139" s="75">
        <v>1800</v>
      </c>
      <c r="J139" s="69" t="s">
        <v>111</v>
      </c>
    </row>
    <row r="140" ht="17.25" spans="1:10">
      <c r="A140" s="82">
        <v>139</v>
      </c>
      <c r="B140" s="83" t="s">
        <v>156</v>
      </c>
      <c r="C140" s="84">
        <v>1618205</v>
      </c>
      <c r="D140" s="84">
        <v>612</v>
      </c>
      <c r="E140" s="84">
        <v>405678</v>
      </c>
      <c r="F140" s="84">
        <v>246232</v>
      </c>
      <c r="G140" s="93" t="s">
        <v>83</v>
      </c>
      <c r="H140" s="83" t="s">
        <v>109</v>
      </c>
      <c r="I140" s="91">
        <v>5850</v>
      </c>
      <c r="J140" s="85" t="s">
        <v>111</v>
      </c>
    </row>
    <row r="141" ht="17.25" spans="1:10">
      <c r="A141" s="86">
        <v>140</v>
      </c>
      <c r="B141" s="65" t="s">
        <v>157</v>
      </c>
      <c r="C141" s="68">
        <v>1649211</v>
      </c>
      <c r="D141" s="68">
        <v>641</v>
      </c>
      <c r="E141" s="68">
        <v>405669</v>
      </c>
      <c r="F141" s="68">
        <v>249352</v>
      </c>
      <c r="G141" s="73" t="s">
        <v>83</v>
      </c>
      <c r="H141" s="65" t="s">
        <v>109</v>
      </c>
      <c r="I141" s="75">
        <v>5400</v>
      </c>
      <c r="J141" s="69" t="s">
        <v>111</v>
      </c>
    </row>
    <row r="142" ht="17.25" spans="1:10">
      <c r="A142" s="86">
        <v>141</v>
      </c>
      <c r="B142" s="65" t="s">
        <v>104</v>
      </c>
      <c r="C142" s="68">
        <v>1651995</v>
      </c>
      <c r="D142" s="68">
        <v>650</v>
      </c>
      <c r="E142" s="68">
        <v>405763</v>
      </c>
      <c r="F142" s="68">
        <v>249630</v>
      </c>
      <c r="G142" s="88" t="s">
        <v>93</v>
      </c>
      <c r="H142" s="65" t="s">
        <v>109</v>
      </c>
      <c r="I142" s="75">
        <v>3600</v>
      </c>
      <c r="J142" s="69" t="s">
        <v>111</v>
      </c>
    </row>
    <row r="143" ht="17.25" spans="1:10">
      <c r="A143" s="86">
        <v>142</v>
      </c>
      <c r="B143" s="65" t="s">
        <v>158</v>
      </c>
      <c r="C143" s="68">
        <v>1652365</v>
      </c>
      <c r="D143" s="68">
        <v>657</v>
      </c>
      <c r="E143" s="68">
        <v>405657</v>
      </c>
      <c r="F143" s="68">
        <v>249629</v>
      </c>
      <c r="G143" s="73" t="s">
        <v>83</v>
      </c>
      <c r="H143" s="65" t="s">
        <v>109</v>
      </c>
      <c r="I143" s="75">
        <v>5850</v>
      </c>
      <c r="J143" s="69" t="s">
        <v>111</v>
      </c>
    </row>
    <row r="144" ht="17.25" spans="1:10">
      <c r="A144" s="86">
        <v>143</v>
      </c>
      <c r="B144" s="65" t="s">
        <v>159</v>
      </c>
      <c r="C144" s="68">
        <v>1654715</v>
      </c>
      <c r="D144" s="68">
        <v>707</v>
      </c>
      <c r="E144" s="68">
        <v>405733</v>
      </c>
      <c r="F144" s="68">
        <v>239683</v>
      </c>
      <c r="G144" s="88" t="s">
        <v>93</v>
      </c>
      <c r="H144" s="65" t="s">
        <v>109</v>
      </c>
      <c r="I144" s="75">
        <v>3600</v>
      </c>
      <c r="J144" s="69" t="s">
        <v>111</v>
      </c>
    </row>
    <row r="145" ht="17.25" spans="1:10">
      <c r="A145" s="86">
        <v>144</v>
      </c>
      <c r="B145" s="71" t="s">
        <v>160</v>
      </c>
      <c r="C145" s="68">
        <v>1645402</v>
      </c>
      <c r="D145" s="68">
        <v>710</v>
      </c>
      <c r="E145" s="68">
        <v>405710</v>
      </c>
      <c r="F145" s="68">
        <v>249101</v>
      </c>
      <c r="G145" s="88" t="s">
        <v>93</v>
      </c>
      <c r="H145" s="65" t="s">
        <v>109</v>
      </c>
      <c r="I145" s="75">
        <v>3900</v>
      </c>
      <c r="J145" s="69" t="s">
        <v>111</v>
      </c>
    </row>
    <row r="146" ht="17.25" spans="1:10">
      <c r="A146" s="86">
        <v>145</v>
      </c>
      <c r="B146" s="65" t="s">
        <v>161</v>
      </c>
      <c r="C146" s="68">
        <v>1645402</v>
      </c>
      <c r="D146" s="68">
        <v>723</v>
      </c>
      <c r="E146" s="68">
        <v>405712</v>
      </c>
      <c r="F146" s="68">
        <v>249101</v>
      </c>
      <c r="G146" s="88" t="s">
        <v>93</v>
      </c>
      <c r="H146" s="65" t="s">
        <v>109</v>
      </c>
      <c r="I146" s="75">
        <v>3900</v>
      </c>
      <c r="J146" s="69" t="s">
        <v>111</v>
      </c>
    </row>
    <row r="147" ht="17.25" spans="1:10">
      <c r="A147" s="86">
        <v>146</v>
      </c>
      <c r="B147" s="65" t="s">
        <v>162</v>
      </c>
      <c r="C147" s="68">
        <v>1662273</v>
      </c>
      <c r="D147" s="68">
        <v>718</v>
      </c>
      <c r="E147" s="68">
        <v>405691</v>
      </c>
      <c r="F147" s="68">
        <v>250694</v>
      </c>
      <c r="G147" s="88" t="s">
        <v>115</v>
      </c>
      <c r="H147" s="65" t="s">
        <v>109</v>
      </c>
      <c r="I147" s="75">
        <v>1800</v>
      </c>
      <c r="J147" s="69" t="s">
        <v>111</v>
      </c>
    </row>
    <row r="148" ht="17.25" spans="1:10">
      <c r="A148" s="86">
        <v>147</v>
      </c>
      <c r="B148" s="65" t="s">
        <v>163</v>
      </c>
      <c r="C148" s="68">
        <v>1641760</v>
      </c>
      <c r="D148" s="68">
        <v>752</v>
      </c>
      <c r="E148" s="68">
        <v>405776</v>
      </c>
      <c r="F148" s="68">
        <v>248747</v>
      </c>
      <c r="G148" s="88" t="s">
        <v>79</v>
      </c>
      <c r="H148" s="65" t="s">
        <v>109</v>
      </c>
      <c r="I148" s="75">
        <v>7800</v>
      </c>
      <c r="J148" s="69" t="s">
        <v>111</v>
      </c>
    </row>
    <row r="149" ht="17.25" spans="1:10">
      <c r="A149" s="86">
        <v>148</v>
      </c>
      <c r="B149" s="71" t="s">
        <v>164</v>
      </c>
      <c r="C149" s="68">
        <v>1650103</v>
      </c>
      <c r="D149" s="68">
        <v>755</v>
      </c>
      <c r="E149" s="68">
        <v>405840</v>
      </c>
      <c r="F149" s="68">
        <v>249398</v>
      </c>
      <c r="G149" s="88" t="s">
        <v>115</v>
      </c>
      <c r="H149" s="65" t="s">
        <v>109</v>
      </c>
      <c r="I149" s="75">
        <v>1950</v>
      </c>
      <c r="J149" s="69" t="s">
        <v>111</v>
      </c>
    </row>
    <row r="150" ht="17.25" spans="1:10">
      <c r="A150" s="86">
        <v>149</v>
      </c>
      <c r="B150" s="65" t="s">
        <v>165</v>
      </c>
      <c r="C150" s="68">
        <v>1641763</v>
      </c>
      <c r="D150" s="68">
        <v>849</v>
      </c>
      <c r="E150" s="68">
        <v>405778</v>
      </c>
      <c r="F150" s="68">
        <v>248748</v>
      </c>
      <c r="G150" s="88" t="s">
        <v>79</v>
      </c>
      <c r="H150" s="65" t="s">
        <v>109</v>
      </c>
      <c r="I150" s="75">
        <v>7800</v>
      </c>
      <c r="J150" s="69" t="s">
        <v>111</v>
      </c>
    </row>
    <row r="151" ht="17.25" spans="1:10">
      <c r="A151" s="86">
        <v>150</v>
      </c>
      <c r="B151" s="71" t="s">
        <v>166</v>
      </c>
      <c r="C151" s="68">
        <v>1662408</v>
      </c>
      <c r="D151" s="68">
        <v>949</v>
      </c>
      <c r="E151" s="68">
        <v>405766</v>
      </c>
      <c r="F151" s="68">
        <v>250710</v>
      </c>
      <c r="G151" s="88" t="s">
        <v>115</v>
      </c>
      <c r="H151" s="65" t="s">
        <v>109</v>
      </c>
      <c r="I151" s="75">
        <v>1950</v>
      </c>
      <c r="J151" s="69" t="s">
        <v>111</v>
      </c>
    </row>
    <row r="152" ht="17.25" spans="1:10">
      <c r="A152" s="86">
        <v>151</v>
      </c>
      <c r="B152" s="71" t="s">
        <v>167</v>
      </c>
      <c r="C152" s="68">
        <v>1658836</v>
      </c>
      <c r="D152" s="68">
        <v>956</v>
      </c>
      <c r="E152" s="68">
        <v>405745</v>
      </c>
      <c r="F152" s="68">
        <v>250327</v>
      </c>
      <c r="G152" s="88" t="s">
        <v>93</v>
      </c>
      <c r="H152" s="65" t="s">
        <v>109</v>
      </c>
      <c r="I152" s="75">
        <v>3600</v>
      </c>
      <c r="J152" s="69" t="s">
        <v>111</v>
      </c>
    </row>
    <row r="153" ht="17.25" spans="1:10">
      <c r="A153" s="86">
        <v>152</v>
      </c>
      <c r="B153" s="71" t="s">
        <v>168</v>
      </c>
      <c r="C153" s="68">
        <v>1662590</v>
      </c>
      <c r="D153" s="68">
        <v>958</v>
      </c>
      <c r="E153" s="68">
        <v>405750</v>
      </c>
      <c r="F153" s="68">
        <v>250740</v>
      </c>
      <c r="G153" s="88" t="s">
        <v>115</v>
      </c>
      <c r="H153" s="65" t="s">
        <v>109</v>
      </c>
      <c r="I153" s="75">
        <v>1800</v>
      </c>
      <c r="J153" s="69" t="s">
        <v>111</v>
      </c>
    </row>
    <row r="154" ht="17.25" spans="1:10">
      <c r="A154" s="86">
        <v>153</v>
      </c>
      <c r="B154" s="71" t="s">
        <v>169</v>
      </c>
      <c r="C154" s="68">
        <v>1660086</v>
      </c>
      <c r="D154" s="68">
        <v>1045</v>
      </c>
      <c r="E154" s="68">
        <v>405812</v>
      </c>
      <c r="F154" s="68">
        <v>250470</v>
      </c>
      <c r="G154" s="88" t="s">
        <v>93</v>
      </c>
      <c r="H154" s="65" t="s">
        <v>109</v>
      </c>
      <c r="I154" s="75">
        <v>3900</v>
      </c>
      <c r="J154" s="69" t="s">
        <v>111</v>
      </c>
    </row>
    <row r="155" ht="17.25" spans="1:10">
      <c r="A155" s="86">
        <v>154</v>
      </c>
      <c r="B155" s="65" t="s">
        <v>170</v>
      </c>
      <c r="C155" s="68">
        <v>1661192</v>
      </c>
      <c r="D155" s="68">
        <v>1048</v>
      </c>
      <c r="E155" s="68">
        <v>405661</v>
      </c>
      <c r="F155" s="68">
        <v>250583</v>
      </c>
      <c r="G155" s="88" t="s">
        <v>171</v>
      </c>
      <c r="H155" s="65" t="s">
        <v>109</v>
      </c>
      <c r="I155" s="75">
        <v>4100</v>
      </c>
      <c r="J155" s="69" t="s">
        <v>111</v>
      </c>
    </row>
    <row r="156" ht="17.25" spans="1:10">
      <c r="A156" s="86">
        <v>155</v>
      </c>
      <c r="B156" s="65" t="s">
        <v>172</v>
      </c>
      <c r="C156" s="68">
        <v>1642307</v>
      </c>
      <c r="D156" s="68">
        <v>1054</v>
      </c>
      <c r="E156" s="68">
        <v>405780</v>
      </c>
      <c r="F156" s="68">
        <v>248814</v>
      </c>
      <c r="G156" s="88" t="s">
        <v>93</v>
      </c>
      <c r="H156" s="65" t="s">
        <v>109</v>
      </c>
      <c r="I156" s="75">
        <v>3900</v>
      </c>
      <c r="J156" s="69" t="s">
        <v>111</v>
      </c>
    </row>
    <row r="157" ht="17.25" spans="1:10">
      <c r="A157" s="86">
        <v>156</v>
      </c>
      <c r="B157" s="65" t="s">
        <v>173</v>
      </c>
      <c r="C157" s="68">
        <v>1635678</v>
      </c>
      <c r="D157" s="68">
        <v>1147</v>
      </c>
      <c r="E157" s="68">
        <v>405810</v>
      </c>
      <c r="F157" s="68">
        <v>248089</v>
      </c>
      <c r="G157" s="88" t="s">
        <v>93</v>
      </c>
      <c r="H157" s="65" t="s">
        <v>109</v>
      </c>
      <c r="I157" s="75">
        <v>3900</v>
      </c>
      <c r="J157" s="69" t="s">
        <v>111</v>
      </c>
    </row>
    <row r="158" ht="17.25" spans="1:10">
      <c r="A158" s="86">
        <v>157</v>
      </c>
      <c r="B158" s="71" t="s">
        <v>174</v>
      </c>
      <c r="C158" s="68">
        <v>1642143</v>
      </c>
      <c r="D158" s="68">
        <v>1148</v>
      </c>
      <c r="E158" s="68">
        <v>405729</v>
      </c>
      <c r="F158" s="68">
        <v>248765</v>
      </c>
      <c r="G158" s="88" t="s">
        <v>93</v>
      </c>
      <c r="H158" s="65" t="s">
        <v>109</v>
      </c>
      <c r="I158" s="75">
        <v>3600</v>
      </c>
      <c r="J158" s="69" t="s">
        <v>111</v>
      </c>
    </row>
    <row r="159" ht="17.25" spans="1:10">
      <c r="A159" s="86">
        <v>158</v>
      </c>
      <c r="B159" s="65" t="s">
        <v>175</v>
      </c>
      <c r="C159" s="68">
        <v>1661095</v>
      </c>
      <c r="D159" s="68">
        <v>1242</v>
      </c>
      <c r="E159" s="68">
        <v>405642</v>
      </c>
      <c r="F159" s="68">
        <v>250558</v>
      </c>
      <c r="G159" s="88" t="s">
        <v>93</v>
      </c>
      <c r="H159" s="65" t="s">
        <v>109</v>
      </c>
      <c r="I159" s="75">
        <v>4100</v>
      </c>
      <c r="J159" s="69" t="s">
        <v>111</v>
      </c>
    </row>
    <row r="160" ht="17.25" spans="1:10">
      <c r="A160" s="86">
        <v>159</v>
      </c>
      <c r="B160" s="71" t="s">
        <v>176</v>
      </c>
      <c r="C160" s="68">
        <v>1634655</v>
      </c>
      <c r="D160" s="68">
        <v>1450</v>
      </c>
      <c r="E160" s="68">
        <v>405636</v>
      </c>
      <c r="F160" s="68">
        <v>247973</v>
      </c>
      <c r="G160" s="88" t="s">
        <v>93</v>
      </c>
      <c r="H160" s="65" t="s">
        <v>109</v>
      </c>
      <c r="I160" s="75">
        <v>3900</v>
      </c>
      <c r="J160" s="69" t="s">
        <v>111</v>
      </c>
    </row>
    <row r="161" ht="17.25" spans="1:10">
      <c r="A161" s="87">
        <v>160</v>
      </c>
      <c r="B161" s="71" t="s">
        <v>177</v>
      </c>
      <c r="C161" s="68">
        <v>1646250</v>
      </c>
      <c r="D161" s="72" t="s">
        <v>178</v>
      </c>
      <c r="E161" s="68">
        <v>405648</v>
      </c>
      <c r="F161" s="68">
        <v>249157</v>
      </c>
      <c r="G161" s="88" t="s">
        <v>93</v>
      </c>
      <c r="H161" s="65" t="s">
        <v>109</v>
      </c>
      <c r="I161" s="75">
        <v>26600</v>
      </c>
      <c r="J161" s="69" t="s">
        <v>111</v>
      </c>
    </row>
    <row r="162" ht="17.25" spans="1:10">
      <c r="A162" s="86">
        <v>161</v>
      </c>
      <c r="B162" s="65" t="s">
        <v>179</v>
      </c>
      <c r="C162" s="68">
        <v>1651496</v>
      </c>
      <c r="D162" s="68">
        <v>256</v>
      </c>
      <c r="E162" s="68">
        <v>406057</v>
      </c>
      <c r="F162" s="68">
        <v>249563</v>
      </c>
      <c r="G162" s="88" t="s">
        <v>110</v>
      </c>
      <c r="H162" s="65" t="s">
        <v>180</v>
      </c>
      <c r="I162" s="90">
        <v>1950</v>
      </c>
      <c r="J162" s="88" t="s">
        <v>181</v>
      </c>
    </row>
    <row r="163" ht="17.25" spans="1:10">
      <c r="A163" s="87">
        <v>162</v>
      </c>
      <c r="B163" s="71" t="s">
        <v>182</v>
      </c>
      <c r="C163" s="68">
        <v>1651506</v>
      </c>
      <c r="D163" s="68">
        <v>345</v>
      </c>
      <c r="E163" s="68">
        <v>406058</v>
      </c>
      <c r="F163" s="68">
        <v>249565</v>
      </c>
      <c r="G163" s="88" t="s">
        <v>110</v>
      </c>
      <c r="H163" s="65" t="s">
        <v>180</v>
      </c>
      <c r="I163" s="92">
        <v>1800</v>
      </c>
      <c r="J163" s="88" t="s">
        <v>181</v>
      </c>
    </row>
    <row r="164" ht="17.25" spans="1:10">
      <c r="A164" s="86">
        <v>163</v>
      </c>
      <c r="B164" s="71" t="s">
        <v>183</v>
      </c>
      <c r="C164" s="68">
        <v>1635764</v>
      </c>
      <c r="D164" s="68">
        <v>346</v>
      </c>
      <c r="E164" s="68">
        <v>406014</v>
      </c>
      <c r="F164" s="68">
        <v>248084</v>
      </c>
      <c r="G164" s="88" t="s">
        <v>110</v>
      </c>
      <c r="H164" s="65" t="s">
        <v>180</v>
      </c>
      <c r="I164" s="90">
        <v>2200</v>
      </c>
      <c r="J164" s="88" t="s">
        <v>181</v>
      </c>
    </row>
    <row r="165" ht="17.25" spans="1:10">
      <c r="A165" s="86">
        <v>164</v>
      </c>
      <c r="B165" s="65" t="s">
        <v>184</v>
      </c>
      <c r="C165" s="68">
        <v>1657333</v>
      </c>
      <c r="D165" s="68">
        <v>454</v>
      </c>
      <c r="E165" s="68">
        <v>406063</v>
      </c>
      <c r="F165" s="68">
        <v>250155</v>
      </c>
      <c r="G165" s="88" t="s">
        <v>110</v>
      </c>
      <c r="H165" s="65" t="s">
        <v>180</v>
      </c>
      <c r="I165" s="90">
        <v>2050</v>
      </c>
      <c r="J165" s="88" t="s">
        <v>181</v>
      </c>
    </row>
    <row r="166" ht="17.25" spans="1:10">
      <c r="A166" s="86">
        <v>165</v>
      </c>
      <c r="B166" s="71" t="s">
        <v>185</v>
      </c>
      <c r="C166" s="68">
        <v>1663860</v>
      </c>
      <c r="D166" s="68">
        <v>553</v>
      </c>
      <c r="E166" s="68">
        <v>406088</v>
      </c>
      <c r="F166" s="68">
        <v>250862</v>
      </c>
      <c r="G166" s="88" t="s">
        <v>180</v>
      </c>
      <c r="H166" s="65" t="s">
        <v>180</v>
      </c>
      <c r="I166" s="90">
        <v>1800</v>
      </c>
      <c r="J166" s="88" t="s">
        <v>181</v>
      </c>
    </row>
    <row r="167" ht="17.25" spans="1:10">
      <c r="A167" s="86">
        <v>166</v>
      </c>
      <c r="B167" s="71" t="s">
        <v>186</v>
      </c>
      <c r="C167" s="68">
        <v>1658595</v>
      </c>
      <c r="D167" s="68">
        <v>841</v>
      </c>
      <c r="E167" s="68">
        <v>406046</v>
      </c>
      <c r="F167" s="68">
        <v>250308</v>
      </c>
      <c r="G167" s="88" t="s">
        <v>110</v>
      </c>
      <c r="H167" s="65" t="s">
        <v>180</v>
      </c>
      <c r="I167" s="90">
        <v>1800</v>
      </c>
      <c r="J167" s="88" t="s">
        <v>181</v>
      </c>
    </row>
    <row r="168" ht="17.25" spans="1:10">
      <c r="A168" s="86">
        <v>167</v>
      </c>
      <c r="B168" s="65" t="s">
        <v>187</v>
      </c>
      <c r="C168" s="68">
        <v>1663098</v>
      </c>
      <c r="D168" s="68">
        <v>1445</v>
      </c>
      <c r="E168" s="68">
        <v>406065</v>
      </c>
      <c r="F168" s="68">
        <v>250807</v>
      </c>
      <c r="G168" s="88" t="s">
        <v>110</v>
      </c>
      <c r="H168" s="65" t="s">
        <v>180</v>
      </c>
      <c r="I168" s="90">
        <v>1800</v>
      </c>
      <c r="J168" s="88" t="s">
        <v>181</v>
      </c>
    </row>
    <row r="169" ht="17.25" spans="1:10">
      <c r="A169" s="86">
        <v>168</v>
      </c>
      <c r="B169" s="65" t="s">
        <v>188</v>
      </c>
      <c r="C169" s="68">
        <v>1663098</v>
      </c>
      <c r="D169" s="68">
        <v>1447</v>
      </c>
      <c r="E169" s="68">
        <v>406066</v>
      </c>
      <c r="F169" s="68">
        <v>250807</v>
      </c>
      <c r="G169" s="88" t="s">
        <v>110</v>
      </c>
      <c r="H169" s="65" t="s">
        <v>180</v>
      </c>
      <c r="I169" s="90">
        <v>1800</v>
      </c>
      <c r="J169" s="88" t="s">
        <v>181</v>
      </c>
    </row>
    <row r="170" ht="17.25" spans="1:10">
      <c r="A170" s="86">
        <v>169</v>
      </c>
      <c r="B170" s="71" t="s">
        <v>189</v>
      </c>
      <c r="C170" s="68">
        <v>1664305</v>
      </c>
      <c r="D170" s="68">
        <v>1450</v>
      </c>
      <c r="E170" s="68">
        <v>406101</v>
      </c>
      <c r="F170" s="68">
        <v>250891</v>
      </c>
      <c r="G170" s="88" t="s">
        <v>110</v>
      </c>
      <c r="H170" s="65" t="s">
        <v>180</v>
      </c>
      <c r="I170" s="90">
        <v>2000</v>
      </c>
      <c r="J170" s="88" t="s">
        <v>181</v>
      </c>
    </row>
    <row r="171" ht="17.25" spans="1:10">
      <c r="A171" s="86">
        <v>170</v>
      </c>
      <c r="B171" s="71" t="s">
        <v>190</v>
      </c>
      <c r="C171" s="68">
        <v>1664003</v>
      </c>
      <c r="D171" s="68">
        <v>245</v>
      </c>
      <c r="E171" s="68">
        <v>406200</v>
      </c>
      <c r="F171" s="68">
        <v>250873</v>
      </c>
      <c r="G171" s="88" t="s">
        <v>180</v>
      </c>
      <c r="H171" s="65" t="s">
        <v>191</v>
      </c>
      <c r="I171" s="90">
        <v>1950</v>
      </c>
      <c r="J171" s="88" t="s">
        <v>192</v>
      </c>
    </row>
    <row r="172" ht="17.25" spans="1:10">
      <c r="A172" s="86">
        <v>171</v>
      </c>
      <c r="B172" s="65" t="s">
        <v>193</v>
      </c>
      <c r="C172" s="68">
        <v>1659741</v>
      </c>
      <c r="D172" s="68">
        <v>248</v>
      </c>
      <c r="E172" s="68">
        <v>406216</v>
      </c>
      <c r="F172" s="68">
        <v>250451</v>
      </c>
      <c r="G172" s="88" t="s">
        <v>180</v>
      </c>
      <c r="H172" s="65" t="s">
        <v>191</v>
      </c>
      <c r="I172" s="90">
        <v>1800</v>
      </c>
      <c r="J172" s="88" t="s">
        <v>192</v>
      </c>
    </row>
    <row r="173" ht="17.25" spans="1:10">
      <c r="A173" s="86">
        <v>172</v>
      </c>
      <c r="B173" s="65" t="s">
        <v>179</v>
      </c>
      <c r="C173" s="68">
        <v>1663371</v>
      </c>
      <c r="D173" s="68">
        <v>256</v>
      </c>
      <c r="E173" s="68">
        <v>406198</v>
      </c>
      <c r="F173" s="68">
        <v>250809</v>
      </c>
      <c r="G173" s="88" t="s">
        <v>180</v>
      </c>
      <c r="H173" s="65" t="s">
        <v>191</v>
      </c>
      <c r="I173" s="90">
        <v>2050</v>
      </c>
      <c r="J173" s="88" t="s">
        <v>192</v>
      </c>
    </row>
    <row r="174" ht="17.25" spans="1:10">
      <c r="A174" s="86">
        <v>173</v>
      </c>
      <c r="B174" s="65" t="s">
        <v>194</v>
      </c>
      <c r="C174" s="68">
        <v>1666485</v>
      </c>
      <c r="D174" s="68">
        <v>303</v>
      </c>
      <c r="E174" s="68">
        <v>406229</v>
      </c>
      <c r="F174" s="68">
        <v>251031</v>
      </c>
      <c r="G174" s="88" t="s">
        <v>180</v>
      </c>
      <c r="H174" s="65" t="s">
        <v>191</v>
      </c>
      <c r="I174" s="90">
        <v>1800</v>
      </c>
      <c r="J174" s="88" t="s">
        <v>192</v>
      </c>
    </row>
    <row r="175" ht="17.25" spans="1:10">
      <c r="A175" s="86">
        <v>174</v>
      </c>
      <c r="B175" s="65" t="s">
        <v>108</v>
      </c>
      <c r="C175" s="68">
        <v>1651038</v>
      </c>
      <c r="D175" s="68">
        <v>343</v>
      </c>
      <c r="E175" s="68">
        <v>406163</v>
      </c>
      <c r="F175" s="68">
        <v>249516</v>
      </c>
      <c r="G175" s="88" t="s">
        <v>110</v>
      </c>
      <c r="H175" s="65" t="s">
        <v>191</v>
      </c>
      <c r="I175" s="90">
        <v>3900</v>
      </c>
      <c r="J175" s="88" t="s">
        <v>192</v>
      </c>
    </row>
    <row r="176" ht="17.25" spans="1:10">
      <c r="A176" s="86">
        <v>175</v>
      </c>
      <c r="B176" s="71" t="s">
        <v>195</v>
      </c>
      <c r="C176" s="68">
        <v>1657834</v>
      </c>
      <c r="D176" s="68">
        <v>345</v>
      </c>
      <c r="E176" s="68">
        <v>406199</v>
      </c>
      <c r="F176" s="68">
        <v>250202</v>
      </c>
      <c r="G176" s="88" t="s">
        <v>180</v>
      </c>
      <c r="H176" s="65" t="s">
        <v>191</v>
      </c>
      <c r="I176" s="90">
        <v>1950</v>
      </c>
      <c r="J176" s="88" t="s">
        <v>192</v>
      </c>
    </row>
    <row r="177" ht="17.25" spans="1:10">
      <c r="A177" s="86">
        <v>176</v>
      </c>
      <c r="B177" s="71" t="s">
        <v>196</v>
      </c>
      <c r="C177" s="68">
        <v>1657329</v>
      </c>
      <c r="D177" s="68">
        <v>347</v>
      </c>
      <c r="E177" s="68">
        <v>406191</v>
      </c>
      <c r="F177" s="68">
        <v>250153</v>
      </c>
      <c r="G177" s="88" t="s">
        <v>110</v>
      </c>
      <c r="H177" s="65" t="s">
        <v>191</v>
      </c>
      <c r="I177" s="90">
        <v>4100</v>
      </c>
      <c r="J177" s="88" t="s">
        <v>192</v>
      </c>
    </row>
    <row r="178" ht="17.25" spans="1:10">
      <c r="A178" s="86">
        <v>177</v>
      </c>
      <c r="B178" s="71" t="s">
        <v>197</v>
      </c>
      <c r="C178" s="68">
        <v>1657329</v>
      </c>
      <c r="D178" s="68">
        <v>358</v>
      </c>
      <c r="E178" s="68">
        <v>406190</v>
      </c>
      <c r="F178" s="68">
        <v>250153</v>
      </c>
      <c r="G178" s="88" t="s">
        <v>110</v>
      </c>
      <c r="H178" s="65" t="s">
        <v>180</v>
      </c>
      <c r="I178" s="90">
        <v>4100</v>
      </c>
      <c r="J178" s="88" t="s">
        <v>192</v>
      </c>
    </row>
    <row r="179" ht="17.25" spans="1:10">
      <c r="A179" s="86">
        <v>178</v>
      </c>
      <c r="B179" s="71" t="s">
        <v>198</v>
      </c>
      <c r="C179" s="68">
        <v>1666192</v>
      </c>
      <c r="D179" s="68">
        <v>350</v>
      </c>
      <c r="E179" s="68">
        <v>406234</v>
      </c>
      <c r="F179" s="68">
        <v>251004</v>
      </c>
      <c r="G179" s="88" t="s">
        <v>180</v>
      </c>
      <c r="H179" s="65" t="s">
        <v>191</v>
      </c>
      <c r="I179" s="90">
        <v>1800</v>
      </c>
      <c r="J179" s="88" t="s">
        <v>192</v>
      </c>
    </row>
    <row r="180" ht="17.25" spans="1:10">
      <c r="A180" s="86">
        <v>179</v>
      </c>
      <c r="B180" s="65" t="s">
        <v>199</v>
      </c>
      <c r="C180" s="68">
        <v>1663260</v>
      </c>
      <c r="D180" s="68">
        <v>457</v>
      </c>
      <c r="E180" s="68">
        <v>406202</v>
      </c>
      <c r="F180" s="68">
        <v>250808</v>
      </c>
      <c r="G180" s="88" t="s">
        <v>110</v>
      </c>
      <c r="H180" s="65" t="s">
        <v>191</v>
      </c>
      <c r="I180" s="90">
        <v>3600</v>
      </c>
      <c r="J180" s="88" t="s">
        <v>192</v>
      </c>
    </row>
    <row r="181" ht="17.25" spans="1:10">
      <c r="A181" s="86">
        <v>180</v>
      </c>
      <c r="B181" s="71" t="s">
        <v>185</v>
      </c>
      <c r="C181" s="68">
        <v>1665775</v>
      </c>
      <c r="D181" s="68">
        <v>553</v>
      </c>
      <c r="E181" s="68">
        <v>406225</v>
      </c>
      <c r="F181" s="68">
        <v>250979</v>
      </c>
      <c r="G181" s="88" t="s">
        <v>180</v>
      </c>
      <c r="H181" s="65" t="s">
        <v>191</v>
      </c>
      <c r="I181" s="90">
        <v>1800</v>
      </c>
      <c r="J181" s="88" t="s">
        <v>192</v>
      </c>
    </row>
    <row r="182" ht="17.25" spans="1:10">
      <c r="A182" s="86">
        <v>181</v>
      </c>
      <c r="B182" s="71" t="s">
        <v>200</v>
      </c>
      <c r="C182" s="68">
        <v>1651438</v>
      </c>
      <c r="D182" s="68">
        <v>629</v>
      </c>
      <c r="E182" s="68">
        <v>406223</v>
      </c>
      <c r="F182" s="68">
        <v>249558</v>
      </c>
      <c r="G182" s="73" t="s">
        <v>110</v>
      </c>
      <c r="H182" s="65" t="s">
        <v>191</v>
      </c>
      <c r="I182" s="90">
        <v>3900</v>
      </c>
      <c r="J182" s="88" t="s">
        <v>192</v>
      </c>
    </row>
    <row r="183" ht="17.25" spans="1:10">
      <c r="A183" s="86">
        <v>182</v>
      </c>
      <c r="B183" s="71" t="s">
        <v>201</v>
      </c>
      <c r="C183" s="68">
        <v>1654567</v>
      </c>
      <c r="D183" s="68">
        <v>746</v>
      </c>
      <c r="E183" s="68">
        <v>406211</v>
      </c>
      <c r="F183" s="68">
        <v>249861</v>
      </c>
      <c r="G183" s="88" t="s">
        <v>110</v>
      </c>
      <c r="H183" s="65" t="s">
        <v>191</v>
      </c>
      <c r="I183" s="90">
        <v>3800</v>
      </c>
      <c r="J183" s="88" t="s">
        <v>192</v>
      </c>
    </row>
    <row r="184" ht="17.25" spans="1:10">
      <c r="A184" s="86">
        <v>183</v>
      </c>
      <c r="B184" s="65" t="s">
        <v>202</v>
      </c>
      <c r="C184" s="68">
        <v>1654567</v>
      </c>
      <c r="D184" s="68">
        <v>951</v>
      </c>
      <c r="E184" s="68">
        <v>406218</v>
      </c>
      <c r="F184" s="68">
        <v>249861</v>
      </c>
      <c r="G184" s="73" t="s">
        <v>110</v>
      </c>
      <c r="H184" s="65" t="s">
        <v>191</v>
      </c>
      <c r="I184" s="90">
        <v>3800</v>
      </c>
      <c r="J184" s="88" t="s">
        <v>192</v>
      </c>
    </row>
    <row r="185" ht="17.25" spans="1:10">
      <c r="A185" s="86">
        <v>184</v>
      </c>
      <c r="B185" s="65" t="s">
        <v>203</v>
      </c>
      <c r="C185" s="68">
        <v>1654567</v>
      </c>
      <c r="D185" s="68">
        <v>957</v>
      </c>
      <c r="E185" s="68">
        <v>406210</v>
      </c>
      <c r="F185" s="68">
        <v>249861</v>
      </c>
      <c r="G185" s="88" t="s">
        <v>110</v>
      </c>
      <c r="H185" s="65" t="s">
        <v>191</v>
      </c>
      <c r="I185" s="90">
        <v>3800</v>
      </c>
      <c r="J185" s="88" t="s">
        <v>192</v>
      </c>
    </row>
    <row r="186" ht="17.25" spans="1:10">
      <c r="A186" s="86">
        <v>185</v>
      </c>
      <c r="B186" s="65" t="s">
        <v>204</v>
      </c>
      <c r="C186" s="68">
        <v>1658594</v>
      </c>
      <c r="D186" s="68">
        <v>844</v>
      </c>
      <c r="E186" s="68">
        <v>406226</v>
      </c>
      <c r="F186" s="68">
        <v>250312</v>
      </c>
      <c r="G186" s="69" t="s">
        <v>110</v>
      </c>
      <c r="H186" s="65" t="s">
        <v>191</v>
      </c>
      <c r="I186" s="75">
        <v>4000</v>
      </c>
      <c r="J186" s="69" t="s">
        <v>192</v>
      </c>
    </row>
    <row r="187" ht="17.25" spans="1:10">
      <c r="A187" s="86">
        <v>186</v>
      </c>
      <c r="B187" s="65" t="s">
        <v>205</v>
      </c>
      <c r="C187" s="68">
        <v>1658594</v>
      </c>
      <c r="D187" s="68">
        <v>845</v>
      </c>
      <c r="E187" s="68">
        <v>406189</v>
      </c>
      <c r="F187" s="68">
        <v>250312</v>
      </c>
      <c r="G187" s="69" t="s">
        <v>110</v>
      </c>
      <c r="H187" s="65" t="s">
        <v>191</v>
      </c>
      <c r="I187" s="75">
        <v>4000</v>
      </c>
      <c r="J187" s="69" t="s">
        <v>192</v>
      </c>
    </row>
    <row r="188" ht="17.25" spans="1:10">
      <c r="A188" s="82">
        <v>187</v>
      </c>
      <c r="B188" s="83" t="s">
        <v>206</v>
      </c>
      <c r="C188" s="84">
        <v>1634841</v>
      </c>
      <c r="D188" s="84">
        <v>1148</v>
      </c>
      <c r="E188" s="84">
        <v>406193</v>
      </c>
      <c r="F188" s="84">
        <v>248010</v>
      </c>
      <c r="G188" s="93" t="s">
        <v>109</v>
      </c>
      <c r="H188" s="83" t="s">
        <v>191</v>
      </c>
      <c r="I188" s="91">
        <v>7200</v>
      </c>
      <c r="J188" s="85" t="s">
        <v>192</v>
      </c>
    </row>
    <row r="189" ht="17.25" spans="1:10">
      <c r="A189" s="86">
        <v>188</v>
      </c>
      <c r="B189" s="65" t="s">
        <v>190</v>
      </c>
      <c r="C189" s="68">
        <v>1667150</v>
      </c>
      <c r="D189" s="68">
        <v>245</v>
      </c>
      <c r="E189" s="68">
        <v>406330</v>
      </c>
      <c r="F189" s="68">
        <v>251097</v>
      </c>
      <c r="G189" s="88" t="s">
        <v>191</v>
      </c>
      <c r="H189" s="65" t="s">
        <v>207</v>
      </c>
      <c r="I189" s="75">
        <v>2050</v>
      </c>
      <c r="J189" s="88" t="s">
        <v>208</v>
      </c>
    </row>
    <row r="190" ht="17.25" spans="1:10">
      <c r="A190" s="86">
        <v>189</v>
      </c>
      <c r="B190" s="65" t="s">
        <v>209</v>
      </c>
      <c r="C190" s="68">
        <v>1668597</v>
      </c>
      <c r="D190" s="68">
        <v>252</v>
      </c>
      <c r="E190" s="68">
        <v>406363</v>
      </c>
      <c r="F190" s="68">
        <v>251147</v>
      </c>
      <c r="G190" s="73" t="s">
        <v>191</v>
      </c>
      <c r="H190" s="65" t="s">
        <v>207</v>
      </c>
      <c r="I190" s="75">
        <v>1800</v>
      </c>
      <c r="J190" s="88" t="s">
        <v>208</v>
      </c>
    </row>
    <row r="191" ht="17.25" spans="1:10">
      <c r="A191" s="86">
        <v>190</v>
      </c>
      <c r="B191" s="65" t="s">
        <v>179</v>
      </c>
      <c r="C191" s="68">
        <v>1668310</v>
      </c>
      <c r="D191" s="68">
        <v>256</v>
      </c>
      <c r="E191" s="68">
        <v>406387</v>
      </c>
      <c r="F191" s="68">
        <v>251149</v>
      </c>
      <c r="G191" s="88" t="s">
        <v>191</v>
      </c>
      <c r="H191" s="65" t="s">
        <v>207</v>
      </c>
      <c r="I191" s="75">
        <v>2050</v>
      </c>
      <c r="J191" s="88" t="s">
        <v>208</v>
      </c>
    </row>
    <row r="192" ht="17.25" spans="1:10">
      <c r="A192" s="86">
        <v>191</v>
      </c>
      <c r="B192" s="71" t="s">
        <v>210</v>
      </c>
      <c r="C192" s="68">
        <v>1661250</v>
      </c>
      <c r="D192" s="68">
        <v>316</v>
      </c>
      <c r="E192" s="68">
        <v>406365</v>
      </c>
      <c r="F192" s="68">
        <v>250597</v>
      </c>
      <c r="G192" s="88" t="s">
        <v>180</v>
      </c>
      <c r="H192" s="65" t="s">
        <v>207</v>
      </c>
      <c r="I192" s="75">
        <v>3900</v>
      </c>
      <c r="J192" s="88" t="s">
        <v>208</v>
      </c>
    </row>
    <row r="193" ht="17.25" spans="1:10">
      <c r="A193" s="86">
        <v>192</v>
      </c>
      <c r="B193" s="71" t="s">
        <v>182</v>
      </c>
      <c r="C193" s="68">
        <v>1668272</v>
      </c>
      <c r="D193" s="68">
        <v>345</v>
      </c>
      <c r="E193" s="68">
        <v>406388</v>
      </c>
      <c r="F193" s="68">
        <v>251148</v>
      </c>
      <c r="G193" s="88" t="s">
        <v>191</v>
      </c>
      <c r="H193" s="65" t="s">
        <v>207</v>
      </c>
      <c r="I193" s="75">
        <v>2050</v>
      </c>
      <c r="J193" s="88" t="s">
        <v>208</v>
      </c>
    </row>
    <row r="194" ht="17.25" spans="1:10">
      <c r="A194" s="86">
        <v>193</v>
      </c>
      <c r="B194" s="71" t="s">
        <v>211</v>
      </c>
      <c r="C194" s="68">
        <v>1667354</v>
      </c>
      <c r="D194" s="68">
        <v>457</v>
      </c>
      <c r="E194" s="68">
        <v>406321</v>
      </c>
      <c r="F194" s="68">
        <v>251106</v>
      </c>
      <c r="G194" s="88" t="s">
        <v>191</v>
      </c>
      <c r="H194" s="65" t="s">
        <v>207</v>
      </c>
      <c r="I194" s="75">
        <v>1800</v>
      </c>
      <c r="J194" s="88" t="s">
        <v>208</v>
      </c>
    </row>
    <row r="195" ht="17.25" spans="1:10">
      <c r="A195" s="86">
        <v>194</v>
      </c>
      <c r="B195" s="65" t="s">
        <v>212</v>
      </c>
      <c r="C195" s="68">
        <v>1630036</v>
      </c>
      <c r="D195" s="68">
        <v>1053</v>
      </c>
      <c r="E195" s="68">
        <v>406390</v>
      </c>
      <c r="F195" s="68">
        <v>247476</v>
      </c>
      <c r="G195" s="88" t="s">
        <v>115</v>
      </c>
      <c r="H195" s="65" t="s">
        <v>207</v>
      </c>
      <c r="I195" s="75">
        <v>11000</v>
      </c>
      <c r="J195" s="88" t="s">
        <v>208</v>
      </c>
    </row>
    <row r="196" ht="17.25" spans="1:10">
      <c r="A196" s="86">
        <v>195</v>
      </c>
      <c r="B196" s="71" t="s">
        <v>213</v>
      </c>
      <c r="C196" s="68">
        <v>1630033</v>
      </c>
      <c r="D196" s="68">
        <v>1055</v>
      </c>
      <c r="E196" s="68">
        <v>406391</v>
      </c>
      <c r="F196" s="68">
        <v>247475</v>
      </c>
      <c r="G196" s="88" t="s">
        <v>115</v>
      </c>
      <c r="H196" s="65" t="s">
        <v>207</v>
      </c>
      <c r="I196" s="75">
        <v>12000</v>
      </c>
      <c r="J196" s="88" t="s">
        <v>208</v>
      </c>
    </row>
    <row r="197" ht="17.25" spans="1:10">
      <c r="A197" s="86">
        <v>196</v>
      </c>
      <c r="B197" s="65" t="s">
        <v>214</v>
      </c>
      <c r="C197" s="68">
        <v>1630033</v>
      </c>
      <c r="D197" s="68">
        <v>1057</v>
      </c>
      <c r="E197" s="68">
        <v>406392</v>
      </c>
      <c r="F197" s="68">
        <v>247475</v>
      </c>
      <c r="G197" s="88" t="s">
        <v>115</v>
      </c>
      <c r="H197" s="65" t="s">
        <v>207</v>
      </c>
      <c r="I197" s="75">
        <v>12000</v>
      </c>
      <c r="J197" s="88" t="s">
        <v>208</v>
      </c>
    </row>
    <row r="198" ht="17.25" spans="1:10">
      <c r="A198" s="86">
        <v>197</v>
      </c>
      <c r="B198" s="65" t="s">
        <v>215</v>
      </c>
      <c r="C198" s="68">
        <v>1630190</v>
      </c>
      <c r="D198" s="68">
        <v>1056</v>
      </c>
      <c r="E198" s="68">
        <v>406370</v>
      </c>
      <c r="F198" s="68">
        <v>247497</v>
      </c>
      <c r="G198" s="88" t="s">
        <v>109</v>
      </c>
      <c r="H198" s="65" t="s">
        <v>207</v>
      </c>
      <c r="I198" s="75">
        <v>8800</v>
      </c>
      <c r="J198" s="88" t="s">
        <v>208</v>
      </c>
    </row>
    <row r="199" ht="17.25" spans="1:10">
      <c r="A199" s="86">
        <v>198</v>
      </c>
      <c r="B199" s="71" t="s">
        <v>216</v>
      </c>
      <c r="C199" s="68">
        <v>1631432</v>
      </c>
      <c r="D199" s="68">
        <v>755</v>
      </c>
      <c r="E199" s="68">
        <v>406447</v>
      </c>
      <c r="F199" s="68">
        <v>247601</v>
      </c>
      <c r="G199" s="88" t="s">
        <v>110</v>
      </c>
      <c r="H199" s="65" t="s">
        <v>217</v>
      </c>
      <c r="I199" s="75">
        <v>8800</v>
      </c>
      <c r="J199" s="88" t="s">
        <v>218</v>
      </c>
    </row>
    <row r="200" ht="17.25" spans="1:10">
      <c r="A200" s="86">
        <v>199</v>
      </c>
      <c r="B200" s="65" t="s">
        <v>219</v>
      </c>
      <c r="C200" s="68">
        <v>1663586</v>
      </c>
      <c r="D200" s="68">
        <v>201</v>
      </c>
      <c r="E200" s="68">
        <v>406620</v>
      </c>
      <c r="F200" s="68">
        <v>250841</v>
      </c>
      <c r="G200" s="88" t="s">
        <v>217</v>
      </c>
      <c r="H200" s="65" t="s">
        <v>220</v>
      </c>
      <c r="I200" s="75">
        <v>1950</v>
      </c>
      <c r="J200" s="88" t="s">
        <v>221</v>
      </c>
    </row>
    <row r="201" ht="17.25" spans="1:10">
      <c r="A201" s="87">
        <v>200</v>
      </c>
      <c r="B201" s="71" t="s">
        <v>222</v>
      </c>
      <c r="C201" s="68">
        <v>1671971</v>
      </c>
      <c r="D201" s="68">
        <v>209</v>
      </c>
      <c r="E201" s="68">
        <v>406651</v>
      </c>
      <c r="F201" s="68">
        <v>251454</v>
      </c>
      <c r="G201" s="88" t="s">
        <v>217</v>
      </c>
      <c r="H201" s="65" t="s">
        <v>220</v>
      </c>
      <c r="I201" s="75">
        <v>1800</v>
      </c>
      <c r="J201" s="88" t="s">
        <v>221</v>
      </c>
    </row>
    <row r="202" ht="17.25" spans="1:10">
      <c r="A202" s="86">
        <v>201</v>
      </c>
      <c r="B202" s="65" t="s">
        <v>223</v>
      </c>
      <c r="C202" s="68">
        <v>1617659</v>
      </c>
      <c r="D202" s="68">
        <v>211</v>
      </c>
      <c r="E202" s="68">
        <v>406663</v>
      </c>
      <c r="F202" s="68">
        <v>246155</v>
      </c>
      <c r="G202" s="88" t="s">
        <v>217</v>
      </c>
      <c r="H202" s="65" t="s">
        <v>220</v>
      </c>
      <c r="I202" s="75">
        <v>1950</v>
      </c>
      <c r="J202" s="88" t="s">
        <v>221</v>
      </c>
    </row>
    <row r="203" ht="17.25" spans="1:10">
      <c r="A203" s="87">
        <v>202</v>
      </c>
      <c r="B203" s="71" t="s">
        <v>224</v>
      </c>
      <c r="C203" s="68">
        <v>1654944</v>
      </c>
      <c r="D203" s="68">
        <v>308</v>
      </c>
      <c r="E203" s="68">
        <v>406657</v>
      </c>
      <c r="F203" s="68">
        <v>249907</v>
      </c>
      <c r="G203" s="88" t="s">
        <v>217</v>
      </c>
      <c r="H203" s="65" t="s">
        <v>220</v>
      </c>
      <c r="I203" s="75">
        <v>1800</v>
      </c>
      <c r="J203" s="88" t="s">
        <v>221</v>
      </c>
    </row>
    <row r="204" ht="17.25" spans="1:10">
      <c r="A204" s="86">
        <v>203</v>
      </c>
      <c r="B204" s="65" t="s">
        <v>225</v>
      </c>
      <c r="C204" s="68">
        <v>1671431</v>
      </c>
      <c r="D204" s="68">
        <v>310</v>
      </c>
      <c r="E204" s="68">
        <v>406589</v>
      </c>
      <c r="F204" s="68">
        <v>251403</v>
      </c>
      <c r="G204" s="88" t="s">
        <v>217</v>
      </c>
      <c r="H204" s="65" t="s">
        <v>220</v>
      </c>
      <c r="I204" s="75">
        <v>1800</v>
      </c>
      <c r="J204" s="88" t="s">
        <v>221</v>
      </c>
    </row>
    <row r="205" ht="17.25" spans="1:10">
      <c r="A205" s="86">
        <v>204</v>
      </c>
      <c r="B205" s="71" t="s">
        <v>226</v>
      </c>
      <c r="C205" s="68">
        <v>1654911</v>
      </c>
      <c r="D205" s="68">
        <v>311</v>
      </c>
      <c r="E205" s="68">
        <v>406655</v>
      </c>
      <c r="F205" s="68">
        <v>249892</v>
      </c>
      <c r="G205" s="88" t="s">
        <v>217</v>
      </c>
      <c r="H205" s="65" t="s">
        <v>220</v>
      </c>
      <c r="I205" s="75">
        <v>1800</v>
      </c>
      <c r="J205" s="88" t="s">
        <v>221</v>
      </c>
    </row>
    <row r="206" ht="17.25" spans="1:10">
      <c r="A206" s="86">
        <v>205</v>
      </c>
      <c r="B206" s="71" t="s">
        <v>227</v>
      </c>
      <c r="C206" s="68">
        <v>1660577</v>
      </c>
      <c r="D206" s="68">
        <v>330</v>
      </c>
      <c r="E206" s="68">
        <v>406645</v>
      </c>
      <c r="F206" s="68">
        <v>250560</v>
      </c>
      <c r="G206" s="88" t="s">
        <v>217</v>
      </c>
      <c r="H206" s="65" t="s">
        <v>220</v>
      </c>
      <c r="I206" s="75">
        <v>1800</v>
      </c>
      <c r="J206" s="88" t="s">
        <v>221</v>
      </c>
    </row>
    <row r="207" ht="17.25" spans="1:10">
      <c r="A207" s="86">
        <v>206</v>
      </c>
      <c r="B207" s="65" t="s">
        <v>228</v>
      </c>
      <c r="C207" s="68">
        <v>1635894</v>
      </c>
      <c r="D207" s="68">
        <v>529</v>
      </c>
      <c r="E207" s="68">
        <v>406592</v>
      </c>
      <c r="F207" s="68">
        <v>248117</v>
      </c>
      <c r="G207" s="88" t="s">
        <v>217</v>
      </c>
      <c r="H207" s="65" t="s">
        <v>220</v>
      </c>
      <c r="I207" s="75">
        <v>1950</v>
      </c>
      <c r="J207" s="88" t="s">
        <v>221</v>
      </c>
    </row>
    <row r="208" ht="17.25" spans="1:10">
      <c r="A208" s="86">
        <v>207</v>
      </c>
      <c r="B208" s="65" t="s">
        <v>229</v>
      </c>
      <c r="C208" s="68">
        <v>1659932</v>
      </c>
      <c r="D208" s="68">
        <v>614</v>
      </c>
      <c r="E208" s="68">
        <v>406632</v>
      </c>
      <c r="F208" s="68">
        <v>250440</v>
      </c>
      <c r="G208" s="88" t="s">
        <v>217</v>
      </c>
      <c r="H208" s="65" t="s">
        <v>220</v>
      </c>
      <c r="I208" s="75">
        <v>1800</v>
      </c>
      <c r="J208" s="88" t="s">
        <v>221</v>
      </c>
    </row>
    <row r="209" ht="17.25" spans="1:10">
      <c r="A209" s="86">
        <v>208</v>
      </c>
      <c r="B209" s="65" t="s">
        <v>68</v>
      </c>
      <c r="C209" s="78">
        <v>1671789</v>
      </c>
      <c r="D209" s="78">
        <v>708</v>
      </c>
      <c r="E209" s="78">
        <v>406637</v>
      </c>
      <c r="F209" s="78">
        <v>251442</v>
      </c>
      <c r="G209" s="94" t="s">
        <v>217</v>
      </c>
      <c r="H209" s="77" t="s">
        <v>220</v>
      </c>
      <c r="I209" s="95">
        <v>1800</v>
      </c>
      <c r="J209" s="94" t="s">
        <v>221</v>
      </c>
    </row>
    <row r="210" ht="17.25" spans="1:10">
      <c r="A210" s="86">
        <v>209</v>
      </c>
      <c r="B210" s="71" t="s">
        <v>230</v>
      </c>
      <c r="C210" s="68">
        <v>1670462</v>
      </c>
      <c r="D210" s="68">
        <v>712</v>
      </c>
      <c r="E210" s="68">
        <v>406666</v>
      </c>
      <c r="F210" s="68">
        <v>251324</v>
      </c>
      <c r="G210" s="88" t="s">
        <v>217</v>
      </c>
      <c r="H210" s="65" t="s">
        <v>220</v>
      </c>
      <c r="I210" s="90">
        <v>2200</v>
      </c>
      <c r="J210" s="88" t="s">
        <v>221</v>
      </c>
    </row>
    <row r="211" ht="17.25" spans="1:10">
      <c r="A211" s="86">
        <v>210</v>
      </c>
      <c r="B211" s="65" t="s">
        <v>231</v>
      </c>
      <c r="C211" s="68">
        <v>1616179</v>
      </c>
      <c r="D211" s="68">
        <v>745</v>
      </c>
      <c r="E211" s="68">
        <v>406643</v>
      </c>
      <c r="F211" s="68">
        <v>246050</v>
      </c>
      <c r="G211" s="88" t="s">
        <v>207</v>
      </c>
      <c r="H211" s="65" t="s">
        <v>220</v>
      </c>
      <c r="I211" s="90">
        <v>3600</v>
      </c>
      <c r="J211" s="88" t="s">
        <v>221</v>
      </c>
    </row>
    <row r="212" ht="17.25" spans="1:10">
      <c r="A212" s="86">
        <v>211</v>
      </c>
      <c r="B212" s="65" t="s">
        <v>232</v>
      </c>
      <c r="C212" s="68">
        <v>1649803</v>
      </c>
      <c r="D212" s="68">
        <v>753</v>
      </c>
      <c r="E212" s="68">
        <v>406590</v>
      </c>
      <c r="F212" s="68">
        <v>249401</v>
      </c>
      <c r="G212" s="88" t="s">
        <v>191</v>
      </c>
      <c r="H212" s="65" t="s">
        <v>220</v>
      </c>
      <c r="I212" s="90">
        <v>5700</v>
      </c>
      <c r="J212" s="88" t="s">
        <v>221</v>
      </c>
    </row>
    <row r="213" ht="17.25" spans="1:10">
      <c r="A213" s="86">
        <v>212</v>
      </c>
      <c r="B213" s="65" t="s">
        <v>233</v>
      </c>
      <c r="C213" s="68">
        <v>1671917</v>
      </c>
      <c r="D213" s="68">
        <v>1251</v>
      </c>
      <c r="E213" s="68">
        <v>406661</v>
      </c>
      <c r="F213" s="68">
        <v>251470</v>
      </c>
      <c r="G213" s="88" t="s">
        <v>217</v>
      </c>
      <c r="H213" s="65" t="s">
        <v>220</v>
      </c>
      <c r="I213" s="90">
        <v>1800</v>
      </c>
      <c r="J213" s="88" t="s">
        <v>221</v>
      </c>
    </row>
    <row r="214" ht="17.25" spans="1:10">
      <c r="A214" s="86">
        <v>213</v>
      </c>
      <c r="B214" s="65" t="s">
        <v>234</v>
      </c>
      <c r="C214" s="68">
        <v>1671917</v>
      </c>
      <c r="D214" s="68">
        <v>1253</v>
      </c>
      <c r="E214" s="68">
        <v>406654</v>
      </c>
      <c r="F214" s="68">
        <v>251470</v>
      </c>
      <c r="G214" s="88" t="s">
        <v>217</v>
      </c>
      <c r="H214" s="65" t="s">
        <v>220</v>
      </c>
      <c r="I214" s="90">
        <v>1800</v>
      </c>
      <c r="J214" s="88" t="s">
        <v>221</v>
      </c>
    </row>
    <row r="215" ht="17.25" spans="1:10">
      <c r="A215" s="86">
        <v>214</v>
      </c>
      <c r="B215" s="65" t="s">
        <v>219</v>
      </c>
      <c r="C215" s="68">
        <v>1663588</v>
      </c>
      <c r="D215" s="68">
        <v>201</v>
      </c>
      <c r="E215" s="68">
        <v>406893</v>
      </c>
      <c r="F215" s="68">
        <v>250841</v>
      </c>
      <c r="G215" s="88" t="s">
        <v>220</v>
      </c>
      <c r="H215" s="65" t="s">
        <v>235</v>
      </c>
      <c r="I215" s="90">
        <v>1800</v>
      </c>
      <c r="J215" s="88" t="s">
        <v>221</v>
      </c>
    </row>
    <row r="216" ht="17.25" spans="1:10">
      <c r="A216" s="86">
        <v>215</v>
      </c>
      <c r="B216" s="71" t="s">
        <v>236</v>
      </c>
      <c r="C216" s="68">
        <v>1646882</v>
      </c>
      <c r="D216" s="68">
        <v>207</v>
      </c>
      <c r="E216" s="68">
        <v>406847</v>
      </c>
      <c r="F216" s="68">
        <v>249212</v>
      </c>
      <c r="G216" s="88" t="s">
        <v>220</v>
      </c>
      <c r="H216" s="65" t="s">
        <v>235</v>
      </c>
      <c r="I216" s="90">
        <v>1800</v>
      </c>
      <c r="J216" s="88" t="s">
        <v>221</v>
      </c>
    </row>
    <row r="217" ht="17.25" spans="1:10">
      <c r="A217" s="86">
        <v>216</v>
      </c>
      <c r="B217" s="65" t="s">
        <v>237</v>
      </c>
      <c r="C217" s="78">
        <v>1671798</v>
      </c>
      <c r="D217" s="78">
        <v>2054</v>
      </c>
      <c r="E217" s="78">
        <v>406829</v>
      </c>
      <c r="F217" s="78">
        <v>251451</v>
      </c>
      <c r="G217" s="94" t="s">
        <v>220</v>
      </c>
      <c r="H217" s="77" t="s">
        <v>235</v>
      </c>
      <c r="I217" s="95">
        <v>1800</v>
      </c>
      <c r="J217" s="94" t="s">
        <v>221</v>
      </c>
    </row>
    <row r="218" ht="17.25" spans="1:10">
      <c r="A218" s="86">
        <v>217</v>
      </c>
      <c r="B218" s="65" t="s">
        <v>238</v>
      </c>
      <c r="C218" s="68">
        <v>1609518</v>
      </c>
      <c r="D218" s="68">
        <v>304</v>
      </c>
      <c r="E218" s="68">
        <v>406807</v>
      </c>
      <c r="F218" s="68">
        <v>246049</v>
      </c>
      <c r="G218" s="88" t="s">
        <v>191</v>
      </c>
      <c r="H218" s="65" t="s">
        <v>235</v>
      </c>
      <c r="I218" s="90">
        <v>7800</v>
      </c>
      <c r="J218" s="88" t="s">
        <v>221</v>
      </c>
    </row>
    <row r="219" ht="17.25" spans="1:10">
      <c r="A219" s="86">
        <v>218</v>
      </c>
      <c r="B219" s="65" t="s">
        <v>239</v>
      </c>
      <c r="C219" s="68">
        <v>1609518</v>
      </c>
      <c r="D219" s="68">
        <v>305</v>
      </c>
      <c r="E219" s="68">
        <v>406805</v>
      </c>
      <c r="F219" s="68">
        <v>246049</v>
      </c>
      <c r="G219" s="88" t="s">
        <v>191</v>
      </c>
      <c r="H219" s="65" t="s">
        <v>235</v>
      </c>
      <c r="I219" s="90">
        <v>7800</v>
      </c>
      <c r="J219" s="88" t="s">
        <v>221</v>
      </c>
    </row>
    <row r="220" ht="17.25" spans="1:10">
      <c r="A220" s="86">
        <v>219</v>
      </c>
      <c r="B220" s="65" t="s">
        <v>240</v>
      </c>
      <c r="C220" s="68">
        <v>1609518</v>
      </c>
      <c r="D220" s="68">
        <v>306</v>
      </c>
      <c r="E220" s="68">
        <v>406804</v>
      </c>
      <c r="F220" s="68">
        <v>246049</v>
      </c>
      <c r="G220" s="88" t="s">
        <v>191</v>
      </c>
      <c r="H220" s="65" t="s">
        <v>235</v>
      </c>
      <c r="I220" s="90">
        <v>7800</v>
      </c>
      <c r="J220" s="88" t="s">
        <v>221</v>
      </c>
    </row>
    <row r="221" ht="17.25" spans="1:10">
      <c r="A221" s="86">
        <v>220</v>
      </c>
      <c r="B221" s="65" t="s">
        <v>225</v>
      </c>
      <c r="C221" s="68">
        <v>1671433</v>
      </c>
      <c r="D221" s="68">
        <v>310</v>
      </c>
      <c r="E221" s="68">
        <v>406821</v>
      </c>
      <c r="F221" s="68">
        <v>251404</v>
      </c>
      <c r="G221" s="88" t="s">
        <v>220</v>
      </c>
      <c r="H221" s="65" t="s">
        <v>235</v>
      </c>
      <c r="I221" s="90">
        <v>1800</v>
      </c>
      <c r="J221" s="88" t="s">
        <v>221</v>
      </c>
    </row>
    <row r="222" ht="17.25" spans="1:10">
      <c r="A222" s="86">
        <v>221</v>
      </c>
      <c r="B222" s="65" t="s">
        <v>241</v>
      </c>
      <c r="C222" s="68">
        <v>1655545</v>
      </c>
      <c r="D222" s="68">
        <v>317</v>
      </c>
      <c r="E222" s="68">
        <v>406877</v>
      </c>
      <c r="F222" s="68">
        <v>249962</v>
      </c>
      <c r="G222" s="88" t="s">
        <v>220</v>
      </c>
      <c r="H222" s="65" t="s">
        <v>235</v>
      </c>
      <c r="I222" s="90">
        <v>1800</v>
      </c>
      <c r="J222" s="88" t="s">
        <v>221</v>
      </c>
    </row>
    <row r="223" ht="17.25" spans="1:10">
      <c r="A223" s="86">
        <v>222</v>
      </c>
      <c r="B223" s="71" t="s">
        <v>242</v>
      </c>
      <c r="C223" s="68">
        <v>1671155</v>
      </c>
      <c r="D223" s="68">
        <v>331</v>
      </c>
      <c r="E223" s="68">
        <v>406887</v>
      </c>
      <c r="F223" s="68">
        <v>251412</v>
      </c>
      <c r="G223" s="88" t="s">
        <v>220</v>
      </c>
      <c r="H223" s="65" t="s">
        <v>235</v>
      </c>
      <c r="I223" s="90">
        <v>1800</v>
      </c>
      <c r="J223" s="88" t="s">
        <v>221</v>
      </c>
    </row>
    <row r="224" ht="17.25" spans="1:10">
      <c r="A224" s="86">
        <v>223</v>
      </c>
      <c r="B224" s="71" t="s">
        <v>243</v>
      </c>
      <c r="C224" s="68">
        <v>1644903</v>
      </c>
      <c r="D224" s="68">
        <v>344</v>
      </c>
      <c r="E224" s="68">
        <v>406768</v>
      </c>
      <c r="F224" s="68">
        <v>249050</v>
      </c>
      <c r="G224" s="88" t="s">
        <v>220</v>
      </c>
      <c r="H224" s="65" t="s">
        <v>235</v>
      </c>
      <c r="I224" s="90">
        <v>2950</v>
      </c>
      <c r="J224" s="88" t="s">
        <v>221</v>
      </c>
    </row>
    <row r="225" ht="17.25" spans="1:10">
      <c r="A225" s="86">
        <v>224</v>
      </c>
      <c r="B225" s="71" t="s">
        <v>244</v>
      </c>
      <c r="C225" s="68">
        <v>1617539</v>
      </c>
      <c r="D225" s="68">
        <v>349</v>
      </c>
      <c r="E225" s="68">
        <v>406864</v>
      </c>
      <c r="F225" s="68">
        <v>246142</v>
      </c>
      <c r="G225" s="88" t="s">
        <v>220</v>
      </c>
      <c r="H225" s="65" t="s">
        <v>235</v>
      </c>
      <c r="I225" s="90">
        <v>1950</v>
      </c>
      <c r="J225" s="88" t="s">
        <v>221</v>
      </c>
    </row>
    <row r="226" ht="17.25" spans="1:10">
      <c r="A226" s="86">
        <v>225</v>
      </c>
      <c r="B226" s="65" t="s">
        <v>245</v>
      </c>
      <c r="C226" s="68">
        <v>1648948</v>
      </c>
      <c r="D226" s="68">
        <v>356</v>
      </c>
      <c r="E226" s="68">
        <v>406837</v>
      </c>
      <c r="F226" s="68">
        <v>249348</v>
      </c>
      <c r="G226" s="88" t="s">
        <v>220</v>
      </c>
      <c r="H226" s="65" t="s">
        <v>235</v>
      </c>
      <c r="I226" s="90">
        <v>1800</v>
      </c>
      <c r="J226" s="88" t="s">
        <v>221</v>
      </c>
    </row>
    <row r="227" ht="17.25" spans="1:10">
      <c r="A227" s="86">
        <v>226</v>
      </c>
      <c r="B227" s="71" t="s">
        <v>246</v>
      </c>
      <c r="C227" s="68">
        <v>1657010</v>
      </c>
      <c r="D227" s="68">
        <v>420</v>
      </c>
      <c r="E227" s="68">
        <v>406791</v>
      </c>
      <c r="F227" s="68">
        <v>250115</v>
      </c>
      <c r="G227" s="88" t="s">
        <v>217</v>
      </c>
      <c r="H227" s="65" t="s">
        <v>235</v>
      </c>
      <c r="I227" s="90">
        <v>3600</v>
      </c>
      <c r="J227" s="88" t="s">
        <v>221</v>
      </c>
    </row>
    <row r="228" ht="17.25" spans="1:10">
      <c r="A228" s="86">
        <v>227</v>
      </c>
      <c r="B228" s="71" t="s">
        <v>247</v>
      </c>
      <c r="C228" s="68">
        <v>1649397</v>
      </c>
      <c r="D228" s="68">
        <v>506</v>
      </c>
      <c r="E228" s="68">
        <v>406855</v>
      </c>
      <c r="F228" s="68">
        <v>249365</v>
      </c>
      <c r="G228" s="88" t="s">
        <v>220</v>
      </c>
      <c r="H228" s="65" t="s">
        <v>235</v>
      </c>
      <c r="I228" s="90">
        <v>1800</v>
      </c>
      <c r="J228" s="88" t="s">
        <v>221</v>
      </c>
    </row>
    <row r="229" ht="17.25" spans="1:10">
      <c r="A229" s="86">
        <v>228</v>
      </c>
      <c r="B229" s="71" t="s">
        <v>248</v>
      </c>
      <c r="C229" s="68">
        <v>1655397</v>
      </c>
      <c r="D229" s="68">
        <v>529</v>
      </c>
      <c r="E229" s="68">
        <v>406854</v>
      </c>
      <c r="F229" s="68">
        <v>249958</v>
      </c>
      <c r="G229" s="73" t="s">
        <v>220</v>
      </c>
      <c r="H229" s="65" t="s">
        <v>235</v>
      </c>
      <c r="I229" s="90">
        <v>1800</v>
      </c>
      <c r="J229" s="88" t="s">
        <v>221</v>
      </c>
    </row>
    <row r="230" ht="17.25" spans="1:10">
      <c r="A230" s="86">
        <v>229</v>
      </c>
      <c r="B230" s="71" t="s">
        <v>249</v>
      </c>
      <c r="C230" s="68">
        <v>1672384</v>
      </c>
      <c r="D230" s="68">
        <v>557</v>
      </c>
      <c r="E230" s="68">
        <v>406879</v>
      </c>
      <c r="F230" s="68">
        <v>251528</v>
      </c>
      <c r="G230" s="88" t="s">
        <v>220</v>
      </c>
      <c r="H230" s="65" t="s">
        <v>235</v>
      </c>
      <c r="I230" s="90">
        <v>1800</v>
      </c>
      <c r="J230" s="88" t="s">
        <v>221</v>
      </c>
    </row>
    <row r="231" ht="17.25" spans="1:10">
      <c r="A231" s="86">
        <v>230</v>
      </c>
      <c r="B231" s="65" t="s">
        <v>250</v>
      </c>
      <c r="C231" s="68">
        <v>1672384</v>
      </c>
      <c r="D231" s="68">
        <v>558</v>
      </c>
      <c r="E231" s="68">
        <v>406880</v>
      </c>
      <c r="F231" s="68">
        <v>251528</v>
      </c>
      <c r="G231" s="73" t="s">
        <v>220</v>
      </c>
      <c r="H231" s="65" t="s">
        <v>235</v>
      </c>
      <c r="I231" s="90">
        <v>1800</v>
      </c>
      <c r="J231" s="88" t="s">
        <v>221</v>
      </c>
    </row>
    <row r="232" ht="17.25" spans="1:10">
      <c r="A232" s="86">
        <v>231</v>
      </c>
      <c r="B232" s="65" t="s">
        <v>251</v>
      </c>
      <c r="C232" s="68">
        <v>1651405</v>
      </c>
      <c r="D232" s="68">
        <v>624</v>
      </c>
      <c r="E232" s="68">
        <v>406783</v>
      </c>
      <c r="F232" s="68">
        <v>249549</v>
      </c>
      <c r="G232" s="88" t="s">
        <v>217</v>
      </c>
      <c r="H232" s="65" t="s">
        <v>235</v>
      </c>
      <c r="I232" s="90">
        <v>3600</v>
      </c>
      <c r="J232" s="88" t="s">
        <v>221</v>
      </c>
    </row>
    <row r="233" ht="17.25" spans="1:10">
      <c r="A233" s="86">
        <v>232</v>
      </c>
      <c r="B233" s="65" t="s">
        <v>252</v>
      </c>
      <c r="C233" s="68">
        <v>1672073</v>
      </c>
      <c r="D233" s="68">
        <v>653</v>
      </c>
      <c r="E233" s="68">
        <v>406871</v>
      </c>
      <c r="F233" s="68">
        <v>251467</v>
      </c>
      <c r="G233" s="69" t="s">
        <v>220</v>
      </c>
      <c r="H233" s="65" t="s">
        <v>235</v>
      </c>
      <c r="I233" s="75">
        <v>1800</v>
      </c>
      <c r="J233" s="69" t="s">
        <v>221</v>
      </c>
    </row>
    <row r="234" ht="17.25" spans="1:10">
      <c r="A234" s="86">
        <v>233</v>
      </c>
      <c r="B234" s="65" t="s">
        <v>253</v>
      </c>
      <c r="C234" s="68">
        <v>1652734</v>
      </c>
      <c r="D234" s="68">
        <v>705</v>
      </c>
      <c r="E234" s="68">
        <v>406851</v>
      </c>
      <c r="F234" s="68">
        <v>249656</v>
      </c>
      <c r="G234" s="69" t="s">
        <v>217</v>
      </c>
      <c r="H234" s="65" t="s">
        <v>235</v>
      </c>
      <c r="I234" s="75">
        <v>3900</v>
      </c>
      <c r="J234" s="69" t="s">
        <v>221</v>
      </c>
    </row>
    <row r="235" ht="17.25" spans="1:10">
      <c r="A235" s="86">
        <v>234</v>
      </c>
      <c r="B235" s="65" t="s">
        <v>254</v>
      </c>
      <c r="C235" s="68">
        <v>1661143</v>
      </c>
      <c r="D235" s="68">
        <v>707</v>
      </c>
      <c r="E235" s="68">
        <v>406830</v>
      </c>
      <c r="F235" s="81">
        <v>250584</v>
      </c>
      <c r="G235" s="69" t="s">
        <v>220</v>
      </c>
      <c r="H235" s="65" t="s">
        <v>235</v>
      </c>
      <c r="I235" s="75">
        <v>1800</v>
      </c>
      <c r="J235" s="69" t="s">
        <v>221</v>
      </c>
    </row>
    <row r="236" ht="17.25" spans="1:10">
      <c r="A236" s="82">
        <v>235</v>
      </c>
      <c r="B236" s="83" t="s">
        <v>255</v>
      </c>
      <c r="C236" s="84">
        <v>1661143</v>
      </c>
      <c r="D236" s="84">
        <v>708</v>
      </c>
      <c r="E236" s="84">
        <v>406834</v>
      </c>
      <c r="F236" s="84">
        <v>250584</v>
      </c>
      <c r="G236" s="85" t="s">
        <v>220</v>
      </c>
      <c r="H236" s="83" t="s">
        <v>235</v>
      </c>
      <c r="I236" s="91">
        <v>1800</v>
      </c>
      <c r="J236" s="85" t="s">
        <v>221</v>
      </c>
    </row>
    <row r="237" ht="17.25" spans="1:10">
      <c r="A237" s="86">
        <v>236</v>
      </c>
      <c r="B237" s="65" t="s">
        <v>256</v>
      </c>
      <c r="C237" s="68">
        <v>1664812</v>
      </c>
      <c r="D237" s="68">
        <v>755</v>
      </c>
      <c r="E237" s="68">
        <v>406860</v>
      </c>
      <c r="F237" s="68">
        <v>250945</v>
      </c>
      <c r="G237" s="69" t="s">
        <v>220</v>
      </c>
      <c r="H237" s="65" t="s">
        <v>235</v>
      </c>
      <c r="I237" s="75">
        <v>2000</v>
      </c>
      <c r="J237" s="69" t="s">
        <v>221</v>
      </c>
    </row>
    <row r="238" ht="17.25" spans="1:10">
      <c r="A238" s="86">
        <v>237</v>
      </c>
      <c r="B238" s="65" t="s">
        <v>257</v>
      </c>
      <c r="C238" s="68">
        <v>1657409</v>
      </c>
      <c r="D238" s="68">
        <v>211</v>
      </c>
      <c r="E238" s="68">
        <v>406975</v>
      </c>
      <c r="F238" s="68">
        <v>250145</v>
      </c>
      <c r="G238" s="69" t="s">
        <v>220</v>
      </c>
      <c r="H238" s="65" t="s">
        <v>258</v>
      </c>
      <c r="I238" s="75">
        <v>3900</v>
      </c>
      <c r="J238" s="69" t="s">
        <v>221</v>
      </c>
    </row>
    <row r="239" ht="17.25" spans="1:10">
      <c r="A239" s="86">
        <v>238</v>
      </c>
      <c r="B239" s="71" t="s">
        <v>259</v>
      </c>
      <c r="C239" s="68">
        <v>1657409</v>
      </c>
      <c r="D239" s="68">
        <v>246</v>
      </c>
      <c r="E239" s="68">
        <v>406980</v>
      </c>
      <c r="F239" s="68">
        <v>250145</v>
      </c>
      <c r="G239" s="69" t="s">
        <v>220</v>
      </c>
      <c r="H239" s="65" t="s">
        <v>258</v>
      </c>
      <c r="I239" s="75">
        <v>3900</v>
      </c>
      <c r="J239" s="69" t="s">
        <v>221</v>
      </c>
    </row>
    <row r="240" ht="17.25" spans="1:10">
      <c r="A240" s="86">
        <v>239</v>
      </c>
      <c r="B240" s="65" t="s">
        <v>260</v>
      </c>
      <c r="C240" s="68">
        <v>1657409</v>
      </c>
      <c r="D240" s="68">
        <v>248</v>
      </c>
      <c r="E240" s="68">
        <v>406976</v>
      </c>
      <c r="F240" s="68">
        <v>250145</v>
      </c>
      <c r="G240" s="69" t="s">
        <v>220</v>
      </c>
      <c r="H240" s="65" t="s">
        <v>258</v>
      </c>
      <c r="I240" s="75">
        <v>3900</v>
      </c>
      <c r="J240" s="69" t="s">
        <v>221</v>
      </c>
    </row>
    <row r="241" ht="17.25" spans="1:10">
      <c r="A241" s="86">
        <v>240</v>
      </c>
      <c r="B241" s="65" t="s">
        <v>261</v>
      </c>
      <c r="C241" s="68">
        <v>1657409</v>
      </c>
      <c r="D241" s="68">
        <v>255</v>
      </c>
      <c r="E241" s="68">
        <v>406978</v>
      </c>
      <c r="F241" s="68">
        <v>250145</v>
      </c>
      <c r="G241" s="69" t="s">
        <v>220</v>
      </c>
      <c r="H241" s="65" t="s">
        <v>258</v>
      </c>
      <c r="I241" s="75">
        <v>3900</v>
      </c>
      <c r="J241" s="69" t="s">
        <v>221</v>
      </c>
    </row>
    <row r="242" ht="17.25" spans="1:10">
      <c r="A242" s="86">
        <v>241</v>
      </c>
      <c r="B242" s="65" t="s">
        <v>262</v>
      </c>
      <c r="C242" s="68">
        <v>1657910</v>
      </c>
      <c r="D242" s="68">
        <v>212</v>
      </c>
      <c r="E242" s="68">
        <v>407030</v>
      </c>
      <c r="F242" s="68">
        <v>250203</v>
      </c>
      <c r="G242" s="69" t="s">
        <v>217</v>
      </c>
      <c r="H242" s="65" t="s">
        <v>258</v>
      </c>
      <c r="I242" s="75">
        <v>5400</v>
      </c>
      <c r="J242" s="69" t="s">
        <v>221</v>
      </c>
    </row>
    <row r="243" ht="17.25" spans="1:10">
      <c r="A243" s="86">
        <v>242</v>
      </c>
      <c r="B243" s="71" t="s">
        <v>263</v>
      </c>
      <c r="C243" s="68">
        <v>1653364</v>
      </c>
      <c r="D243" s="68">
        <v>214</v>
      </c>
      <c r="E243" s="68">
        <v>406948</v>
      </c>
      <c r="F243" s="68">
        <v>249752</v>
      </c>
      <c r="G243" s="69" t="s">
        <v>217</v>
      </c>
      <c r="H243" s="65" t="s">
        <v>258</v>
      </c>
      <c r="I243" s="75">
        <v>5850</v>
      </c>
      <c r="J243" s="69" t="s">
        <v>221</v>
      </c>
    </row>
    <row r="244" ht="17.25" spans="1:10">
      <c r="A244" s="86">
        <v>243</v>
      </c>
      <c r="B244" s="65" t="s">
        <v>78</v>
      </c>
      <c r="C244" s="68">
        <v>1628974</v>
      </c>
      <c r="D244" s="68">
        <v>220</v>
      </c>
      <c r="E244" s="68">
        <v>407050</v>
      </c>
      <c r="F244" s="68">
        <v>247344</v>
      </c>
      <c r="G244" s="69" t="s">
        <v>217</v>
      </c>
      <c r="H244" s="65" t="s">
        <v>258</v>
      </c>
      <c r="I244" s="75">
        <v>5850</v>
      </c>
      <c r="J244" s="69" t="s">
        <v>221</v>
      </c>
    </row>
    <row r="245" ht="17.25" spans="1:10">
      <c r="A245" s="86">
        <v>244</v>
      </c>
      <c r="B245" s="71" t="s">
        <v>264</v>
      </c>
      <c r="C245" s="68">
        <v>1646239</v>
      </c>
      <c r="D245" s="68">
        <v>242</v>
      </c>
      <c r="E245" s="68">
        <v>406994</v>
      </c>
      <c r="F245" s="68">
        <v>249612</v>
      </c>
      <c r="G245" s="69" t="s">
        <v>220</v>
      </c>
      <c r="H245" s="65" t="s">
        <v>258</v>
      </c>
      <c r="I245" s="75">
        <v>3900</v>
      </c>
      <c r="J245" s="69" t="s">
        <v>221</v>
      </c>
    </row>
    <row r="246" ht="17.25" spans="1:10">
      <c r="A246" s="86">
        <v>245</v>
      </c>
      <c r="B246" s="65" t="s">
        <v>265</v>
      </c>
      <c r="C246" s="68">
        <v>1646239</v>
      </c>
      <c r="D246" s="68">
        <v>244</v>
      </c>
      <c r="E246" s="68">
        <v>406997</v>
      </c>
      <c r="F246" s="68">
        <v>249612</v>
      </c>
      <c r="G246" s="69" t="s">
        <v>220</v>
      </c>
      <c r="H246" s="65" t="s">
        <v>258</v>
      </c>
      <c r="I246" s="75">
        <v>3900</v>
      </c>
      <c r="J246" s="69" t="s">
        <v>221</v>
      </c>
    </row>
    <row r="247" ht="17.25" spans="1:10">
      <c r="A247" s="86">
        <v>246</v>
      </c>
      <c r="B247" s="65" t="s">
        <v>266</v>
      </c>
      <c r="C247" s="68">
        <v>1660905</v>
      </c>
      <c r="D247" s="68">
        <v>309</v>
      </c>
      <c r="E247" s="68">
        <v>406942</v>
      </c>
      <c r="F247" s="68">
        <v>250565</v>
      </c>
      <c r="G247" s="69" t="s">
        <v>217</v>
      </c>
      <c r="H247" s="65" t="s">
        <v>258</v>
      </c>
      <c r="I247" s="75">
        <v>5400</v>
      </c>
      <c r="J247" s="69" t="s">
        <v>221</v>
      </c>
    </row>
    <row r="248" ht="17.25" spans="1:10">
      <c r="A248" s="86">
        <v>247</v>
      </c>
      <c r="B248" s="71" t="s">
        <v>267</v>
      </c>
      <c r="C248" s="68">
        <v>1661887</v>
      </c>
      <c r="D248" s="68">
        <v>311</v>
      </c>
      <c r="E248" s="68">
        <v>407084</v>
      </c>
      <c r="F248" s="68">
        <v>250707</v>
      </c>
      <c r="G248" s="69" t="s">
        <v>220</v>
      </c>
      <c r="H248" s="65" t="s">
        <v>258</v>
      </c>
      <c r="I248" s="75">
        <v>3600</v>
      </c>
      <c r="J248" s="69" t="s">
        <v>221</v>
      </c>
    </row>
    <row r="249" ht="17.25" spans="1:10">
      <c r="A249" s="86">
        <v>248</v>
      </c>
      <c r="B249" s="71" t="s">
        <v>268</v>
      </c>
      <c r="C249" s="68">
        <v>1657412</v>
      </c>
      <c r="D249" s="68">
        <v>317</v>
      </c>
      <c r="E249" s="68">
        <v>406984</v>
      </c>
      <c r="F249" s="68">
        <v>250147</v>
      </c>
      <c r="G249" s="69" t="s">
        <v>235</v>
      </c>
      <c r="H249" s="65" t="s">
        <v>258</v>
      </c>
      <c r="I249" s="75">
        <v>1950</v>
      </c>
      <c r="J249" s="69" t="s">
        <v>221</v>
      </c>
    </row>
    <row r="250" ht="17.25" spans="1:10">
      <c r="A250" s="86">
        <v>249</v>
      </c>
      <c r="B250" s="65" t="s">
        <v>269</v>
      </c>
      <c r="C250" s="68">
        <v>1657809</v>
      </c>
      <c r="D250" s="68">
        <v>318</v>
      </c>
      <c r="E250" s="68">
        <v>407041</v>
      </c>
      <c r="F250" s="68">
        <v>250205</v>
      </c>
      <c r="G250" s="69" t="s">
        <v>220</v>
      </c>
      <c r="H250" s="65" t="s">
        <v>258</v>
      </c>
      <c r="I250" s="75">
        <v>3600</v>
      </c>
      <c r="J250" s="69" t="s">
        <v>221</v>
      </c>
    </row>
    <row r="251" ht="17.25" spans="1:10">
      <c r="A251" s="86">
        <v>250</v>
      </c>
      <c r="B251" s="65" t="s">
        <v>270</v>
      </c>
      <c r="C251" s="68">
        <v>1660105</v>
      </c>
      <c r="D251" s="68">
        <v>349</v>
      </c>
      <c r="E251" s="68">
        <v>407015</v>
      </c>
      <c r="F251" s="68">
        <v>250471</v>
      </c>
      <c r="G251" s="69" t="s">
        <v>235</v>
      </c>
      <c r="H251" s="65" t="s">
        <v>258</v>
      </c>
      <c r="I251" s="75">
        <v>1800</v>
      </c>
      <c r="J251" s="69" t="s">
        <v>221</v>
      </c>
    </row>
    <row r="252" ht="17.25" spans="1:10">
      <c r="A252" s="86">
        <v>251</v>
      </c>
      <c r="B252" s="71" t="s">
        <v>271</v>
      </c>
      <c r="C252" s="68">
        <v>1659223</v>
      </c>
      <c r="D252" s="68">
        <v>457</v>
      </c>
      <c r="E252" s="68">
        <v>407060</v>
      </c>
      <c r="F252" s="68">
        <v>250367</v>
      </c>
      <c r="G252" s="69" t="s">
        <v>217</v>
      </c>
      <c r="H252" s="65" t="s">
        <v>258</v>
      </c>
      <c r="I252" s="75">
        <v>5400</v>
      </c>
      <c r="J252" s="69" t="s">
        <v>221</v>
      </c>
    </row>
    <row r="253" ht="17.25" spans="1:10">
      <c r="A253" s="86">
        <v>252</v>
      </c>
      <c r="B253" s="65" t="s">
        <v>272</v>
      </c>
      <c r="C253" s="68">
        <v>1608659</v>
      </c>
      <c r="D253" s="68">
        <v>617</v>
      </c>
      <c r="E253" s="68">
        <v>407055</v>
      </c>
      <c r="F253" s="68">
        <v>246070</v>
      </c>
      <c r="G253" s="69" t="s">
        <v>220</v>
      </c>
      <c r="H253" s="65" t="s">
        <v>258</v>
      </c>
      <c r="I253" s="75">
        <v>3900</v>
      </c>
      <c r="J253" s="69" t="s">
        <v>221</v>
      </c>
    </row>
    <row r="254" ht="17.25" spans="1:10">
      <c r="A254" s="86">
        <v>253</v>
      </c>
      <c r="B254" s="71" t="s">
        <v>273</v>
      </c>
      <c r="C254" s="68">
        <v>1639488</v>
      </c>
      <c r="D254" s="68">
        <v>626</v>
      </c>
      <c r="E254" s="68">
        <v>407031</v>
      </c>
      <c r="F254" s="68">
        <v>248462</v>
      </c>
      <c r="G254" s="69" t="s">
        <v>235</v>
      </c>
      <c r="H254" s="65" t="s">
        <v>258</v>
      </c>
      <c r="I254" s="75">
        <v>2050</v>
      </c>
      <c r="J254" s="69" t="s">
        <v>221</v>
      </c>
    </row>
    <row r="255" ht="17.25" spans="1:10">
      <c r="A255" s="86">
        <v>254</v>
      </c>
      <c r="B255" s="65" t="s">
        <v>274</v>
      </c>
      <c r="C255" s="68">
        <v>1617280</v>
      </c>
      <c r="D255" s="68">
        <v>649</v>
      </c>
      <c r="E255" s="68">
        <v>406986</v>
      </c>
      <c r="F255" s="68">
        <v>246136</v>
      </c>
      <c r="G255" s="69" t="s">
        <v>220</v>
      </c>
      <c r="H255" s="65" t="s">
        <v>258</v>
      </c>
      <c r="I255" s="75">
        <v>3900</v>
      </c>
      <c r="J255" s="69" t="s">
        <v>221</v>
      </c>
    </row>
    <row r="256" ht="17.25" spans="1:10">
      <c r="A256" s="86">
        <v>255</v>
      </c>
      <c r="B256" s="65" t="s">
        <v>275</v>
      </c>
      <c r="C256" s="68">
        <v>1667233</v>
      </c>
      <c r="D256" s="68">
        <v>1242</v>
      </c>
      <c r="E256" s="68">
        <v>406957</v>
      </c>
      <c r="F256" s="68">
        <v>251094</v>
      </c>
      <c r="G256" s="88" t="s">
        <v>220</v>
      </c>
      <c r="H256" s="65" t="s">
        <v>258</v>
      </c>
      <c r="I256" s="90">
        <v>4800</v>
      </c>
      <c r="J256" s="88" t="s">
        <v>221</v>
      </c>
    </row>
    <row r="257" ht="17.25" spans="1:10">
      <c r="A257" s="86">
        <v>256</v>
      </c>
      <c r="B257" s="65" t="s">
        <v>276</v>
      </c>
      <c r="C257" s="68">
        <v>1667233</v>
      </c>
      <c r="D257" s="68">
        <v>1257</v>
      </c>
      <c r="E257" s="68">
        <v>406958</v>
      </c>
      <c r="F257" s="68">
        <v>251094</v>
      </c>
      <c r="G257" s="88" t="s">
        <v>220</v>
      </c>
      <c r="H257" s="65" t="s">
        <v>258</v>
      </c>
      <c r="I257" s="90">
        <v>4800</v>
      </c>
      <c r="J257" s="88" t="s">
        <v>221</v>
      </c>
    </row>
    <row r="258" ht="17.25" spans="1:10">
      <c r="A258" s="86">
        <v>257</v>
      </c>
      <c r="B258" s="71" t="s">
        <v>277</v>
      </c>
      <c r="C258" s="68">
        <v>1657008</v>
      </c>
      <c r="D258" s="68">
        <v>543</v>
      </c>
      <c r="E258" s="68">
        <v>407023</v>
      </c>
      <c r="F258" s="68">
        <v>250114</v>
      </c>
      <c r="G258" s="88" t="s">
        <v>220</v>
      </c>
      <c r="H258" s="65" t="s">
        <v>258</v>
      </c>
      <c r="I258" s="90">
        <v>3600</v>
      </c>
      <c r="J258" s="88" t="s">
        <v>221</v>
      </c>
    </row>
    <row r="259" ht="17.25" spans="1:10">
      <c r="A259" s="86">
        <v>258</v>
      </c>
      <c r="B259" s="65" t="s">
        <v>278</v>
      </c>
      <c r="C259" s="68">
        <v>1644987</v>
      </c>
      <c r="D259" s="68">
        <v>212</v>
      </c>
      <c r="E259" s="68">
        <v>407251</v>
      </c>
      <c r="F259" s="68">
        <v>249064</v>
      </c>
      <c r="G259" s="88" t="s">
        <v>258</v>
      </c>
      <c r="H259" s="65" t="s">
        <v>279</v>
      </c>
      <c r="I259" s="90">
        <v>1950</v>
      </c>
      <c r="J259" s="88" t="s">
        <v>280</v>
      </c>
    </row>
    <row r="260" ht="17.25" spans="1:10">
      <c r="A260" s="86">
        <v>259</v>
      </c>
      <c r="B260" s="71" t="s">
        <v>281</v>
      </c>
      <c r="C260" s="68">
        <v>1662383</v>
      </c>
      <c r="D260" s="68">
        <v>302</v>
      </c>
      <c r="E260" s="68">
        <v>407159</v>
      </c>
      <c r="F260" s="68">
        <v>250715</v>
      </c>
      <c r="G260" s="88" t="s">
        <v>235</v>
      </c>
      <c r="H260" s="65" t="s">
        <v>279</v>
      </c>
      <c r="I260" s="90">
        <v>3600</v>
      </c>
      <c r="J260" s="88" t="s">
        <v>280</v>
      </c>
    </row>
    <row r="261" ht="17.25" spans="1:10">
      <c r="A261" s="86">
        <v>260</v>
      </c>
      <c r="B261" s="65" t="s">
        <v>282</v>
      </c>
      <c r="C261" s="68">
        <v>1651913</v>
      </c>
      <c r="D261" s="68">
        <v>342</v>
      </c>
      <c r="E261" s="68">
        <v>407264</v>
      </c>
      <c r="F261" s="68">
        <v>249632</v>
      </c>
      <c r="G261" s="88" t="s">
        <v>217</v>
      </c>
      <c r="H261" s="65" t="s">
        <v>279</v>
      </c>
      <c r="I261" s="90">
        <v>7200</v>
      </c>
      <c r="J261" s="88" t="s">
        <v>280</v>
      </c>
    </row>
    <row r="262" ht="17.25" spans="1:10">
      <c r="A262" s="86">
        <v>261</v>
      </c>
      <c r="B262" s="65" t="s">
        <v>283</v>
      </c>
      <c r="C262" s="68">
        <v>1662414</v>
      </c>
      <c r="D262" s="68">
        <v>346</v>
      </c>
      <c r="E262" s="68">
        <v>407158</v>
      </c>
      <c r="F262" s="68">
        <v>250714</v>
      </c>
      <c r="G262" s="88" t="s">
        <v>235</v>
      </c>
      <c r="H262" s="65" t="s">
        <v>279</v>
      </c>
      <c r="I262" s="90">
        <v>3600</v>
      </c>
      <c r="J262" s="88" t="s">
        <v>280</v>
      </c>
    </row>
    <row r="263" ht="17.25" spans="1:10">
      <c r="A263" s="86">
        <v>262</v>
      </c>
      <c r="B263" s="65" t="s">
        <v>284</v>
      </c>
      <c r="C263" s="68">
        <v>1658185</v>
      </c>
      <c r="D263" s="68">
        <v>353</v>
      </c>
      <c r="E263" s="68">
        <v>407188</v>
      </c>
      <c r="F263" s="68">
        <v>250309</v>
      </c>
      <c r="G263" s="88" t="s">
        <v>220</v>
      </c>
      <c r="H263" s="65" t="s">
        <v>279</v>
      </c>
      <c r="I263" s="90">
        <v>6150</v>
      </c>
      <c r="J263" s="88" t="s">
        <v>280</v>
      </c>
    </row>
    <row r="264" ht="17.25" spans="1:10">
      <c r="A264" s="86">
        <v>263</v>
      </c>
      <c r="B264" s="71" t="s">
        <v>285</v>
      </c>
      <c r="C264" s="68">
        <v>1649754</v>
      </c>
      <c r="D264" s="68">
        <v>356</v>
      </c>
      <c r="E264" s="68">
        <v>407266</v>
      </c>
      <c r="F264" s="68">
        <v>249403</v>
      </c>
      <c r="G264" s="88" t="s">
        <v>235</v>
      </c>
      <c r="H264" s="65" t="s">
        <v>279</v>
      </c>
      <c r="I264" s="90">
        <v>3900</v>
      </c>
      <c r="J264" s="88" t="s">
        <v>280</v>
      </c>
    </row>
    <row r="265" ht="17.25" spans="1:10">
      <c r="A265" s="86">
        <v>264</v>
      </c>
      <c r="B265" s="65" t="s">
        <v>286</v>
      </c>
      <c r="C265" s="68">
        <v>1659090</v>
      </c>
      <c r="D265" s="68">
        <v>424</v>
      </c>
      <c r="E265" s="68">
        <v>407191</v>
      </c>
      <c r="F265" s="68">
        <v>250380</v>
      </c>
      <c r="G265" s="88" t="s">
        <v>235</v>
      </c>
      <c r="H265" s="65" t="s">
        <v>279</v>
      </c>
      <c r="I265" s="90">
        <v>3600</v>
      </c>
      <c r="J265" s="88" t="s">
        <v>280</v>
      </c>
    </row>
    <row r="266" ht="17.25" spans="1:10">
      <c r="A266" s="86">
        <v>265</v>
      </c>
      <c r="B266" s="65" t="s">
        <v>287</v>
      </c>
      <c r="C266" s="68">
        <v>1659090</v>
      </c>
      <c r="D266" s="68">
        <v>425</v>
      </c>
      <c r="E266" s="68">
        <v>407193</v>
      </c>
      <c r="F266" s="68">
        <v>250380</v>
      </c>
      <c r="G266" s="88" t="s">
        <v>235</v>
      </c>
      <c r="H266" s="65" t="s">
        <v>279</v>
      </c>
      <c r="I266" s="90">
        <v>3600</v>
      </c>
      <c r="J266" s="88" t="s">
        <v>280</v>
      </c>
    </row>
    <row r="267" ht="17.25" spans="1:10">
      <c r="A267" s="86">
        <v>266</v>
      </c>
      <c r="B267" s="71" t="s">
        <v>288</v>
      </c>
      <c r="C267" s="68">
        <v>1652331</v>
      </c>
      <c r="D267" s="68">
        <v>456</v>
      </c>
      <c r="E267" s="68">
        <v>407252</v>
      </c>
      <c r="F267" s="68">
        <v>249633</v>
      </c>
      <c r="G267" s="88" t="s">
        <v>235</v>
      </c>
      <c r="H267" s="65" t="s">
        <v>279</v>
      </c>
      <c r="I267" s="90">
        <v>3600</v>
      </c>
      <c r="J267" s="88" t="s">
        <v>280</v>
      </c>
    </row>
    <row r="268" ht="17.25" spans="1:10">
      <c r="A268" s="86">
        <v>267</v>
      </c>
      <c r="B268" s="71" t="s">
        <v>289</v>
      </c>
      <c r="C268" s="68">
        <v>1650847</v>
      </c>
      <c r="D268" s="68">
        <v>545</v>
      </c>
      <c r="E268" s="68">
        <v>407259</v>
      </c>
      <c r="F268" s="68">
        <v>249518</v>
      </c>
      <c r="G268" s="88" t="s">
        <v>235</v>
      </c>
      <c r="H268" s="65" t="s">
        <v>279</v>
      </c>
      <c r="I268" s="90">
        <v>3900</v>
      </c>
      <c r="J268" s="88" t="s">
        <v>280</v>
      </c>
    </row>
    <row r="269" ht="17.25" spans="1:10">
      <c r="A269" s="86">
        <v>268</v>
      </c>
      <c r="B269" s="71" t="s">
        <v>290</v>
      </c>
      <c r="C269" s="68">
        <v>1650847</v>
      </c>
      <c r="D269" s="68">
        <v>546</v>
      </c>
      <c r="E269" s="68">
        <v>407260</v>
      </c>
      <c r="F269" s="68">
        <v>249518</v>
      </c>
      <c r="G269" s="88" t="s">
        <v>235</v>
      </c>
      <c r="H269" s="65" t="s">
        <v>279</v>
      </c>
      <c r="I269" s="90">
        <v>3900</v>
      </c>
      <c r="J269" s="88" t="s">
        <v>280</v>
      </c>
    </row>
    <row r="270" ht="17.25" spans="1:10">
      <c r="A270" s="86">
        <v>269</v>
      </c>
      <c r="B270" s="65" t="s">
        <v>291</v>
      </c>
      <c r="C270" s="68">
        <v>1661407</v>
      </c>
      <c r="D270" s="68">
        <v>548</v>
      </c>
      <c r="E270" s="68">
        <v>407180</v>
      </c>
      <c r="F270" s="68">
        <v>250627</v>
      </c>
      <c r="G270" s="88" t="s">
        <v>220</v>
      </c>
      <c r="H270" s="65" t="s">
        <v>279</v>
      </c>
      <c r="I270" s="90">
        <v>5400</v>
      </c>
      <c r="J270" s="88" t="s">
        <v>280</v>
      </c>
    </row>
    <row r="271" ht="17.25" spans="1:10">
      <c r="A271" s="86">
        <v>270</v>
      </c>
      <c r="B271" s="71" t="s">
        <v>292</v>
      </c>
      <c r="C271" s="68">
        <v>1655611</v>
      </c>
      <c r="D271" s="68">
        <v>555</v>
      </c>
      <c r="E271" s="68">
        <v>407228</v>
      </c>
      <c r="F271" s="68">
        <v>249963</v>
      </c>
      <c r="G271" s="88" t="s">
        <v>235</v>
      </c>
      <c r="H271" s="65" t="s">
        <v>279</v>
      </c>
      <c r="I271" s="90">
        <v>5900</v>
      </c>
      <c r="J271" s="88" t="s">
        <v>280</v>
      </c>
    </row>
    <row r="272" ht="17.25" spans="1:10">
      <c r="A272" s="86">
        <v>271</v>
      </c>
      <c r="B272" s="71" t="s">
        <v>293</v>
      </c>
      <c r="C272" s="68">
        <v>1661420</v>
      </c>
      <c r="D272" s="68">
        <v>643</v>
      </c>
      <c r="E272" s="68">
        <v>407236</v>
      </c>
      <c r="F272" s="68">
        <v>250625</v>
      </c>
      <c r="G272" s="88" t="s">
        <v>220</v>
      </c>
      <c r="H272" s="65" t="s">
        <v>279</v>
      </c>
      <c r="I272" s="90">
        <v>5400</v>
      </c>
      <c r="J272" s="88" t="s">
        <v>280</v>
      </c>
    </row>
    <row r="273" ht="17.25" spans="1:10">
      <c r="A273" s="86">
        <v>272</v>
      </c>
      <c r="B273" s="65" t="s">
        <v>294</v>
      </c>
      <c r="C273" s="68">
        <v>1657269</v>
      </c>
      <c r="D273" s="68">
        <v>655</v>
      </c>
      <c r="E273" s="68">
        <v>407166</v>
      </c>
      <c r="F273" s="68">
        <v>250149</v>
      </c>
      <c r="G273" s="88" t="s">
        <v>220</v>
      </c>
      <c r="H273" s="65" t="s">
        <v>279</v>
      </c>
      <c r="I273" s="90">
        <v>5400</v>
      </c>
      <c r="J273" s="88" t="s">
        <v>280</v>
      </c>
    </row>
    <row r="274" ht="17.25" spans="1:10">
      <c r="A274" s="86">
        <v>273</v>
      </c>
      <c r="B274" s="71" t="s">
        <v>295</v>
      </c>
      <c r="C274" s="68">
        <v>1657269</v>
      </c>
      <c r="D274" s="68">
        <v>656</v>
      </c>
      <c r="E274" s="68">
        <v>407165</v>
      </c>
      <c r="F274" s="68">
        <v>250149</v>
      </c>
      <c r="G274" s="88" t="s">
        <v>220</v>
      </c>
      <c r="H274" s="65" t="s">
        <v>279</v>
      </c>
      <c r="I274" s="90">
        <v>5400</v>
      </c>
      <c r="J274" s="88" t="s">
        <v>280</v>
      </c>
    </row>
    <row r="275" ht="17.25" spans="1:10">
      <c r="A275" s="86">
        <v>274</v>
      </c>
      <c r="B275" s="71" t="s">
        <v>296</v>
      </c>
      <c r="C275" s="68">
        <v>1658070</v>
      </c>
      <c r="D275" s="68">
        <v>716</v>
      </c>
      <c r="E275" s="68">
        <v>407238</v>
      </c>
      <c r="F275" s="68">
        <v>250226</v>
      </c>
      <c r="G275" s="88" t="s">
        <v>220</v>
      </c>
      <c r="H275" s="65" t="s">
        <v>279</v>
      </c>
      <c r="I275" s="90">
        <v>5850</v>
      </c>
      <c r="J275" s="88" t="s">
        <v>280</v>
      </c>
    </row>
    <row r="276" ht="17.25" spans="1:10">
      <c r="A276" s="86">
        <v>275</v>
      </c>
      <c r="B276" s="71" t="s">
        <v>297</v>
      </c>
      <c r="C276" s="68">
        <v>1650226</v>
      </c>
      <c r="D276" s="68">
        <v>216</v>
      </c>
      <c r="E276" s="68">
        <v>407449</v>
      </c>
      <c r="F276" s="68">
        <v>249438</v>
      </c>
      <c r="G276" s="73" t="s">
        <v>220</v>
      </c>
      <c r="H276" s="65" t="s">
        <v>298</v>
      </c>
      <c r="I276" s="90">
        <v>7200</v>
      </c>
      <c r="J276" s="88" t="s">
        <v>299</v>
      </c>
    </row>
    <row r="277" ht="17.25" spans="1:10">
      <c r="A277" s="86">
        <v>276</v>
      </c>
      <c r="B277" s="71" t="s">
        <v>300</v>
      </c>
      <c r="C277" s="68">
        <v>1674774</v>
      </c>
      <c r="D277" s="68">
        <v>353</v>
      </c>
      <c r="E277" s="68">
        <v>407489</v>
      </c>
      <c r="F277" s="68">
        <v>251740</v>
      </c>
      <c r="G277" s="88" t="s">
        <v>279</v>
      </c>
      <c r="H277" s="65" t="s">
        <v>298</v>
      </c>
      <c r="I277" s="90">
        <v>1800</v>
      </c>
      <c r="J277" s="88" t="s">
        <v>299</v>
      </c>
    </row>
    <row r="278" ht="17.25" spans="1:10">
      <c r="A278" s="86">
        <v>277</v>
      </c>
      <c r="B278" s="65" t="s">
        <v>301</v>
      </c>
      <c r="C278" s="68">
        <v>1676532</v>
      </c>
      <c r="D278" s="68">
        <v>514</v>
      </c>
      <c r="E278" s="68">
        <v>407415</v>
      </c>
      <c r="F278" s="68">
        <v>251846</v>
      </c>
      <c r="G278" s="73" t="s">
        <v>279</v>
      </c>
      <c r="H278" s="65" t="s">
        <v>298</v>
      </c>
      <c r="I278" s="90">
        <v>1800</v>
      </c>
      <c r="J278" s="88" t="s">
        <v>299</v>
      </c>
    </row>
    <row r="279" ht="17.25" spans="1:10">
      <c r="A279" s="86">
        <v>278</v>
      </c>
      <c r="B279" s="65" t="s">
        <v>302</v>
      </c>
      <c r="C279" s="68">
        <v>1653176</v>
      </c>
      <c r="D279" s="68">
        <v>612</v>
      </c>
      <c r="E279" s="68">
        <v>407374</v>
      </c>
      <c r="F279" s="68">
        <v>249753</v>
      </c>
      <c r="G279" s="88" t="s">
        <v>258</v>
      </c>
      <c r="H279" s="65" t="s">
        <v>298</v>
      </c>
      <c r="I279" s="90">
        <v>3600</v>
      </c>
      <c r="J279" s="88" t="s">
        <v>299</v>
      </c>
    </row>
    <row r="280" ht="17.25" spans="1:10">
      <c r="A280" s="86">
        <v>279</v>
      </c>
      <c r="B280" s="65" t="s">
        <v>303</v>
      </c>
      <c r="C280" s="68">
        <v>1663800</v>
      </c>
      <c r="D280" s="68">
        <v>616</v>
      </c>
      <c r="E280" s="68">
        <v>407454</v>
      </c>
      <c r="F280" s="68">
        <v>250867</v>
      </c>
      <c r="G280" s="69" t="s">
        <v>258</v>
      </c>
      <c r="H280" s="65" t="s">
        <v>298</v>
      </c>
      <c r="I280" s="75">
        <v>3600</v>
      </c>
      <c r="J280" s="72" t="s">
        <v>299</v>
      </c>
    </row>
    <row r="281" ht="17.25" spans="1:10">
      <c r="A281" s="86">
        <v>280</v>
      </c>
      <c r="B281" s="65" t="s">
        <v>304</v>
      </c>
      <c r="C281" s="68">
        <v>1631750</v>
      </c>
      <c r="D281" s="68">
        <v>644</v>
      </c>
      <c r="E281" s="68">
        <v>407435</v>
      </c>
      <c r="F281" s="68">
        <v>247697</v>
      </c>
      <c r="G281" s="69" t="s">
        <v>220</v>
      </c>
      <c r="H281" s="65" t="s">
        <v>298</v>
      </c>
      <c r="I281" s="75">
        <v>7200</v>
      </c>
      <c r="J281" s="72" t="s">
        <v>299</v>
      </c>
    </row>
    <row r="282" ht="17.25" spans="1:10">
      <c r="A282" s="86">
        <v>281</v>
      </c>
      <c r="B282" s="65" t="s">
        <v>305</v>
      </c>
      <c r="C282" s="68">
        <v>1676497</v>
      </c>
      <c r="D282" s="68">
        <v>756</v>
      </c>
      <c r="E282" s="68">
        <v>407473</v>
      </c>
      <c r="F282" s="68">
        <v>251847</v>
      </c>
      <c r="G282" s="69" t="s">
        <v>279</v>
      </c>
      <c r="H282" s="65" t="s">
        <v>298</v>
      </c>
      <c r="I282" s="75">
        <v>2950</v>
      </c>
      <c r="J282" s="72" t="s">
        <v>299</v>
      </c>
    </row>
    <row r="283" ht="17.25" spans="1:10">
      <c r="A283" s="87">
        <v>282</v>
      </c>
      <c r="B283" s="65" t="s">
        <v>306</v>
      </c>
      <c r="C283" s="68">
        <v>1671187</v>
      </c>
      <c r="D283" s="68">
        <v>946</v>
      </c>
      <c r="E283" s="68">
        <v>407424</v>
      </c>
      <c r="F283" s="68">
        <v>251405</v>
      </c>
      <c r="G283" s="69" t="s">
        <v>279</v>
      </c>
      <c r="H283" s="65" t="s">
        <v>298</v>
      </c>
      <c r="I283" s="75">
        <v>2200</v>
      </c>
      <c r="J283" s="72" t="s">
        <v>299</v>
      </c>
    </row>
    <row r="284" ht="17.25" spans="1:10">
      <c r="A284" s="82">
        <v>283</v>
      </c>
      <c r="B284" s="83" t="s">
        <v>307</v>
      </c>
      <c r="C284" s="84">
        <v>1621502</v>
      </c>
      <c r="D284" s="84">
        <v>948</v>
      </c>
      <c r="E284" s="84">
        <v>407452</v>
      </c>
      <c r="F284" s="96">
        <v>246624</v>
      </c>
      <c r="G284" s="85" t="s">
        <v>279</v>
      </c>
      <c r="H284" s="83" t="s">
        <v>298</v>
      </c>
      <c r="I284" s="91">
        <v>1950</v>
      </c>
      <c r="J284" s="97" t="s">
        <v>299</v>
      </c>
    </row>
    <row r="285" ht="17.25" spans="1:10">
      <c r="A285" s="86">
        <v>284</v>
      </c>
      <c r="B285" s="71" t="s">
        <v>308</v>
      </c>
      <c r="C285" s="68">
        <v>1677078</v>
      </c>
      <c r="D285" s="68">
        <v>958</v>
      </c>
      <c r="E285" s="68">
        <v>407479</v>
      </c>
      <c r="F285" s="68">
        <v>251903</v>
      </c>
      <c r="G285" s="69" t="s">
        <v>279</v>
      </c>
      <c r="H285" s="65" t="s">
        <v>298</v>
      </c>
      <c r="I285" s="75">
        <v>1800</v>
      </c>
      <c r="J285" s="72" t="s">
        <v>299</v>
      </c>
    </row>
    <row r="286" ht="17.25" spans="1:10">
      <c r="A286" s="86">
        <v>285</v>
      </c>
      <c r="B286" s="71" t="s">
        <v>309</v>
      </c>
      <c r="C286" s="68">
        <v>1646349</v>
      </c>
      <c r="D286" s="68">
        <v>1147</v>
      </c>
      <c r="E286" s="68">
        <v>407465</v>
      </c>
      <c r="F286" s="68">
        <v>249146</v>
      </c>
      <c r="G286" s="69" t="s">
        <v>258</v>
      </c>
      <c r="H286" s="65" t="s">
        <v>298</v>
      </c>
      <c r="I286" s="75">
        <v>3900</v>
      </c>
      <c r="J286" s="72" t="s">
        <v>299</v>
      </c>
    </row>
    <row r="287" ht="17.25" spans="1:10">
      <c r="A287" s="86">
        <v>286</v>
      </c>
      <c r="B287" s="71" t="s">
        <v>310</v>
      </c>
      <c r="C287" s="68">
        <v>1646349</v>
      </c>
      <c r="D287" s="68">
        <v>1148</v>
      </c>
      <c r="E287" s="68">
        <v>407466</v>
      </c>
      <c r="F287" s="68">
        <v>249146</v>
      </c>
      <c r="G287" s="69" t="s">
        <v>258</v>
      </c>
      <c r="H287" s="65" t="s">
        <v>298</v>
      </c>
      <c r="I287" s="75">
        <v>3900</v>
      </c>
      <c r="J287" s="72" t="s">
        <v>299</v>
      </c>
    </row>
    <row r="288" ht="17.25" spans="1:10">
      <c r="A288" s="86">
        <v>287</v>
      </c>
      <c r="B288" s="65" t="s">
        <v>311</v>
      </c>
      <c r="C288" s="68">
        <v>1646349</v>
      </c>
      <c r="D288" s="68">
        <v>1154</v>
      </c>
      <c r="E288" s="68">
        <v>407467</v>
      </c>
      <c r="F288" s="68">
        <v>249146</v>
      </c>
      <c r="G288" s="69" t="s">
        <v>258</v>
      </c>
      <c r="H288" s="65" t="s">
        <v>298</v>
      </c>
      <c r="I288" s="75">
        <v>3900</v>
      </c>
      <c r="J288" s="72" t="s">
        <v>299</v>
      </c>
    </row>
    <row r="289" ht="17.25" spans="1:10">
      <c r="A289" s="86">
        <v>288</v>
      </c>
      <c r="B289" s="65" t="s">
        <v>312</v>
      </c>
      <c r="C289" s="68">
        <v>1670618</v>
      </c>
      <c r="D289" s="68">
        <v>1150</v>
      </c>
      <c r="E289" s="68">
        <v>407388</v>
      </c>
      <c r="F289" s="68">
        <v>251342</v>
      </c>
      <c r="G289" s="69" t="s">
        <v>258</v>
      </c>
      <c r="H289" s="65" t="s">
        <v>298</v>
      </c>
      <c r="I289" s="75">
        <v>4800</v>
      </c>
      <c r="J289" s="72" t="s">
        <v>299</v>
      </c>
    </row>
    <row r="290" ht="17.25" spans="1:10">
      <c r="A290" s="86">
        <v>289</v>
      </c>
      <c r="B290" s="65" t="s">
        <v>313</v>
      </c>
      <c r="C290" s="68">
        <v>1676500</v>
      </c>
      <c r="D290" s="68">
        <v>252</v>
      </c>
      <c r="E290" s="68">
        <v>407716</v>
      </c>
      <c r="F290" s="68">
        <v>251860</v>
      </c>
      <c r="G290" s="69" t="s">
        <v>298</v>
      </c>
      <c r="H290" s="65" t="s">
        <v>314</v>
      </c>
      <c r="I290" s="75">
        <v>2050</v>
      </c>
      <c r="J290" s="72" t="s">
        <v>315</v>
      </c>
    </row>
    <row r="291" ht="17.25" spans="1:10">
      <c r="A291" s="86">
        <v>290</v>
      </c>
      <c r="B291" s="65" t="s">
        <v>267</v>
      </c>
      <c r="C291" s="68">
        <v>1661886</v>
      </c>
      <c r="D291" s="68">
        <v>311</v>
      </c>
      <c r="E291" s="68">
        <v>407657</v>
      </c>
      <c r="F291" s="68">
        <v>250708</v>
      </c>
      <c r="G291" s="69" t="s">
        <v>258</v>
      </c>
      <c r="H291" s="65" t="s">
        <v>314</v>
      </c>
      <c r="I291" s="75">
        <v>5400</v>
      </c>
      <c r="J291" s="72" t="s">
        <v>315</v>
      </c>
    </row>
    <row r="292" ht="17.25" spans="1:10">
      <c r="A292" s="86">
        <v>291</v>
      </c>
      <c r="B292" s="71" t="s">
        <v>316</v>
      </c>
      <c r="C292" s="68">
        <v>1630363</v>
      </c>
      <c r="D292" s="68">
        <v>521</v>
      </c>
      <c r="E292" s="68">
        <v>407602</v>
      </c>
      <c r="F292" s="68">
        <v>247520</v>
      </c>
      <c r="G292" s="69" t="s">
        <v>258</v>
      </c>
      <c r="H292" s="65" t="s">
        <v>314</v>
      </c>
      <c r="I292" s="75">
        <v>5850</v>
      </c>
      <c r="J292" s="72" t="s">
        <v>315</v>
      </c>
    </row>
    <row r="293" ht="17.25" spans="1:10">
      <c r="A293" s="86">
        <v>292</v>
      </c>
      <c r="B293" s="71" t="s">
        <v>317</v>
      </c>
      <c r="C293" s="68">
        <v>1630363</v>
      </c>
      <c r="D293" s="68">
        <v>522</v>
      </c>
      <c r="E293" s="68">
        <v>407601</v>
      </c>
      <c r="F293" s="68">
        <v>247520</v>
      </c>
      <c r="G293" s="69" t="s">
        <v>258</v>
      </c>
      <c r="H293" s="65" t="s">
        <v>314</v>
      </c>
      <c r="I293" s="75">
        <v>5850</v>
      </c>
      <c r="J293" s="72" t="s">
        <v>315</v>
      </c>
    </row>
    <row r="294" ht="17.25" spans="1:10">
      <c r="A294" s="86">
        <v>293</v>
      </c>
      <c r="B294" s="65" t="s">
        <v>318</v>
      </c>
      <c r="C294" s="68">
        <v>1630363</v>
      </c>
      <c r="D294" s="68">
        <v>524</v>
      </c>
      <c r="E294" s="68">
        <v>407600</v>
      </c>
      <c r="F294" s="68">
        <v>247520</v>
      </c>
      <c r="G294" s="69" t="s">
        <v>258</v>
      </c>
      <c r="H294" s="65" t="s">
        <v>314</v>
      </c>
      <c r="I294" s="75">
        <v>5850</v>
      </c>
      <c r="J294" s="72" t="s">
        <v>315</v>
      </c>
    </row>
    <row r="295" ht="17.25" spans="1:10">
      <c r="A295" s="86">
        <v>294</v>
      </c>
      <c r="B295" s="65" t="s">
        <v>319</v>
      </c>
      <c r="C295" s="68">
        <v>1672484</v>
      </c>
      <c r="D295" s="68">
        <v>552</v>
      </c>
      <c r="E295" s="68">
        <v>407662</v>
      </c>
      <c r="F295" s="68">
        <v>251539</v>
      </c>
      <c r="G295" s="69" t="s">
        <v>279</v>
      </c>
      <c r="H295" s="65" t="s">
        <v>314</v>
      </c>
      <c r="I295" s="75">
        <v>5900</v>
      </c>
      <c r="J295" s="72" t="s">
        <v>315</v>
      </c>
    </row>
    <row r="296" ht="17.25" spans="1:10">
      <c r="A296" s="86">
        <v>295</v>
      </c>
      <c r="B296" s="65" t="s">
        <v>320</v>
      </c>
      <c r="C296" s="68">
        <v>1675477</v>
      </c>
      <c r="D296" s="68">
        <v>623</v>
      </c>
      <c r="E296" s="68">
        <v>407631</v>
      </c>
      <c r="F296" s="68">
        <v>251771</v>
      </c>
      <c r="G296" s="69" t="s">
        <v>279</v>
      </c>
      <c r="H296" s="65" t="s">
        <v>314</v>
      </c>
      <c r="I296" s="75">
        <v>3900</v>
      </c>
      <c r="J296" s="72" t="s">
        <v>315</v>
      </c>
    </row>
    <row r="297" ht="17.25" spans="1:10">
      <c r="A297" s="86">
        <v>296</v>
      </c>
      <c r="B297" s="65" t="s">
        <v>321</v>
      </c>
      <c r="C297" s="68">
        <v>1629956</v>
      </c>
      <c r="D297" s="68">
        <v>845</v>
      </c>
      <c r="E297" s="68">
        <v>407626</v>
      </c>
      <c r="F297" s="68">
        <v>247473</v>
      </c>
      <c r="G297" s="69" t="s">
        <v>279</v>
      </c>
      <c r="H297" s="65" t="s">
        <v>314</v>
      </c>
      <c r="I297" s="75">
        <v>3900</v>
      </c>
      <c r="J297" s="72" t="s">
        <v>315</v>
      </c>
    </row>
    <row r="298" ht="17.25" spans="1:10">
      <c r="A298" s="86">
        <v>297</v>
      </c>
      <c r="B298" s="71" t="s">
        <v>322</v>
      </c>
      <c r="C298" s="68">
        <v>1629958</v>
      </c>
      <c r="D298" s="68">
        <v>856</v>
      </c>
      <c r="E298" s="68">
        <v>407623</v>
      </c>
      <c r="F298" s="68">
        <v>247487</v>
      </c>
      <c r="G298" s="69" t="s">
        <v>279</v>
      </c>
      <c r="H298" s="65" t="s">
        <v>314</v>
      </c>
      <c r="I298" s="75">
        <v>3900</v>
      </c>
      <c r="J298" s="72" t="s">
        <v>315</v>
      </c>
    </row>
    <row r="299" ht="17.25" spans="1:10">
      <c r="A299" s="86">
        <v>298</v>
      </c>
      <c r="B299" s="71" t="s">
        <v>308</v>
      </c>
      <c r="C299" s="68">
        <v>1678483</v>
      </c>
      <c r="D299" s="68">
        <v>958</v>
      </c>
      <c r="E299" s="68">
        <v>407655</v>
      </c>
      <c r="F299" s="68">
        <v>252030</v>
      </c>
      <c r="G299" s="69" t="s">
        <v>298</v>
      </c>
      <c r="H299" s="65" t="s">
        <v>314</v>
      </c>
      <c r="I299" s="75">
        <v>2000</v>
      </c>
      <c r="J299" s="72" t="s">
        <v>315</v>
      </c>
    </row>
    <row r="300" ht="17.25" spans="1:10">
      <c r="A300" s="86">
        <v>299</v>
      </c>
      <c r="B300" s="71" t="s">
        <v>323</v>
      </c>
      <c r="C300" s="68">
        <v>1678826</v>
      </c>
      <c r="D300" s="68">
        <v>1044</v>
      </c>
      <c r="E300" s="68">
        <v>407588</v>
      </c>
      <c r="F300" s="68">
        <v>252063</v>
      </c>
      <c r="G300" s="69" t="s">
        <v>298</v>
      </c>
      <c r="H300" s="65" t="s">
        <v>314</v>
      </c>
      <c r="I300" s="75">
        <v>2000</v>
      </c>
      <c r="J300" s="72" t="s">
        <v>315</v>
      </c>
    </row>
    <row r="301" ht="17.25" spans="1:10">
      <c r="A301" s="86">
        <v>300</v>
      </c>
      <c r="B301" s="71" t="s">
        <v>324</v>
      </c>
      <c r="C301" s="68">
        <v>1647259</v>
      </c>
      <c r="D301" s="68">
        <v>1052</v>
      </c>
      <c r="E301" s="68">
        <v>407665</v>
      </c>
      <c r="F301" s="68">
        <v>249230</v>
      </c>
      <c r="G301" s="69" t="s">
        <v>258</v>
      </c>
      <c r="H301" s="65" t="s">
        <v>314</v>
      </c>
      <c r="I301" s="75">
        <v>5400</v>
      </c>
      <c r="J301" s="72" t="s">
        <v>315</v>
      </c>
    </row>
    <row r="302" ht="17.25" spans="1:10">
      <c r="A302" s="86">
        <v>301</v>
      </c>
      <c r="B302" s="71" t="s">
        <v>325</v>
      </c>
      <c r="C302" s="68">
        <v>1678604</v>
      </c>
      <c r="D302" s="68">
        <v>1246</v>
      </c>
      <c r="E302" s="68">
        <v>407707</v>
      </c>
      <c r="F302" s="68">
        <v>252040</v>
      </c>
      <c r="G302" s="69" t="s">
        <v>298</v>
      </c>
      <c r="H302" s="65" t="s">
        <v>314</v>
      </c>
      <c r="I302" s="75">
        <v>2000</v>
      </c>
      <c r="J302" s="72" t="s">
        <v>315</v>
      </c>
    </row>
    <row r="303" ht="17.25" spans="1:10">
      <c r="A303" s="86">
        <v>302</v>
      </c>
      <c r="B303" s="65" t="s">
        <v>326</v>
      </c>
      <c r="C303" s="68">
        <v>1661173</v>
      </c>
      <c r="D303" s="68">
        <v>1445</v>
      </c>
      <c r="E303" s="68">
        <v>407660</v>
      </c>
      <c r="F303" s="68">
        <v>250605</v>
      </c>
      <c r="G303" s="88" t="s">
        <v>298</v>
      </c>
      <c r="H303" s="65" t="s">
        <v>314</v>
      </c>
      <c r="I303" s="90">
        <v>1800</v>
      </c>
      <c r="J303" s="72" t="s">
        <v>315</v>
      </c>
    </row>
    <row r="304" ht="17.25" spans="1:10">
      <c r="A304" s="86">
        <v>303</v>
      </c>
      <c r="B304" s="65" t="s">
        <v>327</v>
      </c>
      <c r="C304" s="68">
        <v>1625244</v>
      </c>
      <c r="D304" s="68">
        <v>207</v>
      </c>
      <c r="E304" s="68">
        <v>407944</v>
      </c>
      <c r="F304" s="68">
        <v>246966</v>
      </c>
      <c r="G304" s="88" t="s">
        <v>235</v>
      </c>
      <c r="H304" s="65" t="s">
        <v>328</v>
      </c>
      <c r="I304" s="90">
        <v>9750</v>
      </c>
      <c r="J304" s="72" t="s">
        <v>329</v>
      </c>
    </row>
    <row r="305" ht="17.25" spans="1:10">
      <c r="A305" s="86">
        <v>304</v>
      </c>
      <c r="B305" s="65" t="s">
        <v>330</v>
      </c>
      <c r="C305" s="68">
        <v>1625247</v>
      </c>
      <c r="D305" s="68">
        <v>215</v>
      </c>
      <c r="E305" s="68">
        <v>407948</v>
      </c>
      <c r="F305" s="68">
        <v>246967</v>
      </c>
      <c r="G305" s="88" t="s">
        <v>235</v>
      </c>
      <c r="H305" s="65" t="s">
        <v>328</v>
      </c>
      <c r="I305" s="90">
        <v>9750</v>
      </c>
      <c r="J305" s="72" t="s">
        <v>329</v>
      </c>
    </row>
    <row r="306" ht="17.25" spans="1:10">
      <c r="A306" s="86">
        <v>305</v>
      </c>
      <c r="B306" s="65" t="s">
        <v>331</v>
      </c>
      <c r="C306" s="68">
        <v>1658156</v>
      </c>
      <c r="D306" s="68">
        <v>220</v>
      </c>
      <c r="E306" s="68">
        <v>407811</v>
      </c>
      <c r="F306" s="68">
        <v>250243</v>
      </c>
      <c r="G306" s="88" t="s">
        <v>258</v>
      </c>
      <c r="H306" s="65" t="s">
        <v>328</v>
      </c>
      <c r="I306" s="90">
        <v>7800</v>
      </c>
      <c r="J306" s="72" t="s">
        <v>329</v>
      </c>
    </row>
    <row r="307" ht="17.25" spans="1:10">
      <c r="A307" s="86">
        <v>306</v>
      </c>
      <c r="B307" s="71" t="s">
        <v>332</v>
      </c>
      <c r="C307" s="68">
        <v>1667342</v>
      </c>
      <c r="D307" s="68">
        <v>254</v>
      </c>
      <c r="E307" s="68">
        <v>407806</v>
      </c>
      <c r="F307" s="68">
        <v>251100</v>
      </c>
      <c r="G307" s="88" t="s">
        <v>279</v>
      </c>
      <c r="H307" s="65" t="s">
        <v>328</v>
      </c>
      <c r="I307" s="90">
        <v>5400</v>
      </c>
      <c r="J307" s="72" t="s">
        <v>329</v>
      </c>
    </row>
    <row r="308" ht="17.25" spans="1:10">
      <c r="A308" s="86">
        <v>307</v>
      </c>
      <c r="B308" s="71" t="s">
        <v>333</v>
      </c>
      <c r="C308" s="68">
        <v>1639080</v>
      </c>
      <c r="D308" s="68">
        <v>302</v>
      </c>
      <c r="E308" s="68">
        <v>407939</v>
      </c>
      <c r="F308" s="68">
        <v>248429</v>
      </c>
      <c r="G308" s="88" t="s">
        <v>279</v>
      </c>
      <c r="H308" s="65" t="s">
        <v>328</v>
      </c>
      <c r="I308" s="90">
        <v>5850</v>
      </c>
      <c r="J308" s="72" t="s">
        <v>329</v>
      </c>
    </row>
    <row r="309" ht="17.25" spans="1:10">
      <c r="A309" s="86">
        <v>308</v>
      </c>
      <c r="B309" s="71" t="s">
        <v>334</v>
      </c>
      <c r="C309" s="68">
        <v>1646096</v>
      </c>
      <c r="D309" s="68">
        <v>345</v>
      </c>
      <c r="E309" s="68">
        <v>407887</v>
      </c>
      <c r="F309" s="68">
        <v>249132</v>
      </c>
      <c r="G309" s="88" t="s">
        <v>258</v>
      </c>
      <c r="H309" s="65" t="s">
        <v>328</v>
      </c>
      <c r="I309" s="90">
        <v>8000</v>
      </c>
      <c r="J309" s="72" t="s">
        <v>329</v>
      </c>
    </row>
    <row r="310" ht="17.25" spans="1:10">
      <c r="A310" s="86">
        <v>309</v>
      </c>
      <c r="B310" s="65" t="s">
        <v>335</v>
      </c>
      <c r="C310" s="68">
        <v>1666705</v>
      </c>
      <c r="D310" s="68">
        <v>347</v>
      </c>
      <c r="E310" s="68">
        <v>407957</v>
      </c>
      <c r="F310" s="68">
        <v>251081</v>
      </c>
      <c r="G310" s="88" t="s">
        <v>258</v>
      </c>
      <c r="H310" s="65" t="s">
        <v>328</v>
      </c>
      <c r="I310" s="90">
        <v>8800</v>
      </c>
      <c r="J310" s="72" t="s">
        <v>329</v>
      </c>
    </row>
    <row r="311" ht="17.25" spans="1:10">
      <c r="A311" s="86">
        <v>310</v>
      </c>
      <c r="B311" s="71" t="s">
        <v>336</v>
      </c>
      <c r="C311" s="68">
        <v>1666705</v>
      </c>
      <c r="D311" s="68">
        <v>349</v>
      </c>
      <c r="E311" s="68">
        <v>408956</v>
      </c>
      <c r="F311" s="68">
        <v>251081</v>
      </c>
      <c r="G311" s="88" t="s">
        <v>258</v>
      </c>
      <c r="H311" s="65" t="s">
        <v>328</v>
      </c>
      <c r="I311" s="90">
        <v>8800</v>
      </c>
      <c r="J311" s="72" t="s">
        <v>329</v>
      </c>
    </row>
    <row r="312" ht="17.25" spans="1:10">
      <c r="A312" s="86">
        <v>311</v>
      </c>
      <c r="B312" s="65" t="s">
        <v>337</v>
      </c>
      <c r="C312" s="68">
        <v>1667675</v>
      </c>
      <c r="D312" s="68">
        <v>352</v>
      </c>
      <c r="E312" s="68">
        <v>407826</v>
      </c>
      <c r="F312" s="68">
        <v>251162</v>
      </c>
      <c r="G312" s="88" t="s">
        <v>314</v>
      </c>
      <c r="H312" s="65" t="s">
        <v>328</v>
      </c>
      <c r="I312" s="90">
        <v>1800</v>
      </c>
      <c r="J312" s="72" t="s">
        <v>329</v>
      </c>
    </row>
    <row r="313" ht="17.25" spans="1:10">
      <c r="A313" s="86">
        <v>312</v>
      </c>
      <c r="B313" s="65" t="s">
        <v>338</v>
      </c>
      <c r="C313" s="68">
        <v>1658114</v>
      </c>
      <c r="D313" s="68">
        <v>354</v>
      </c>
      <c r="E313" s="68">
        <v>407810</v>
      </c>
      <c r="F313" s="68">
        <v>250242</v>
      </c>
      <c r="G313" s="88" t="s">
        <v>258</v>
      </c>
      <c r="H313" s="65" t="s">
        <v>328</v>
      </c>
      <c r="I313" s="90">
        <v>7800</v>
      </c>
      <c r="J313" s="72" t="s">
        <v>329</v>
      </c>
    </row>
    <row r="314" ht="17.25" spans="1:10">
      <c r="A314" s="86">
        <v>313</v>
      </c>
      <c r="B314" s="71" t="s">
        <v>339</v>
      </c>
      <c r="C314" s="68">
        <v>1638758</v>
      </c>
      <c r="D314" s="68">
        <v>357</v>
      </c>
      <c r="E314" s="68">
        <v>407891</v>
      </c>
      <c r="F314" s="68">
        <v>248368</v>
      </c>
      <c r="G314" s="88" t="s">
        <v>279</v>
      </c>
      <c r="H314" s="65" t="s">
        <v>328</v>
      </c>
      <c r="I314" s="90">
        <v>5850</v>
      </c>
      <c r="J314" s="72" t="s">
        <v>329</v>
      </c>
    </row>
    <row r="315" ht="17.25" spans="1:10">
      <c r="A315" s="86">
        <v>314</v>
      </c>
      <c r="B315" s="65" t="s">
        <v>340</v>
      </c>
      <c r="C315" s="68">
        <v>1656599</v>
      </c>
      <c r="D315" s="68">
        <v>515</v>
      </c>
      <c r="E315" s="68">
        <v>407842</v>
      </c>
      <c r="F315" s="68">
        <v>250062</v>
      </c>
      <c r="G315" s="88" t="s">
        <v>258</v>
      </c>
      <c r="H315" s="65" t="s">
        <v>328</v>
      </c>
      <c r="I315" s="90">
        <v>7800</v>
      </c>
      <c r="J315" s="72" t="s">
        <v>329</v>
      </c>
    </row>
    <row r="316" ht="17.25" spans="1:10">
      <c r="A316" s="86">
        <v>315</v>
      </c>
      <c r="B316" s="71" t="s">
        <v>341</v>
      </c>
      <c r="C316" s="68">
        <v>1619920</v>
      </c>
      <c r="D316" s="68">
        <v>520</v>
      </c>
      <c r="E316" s="68">
        <v>407938</v>
      </c>
      <c r="F316" s="68">
        <v>246429</v>
      </c>
      <c r="G316" s="88" t="s">
        <v>279</v>
      </c>
      <c r="H316" s="65" t="s">
        <v>328</v>
      </c>
      <c r="I316" s="90">
        <v>5850</v>
      </c>
      <c r="J316" s="72" t="s">
        <v>329</v>
      </c>
    </row>
    <row r="317" ht="17.25" spans="1:10">
      <c r="A317" s="86">
        <v>316</v>
      </c>
      <c r="B317" s="71" t="s">
        <v>263</v>
      </c>
      <c r="C317" s="68">
        <v>1668076</v>
      </c>
      <c r="D317" s="68">
        <v>550</v>
      </c>
      <c r="E317" s="68">
        <v>407902</v>
      </c>
      <c r="F317" s="68">
        <v>251167</v>
      </c>
      <c r="G317" s="88" t="s">
        <v>314</v>
      </c>
      <c r="H317" s="65" t="s">
        <v>328</v>
      </c>
      <c r="I317" s="90">
        <v>1950</v>
      </c>
      <c r="J317" s="72" t="s">
        <v>329</v>
      </c>
    </row>
    <row r="318" ht="17.25" spans="1:10">
      <c r="A318" s="86">
        <v>317</v>
      </c>
      <c r="B318" s="65" t="s">
        <v>342</v>
      </c>
      <c r="C318" s="68">
        <v>1677977</v>
      </c>
      <c r="D318" s="68">
        <v>552</v>
      </c>
      <c r="E318" s="68">
        <v>407917</v>
      </c>
      <c r="F318" s="68">
        <v>252019</v>
      </c>
      <c r="G318" s="88" t="s">
        <v>314</v>
      </c>
      <c r="H318" s="65" t="s">
        <v>328</v>
      </c>
      <c r="I318" s="90">
        <v>2200</v>
      </c>
      <c r="J318" s="72" t="s">
        <v>329</v>
      </c>
    </row>
    <row r="319" ht="17.25" spans="1:10">
      <c r="A319" s="86">
        <v>318</v>
      </c>
      <c r="B319" s="71" t="s">
        <v>343</v>
      </c>
      <c r="C319" s="68">
        <v>1666863</v>
      </c>
      <c r="D319" s="68">
        <v>714</v>
      </c>
      <c r="E319" s="68">
        <v>407829</v>
      </c>
      <c r="F319" s="68">
        <v>251076</v>
      </c>
      <c r="G319" s="88" t="s">
        <v>258</v>
      </c>
      <c r="H319" s="65" t="s">
        <v>328</v>
      </c>
      <c r="I319" s="90">
        <v>8800</v>
      </c>
      <c r="J319" s="72" t="s">
        <v>329</v>
      </c>
    </row>
    <row r="320" ht="17.25" spans="1:10">
      <c r="A320" s="86">
        <v>319</v>
      </c>
      <c r="B320" s="71" t="s">
        <v>344</v>
      </c>
      <c r="C320" s="68">
        <v>1666863</v>
      </c>
      <c r="D320" s="68">
        <v>724</v>
      </c>
      <c r="E320" s="68">
        <v>407828</v>
      </c>
      <c r="F320" s="68">
        <v>251076</v>
      </c>
      <c r="G320" s="88" t="s">
        <v>258</v>
      </c>
      <c r="H320" s="65" t="s">
        <v>328</v>
      </c>
      <c r="I320" s="90">
        <v>8800</v>
      </c>
      <c r="J320" s="72" t="s">
        <v>329</v>
      </c>
    </row>
    <row r="321" ht="17.25" spans="1:10">
      <c r="A321" s="86">
        <v>320</v>
      </c>
      <c r="B321" s="71" t="s">
        <v>292</v>
      </c>
      <c r="C321" s="68">
        <v>1657549</v>
      </c>
      <c r="D321" s="68">
        <v>721</v>
      </c>
      <c r="E321" s="68">
        <v>407821</v>
      </c>
      <c r="F321" s="68">
        <v>250218</v>
      </c>
      <c r="G321" s="88" t="s">
        <v>314</v>
      </c>
      <c r="H321" s="65" t="s">
        <v>328</v>
      </c>
      <c r="I321" s="90">
        <v>2950</v>
      </c>
      <c r="J321" s="72" t="s">
        <v>329</v>
      </c>
    </row>
    <row r="322" ht="17.25" spans="1:10">
      <c r="A322" s="86">
        <v>321</v>
      </c>
      <c r="B322" s="65" t="s">
        <v>345</v>
      </c>
      <c r="C322" s="68">
        <v>1639716</v>
      </c>
      <c r="D322" s="68">
        <v>742</v>
      </c>
      <c r="E322" s="68">
        <v>407926</v>
      </c>
      <c r="F322" s="68">
        <v>248537</v>
      </c>
      <c r="G322" s="88" t="s">
        <v>298</v>
      </c>
      <c r="H322" s="65" t="s">
        <v>328</v>
      </c>
      <c r="I322" s="90">
        <v>3900</v>
      </c>
      <c r="J322" s="72" t="s">
        <v>329</v>
      </c>
    </row>
    <row r="323" ht="17.25" spans="1:10">
      <c r="A323" s="86">
        <v>322</v>
      </c>
      <c r="B323" s="71" t="s">
        <v>346</v>
      </c>
      <c r="C323" s="68">
        <v>1676495</v>
      </c>
      <c r="D323" s="68">
        <v>748</v>
      </c>
      <c r="E323" s="68">
        <v>407964</v>
      </c>
      <c r="F323" s="68">
        <v>251858</v>
      </c>
      <c r="G323" s="73" t="s">
        <v>279</v>
      </c>
      <c r="H323" s="65" t="s">
        <v>328</v>
      </c>
      <c r="I323" s="90">
        <v>5700</v>
      </c>
      <c r="J323" s="72" t="s">
        <v>329</v>
      </c>
    </row>
    <row r="324" ht="17.25" spans="1:10">
      <c r="A324" s="86">
        <v>323</v>
      </c>
      <c r="B324" s="71" t="s">
        <v>347</v>
      </c>
      <c r="C324" s="68">
        <v>1677968</v>
      </c>
      <c r="D324" s="68">
        <v>1043</v>
      </c>
      <c r="E324" s="68">
        <v>407812</v>
      </c>
      <c r="F324" s="68">
        <v>252039</v>
      </c>
      <c r="G324" s="88" t="s">
        <v>298</v>
      </c>
      <c r="H324" s="65" t="s">
        <v>328</v>
      </c>
      <c r="I324" s="90">
        <v>4000</v>
      </c>
      <c r="J324" s="72" t="s">
        <v>329</v>
      </c>
    </row>
    <row r="325" ht="17.25" spans="1:10">
      <c r="A325" s="86">
        <v>324</v>
      </c>
      <c r="B325" s="65" t="s">
        <v>348</v>
      </c>
      <c r="C325" s="68">
        <v>1679785</v>
      </c>
      <c r="D325" s="68">
        <v>1048</v>
      </c>
      <c r="E325" s="68">
        <v>407973</v>
      </c>
      <c r="F325" s="68">
        <v>252139</v>
      </c>
      <c r="G325" s="88" t="s">
        <v>314</v>
      </c>
      <c r="H325" s="65" t="s">
        <v>328</v>
      </c>
      <c r="I325" s="90">
        <v>1950</v>
      </c>
      <c r="J325" s="72" t="s">
        <v>329</v>
      </c>
    </row>
    <row r="326" ht="17.25" spans="1:10">
      <c r="A326" s="86">
        <v>325</v>
      </c>
      <c r="B326" s="71" t="s">
        <v>349</v>
      </c>
      <c r="C326" s="68">
        <v>1674370</v>
      </c>
      <c r="D326" s="68">
        <v>1050</v>
      </c>
      <c r="E326" s="68">
        <v>407923</v>
      </c>
      <c r="F326" s="68">
        <v>251695</v>
      </c>
      <c r="G326" s="88" t="s">
        <v>314</v>
      </c>
      <c r="H326" s="65" t="s">
        <v>328</v>
      </c>
      <c r="I326" s="90">
        <v>1800</v>
      </c>
      <c r="J326" s="72" t="s">
        <v>329</v>
      </c>
    </row>
    <row r="327" ht="17.25" spans="1:10">
      <c r="A327" s="86">
        <v>326</v>
      </c>
      <c r="B327" s="65" t="s">
        <v>325</v>
      </c>
      <c r="C327" s="68">
        <v>1679637</v>
      </c>
      <c r="D327" s="68">
        <v>1246</v>
      </c>
      <c r="E327" s="68">
        <v>407914</v>
      </c>
      <c r="F327" s="68">
        <v>252131</v>
      </c>
      <c r="G327" s="72" t="s">
        <v>314</v>
      </c>
      <c r="H327" s="65" t="s">
        <v>328</v>
      </c>
      <c r="I327" s="75">
        <v>1800</v>
      </c>
      <c r="J327" s="69" t="s">
        <v>329</v>
      </c>
    </row>
    <row r="328" ht="17.25" spans="1:10">
      <c r="A328" s="86">
        <v>327</v>
      </c>
      <c r="B328" s="65" t="s">
        <v>350</v>
      </c>
      <c r="C328" s="68">
        <v>1678272</v>
      </c>
      <c r="D328" s="68">
        <v>1450</v>
      </c>
      <c r="E328" s="68">
        <v>407872</v>
      </c>
      <c r="F328" s="68">
        <v>252014</v>
      </c>
      <c r="G328" s="72" t="s">
        <v>314</v>
      </c>
      <c r="H328" s="65" t="s">
        <v>328</v>
      </c>
      <c r="I328" s="75">
        <v>1800</v>
      </c>
      <c r="J328" s="69" t="s">
        <v>329</v>
      </c>
    </row>
    <row r="329" ht="17.25" spans="1:10">
      <c r="A329" s="86">
        <v>328</v>
      </c>
      <c r="B329" s="65" t="s">
        <v>351</v>
      </c>
      <c r="C329" s="68">
        <v>1678272</v>
      </c>
      <c r="D329" s="68">
        <v>1452</v>
      </c>
      <c r="E329" s="68">
        <v>407873</v>
      </c>
      <c r="F329" s="68">
        <v>252014</v>
      </c>
      <c r="G329" s="72" t="s">
        <v>314</v>
      </c>
      <c r="H329" s="65" t="s">
        <v>328</v>
      </c>
      <c r="I329" s="75">
        <v>1800</v>
      </c>
      <c r="J329" s="69" t="s">
        <v>329</v>
      </c>
    </row>
    <row r="330" ht="17.25" spans="1:10">
      <c r="A330" s="86">
        <v>329</v>
      </c>
      <c r="B330" s="65" t="s">
        <v>352</v>
      </c>
      <c r="C330" s="68">
        <v>1671122</v>
      </c>
      <c r="D330" s="68">
        <v>208</v>
      </c>
      <c r="E330" s="68">
        <v>408153</v>
      </c>
      <c r="F330" s="68">
        <v>251409</v>
      </c>
      <c r="G330" s="72" t="s">
        <v>314</v>
      </c>
      <c r="H330" s="65" t="s">
        <v>353</v>
      </c>
      <c r="I330" s="75">
        <v>3600</v>
      </c>
      <c r="J330" s="69" t="s">
        <v>354</v>
      </c>
    </row>
    <row r="331" ht="17.25" spans="1:10">
      <c r="A331" s="86">
        <v>330</v>
      </c>
      <c r="B331" s="71" t="s">
        <v>355</v>
      </c>
      <c r="C331" s="68">
        <v>1671868</v>
      </c>
      <c r="D331" s="68">
        <v>253</v>
      </c>
      <c r="E331" s="68">
        <v>408161</v>
      </c>
      <c r="F331" s="68">
        <v>251463</v>
      </c>
      <c r="G331" s="73" t="s">
        <v>298</v>
      </c>
      <c r="H331" s="65" t="s">
        <v>353</v>
      </c>
      <c r="I331" s="75">
        <v>5400</v>
      </c>
      <c r="J331" s="69" t="s">
        <v>354</v>
      </c>
    </row>
    <row r="332" ht="17.25" spans="1:10">
      <c r="A332" s="82">
        <v>331</v>
      </c>
      <c r="B332" s="98" t="s">
        <v>356</v>
      </c>
      <c r="C332" s="84">
        <v>1669718</v>
      </c>
      <c r="D332" s="84">
        <v>311</v>
      </c>
      <c r="E332" s="84">
        <v>408121</v>
      </c>
      <c r="F332" s="84">
        <v>251299</v>
      </c>
      <c r="G332" s="97" t="s">
        <v>314</v>
      </c>
      <c r="H332" s="83" t="s">
        <v>353</v>
      </c>
      <c r="I332" s="91">
        <v>3900</v>
      </c>
      <c r="J332" s="85" t="s">
        <v>354</v>
      </c>
    </row>
    <row r="333" ht="17.25" spans="1:10">
      <c r="A333" s="86">
        <v>332</v>
      </c>
      <c r="B333" s="65" t="s">
        <v>357</v>
      </c>
      <c r="C333" s="68">
        <v>1669718</v>
      </c>
      <c r="D333" s="68">
        <v>312</v>
      </c>
      <c r="E333" s="68">
        <v>408119</v>
      </c>
      <c r="F333" s="68">
        <v>251299</v>
      </c>
      <c r="G333" s="72" t="s">
        <v>314</v>
      </c>
      <c r="H333" s="65" t="s">
        <v>353</v>
      </c>
      <c r="I333" s="75">
        <v>3900</v>
      </c>
      <c r="J333" s="69" t="s">
        <v>354</v>
      </c>
    </row>
    <row r="334" ht="17.25" spans="1:10">
      <c r="A334" s="86">
        <v>333</v>
      </c>
      <c r="B334" s="65" t="s">
        <v>358</v>
      </c>
      <c r="C334" s="68">
        <v>1669718</v>
      </c>
      <c r="D334" s="68">
        <v>317</v>
      </c>
      <c r="E334" s="68">
        <v>408115</v>
      </c>
      <c r="F334" s="68">
        <v>251299</v>
      </c>
      <c r="G334" s="72" t="s">
        <v>314</v>
      </c>
      <c r="H334" s="65" t="s">
        <v>353</v>
      </c>
      <c r="I334" s="75">
        <v>3900</v>
      </c>
      <c r="J334" s="69" t="s">
        <v>354</v>
      </c>
    </row>
    <row r="335" ht="17.25" spans="1:10">
      <c r="A335" s="86">
        <v>334</v>
      </c>
      <c r="B335" s="71" t="s">
        <v>359</v>
      </c>
      <c r="C335" s="68">
        <v>1669718</v>
      </c>
      <c r="D335" s="68">
        <v>318</v>
      </c>
      <c r="E335" s="68">
        <v>408124</v>
      </c>
      <c r="F335" s="68">
        <v>251299</v>
      </c>
      <c r="G335" s="72" t="s">
        <v>314</v>
      </c>
      <c r="H335" s="65" t="s">
        <v>353</v>
      </c>
      <c r="I335" s="75">
        <v>3900</v>
      </c>
      <c r="J335" s="69" t="s">
        <v>354</v>
      </c>
    </row>
    <row r="336" ht="17.25" spans="1:10">
      <c r="A336" s="86">
        <v>335</v>
      </c>
      <c r="B336" s="65" t="s">
        <v>360</v>
      </c>
      <c r="C336" s="68">
        <v>1655436</v>
      </c>
      <c r="D336" s="68">
        <v>326</v>
      </c>
      <c r="E336" s="68">
        <v>408110</v>
      </c>
      <c r="F336" s="68">
        <v>249961</v>
      </c>
      <c r="G336" s="72" t="s">
        <v>298</v>
      </c>
      <c r="H336" s="65" t="s">
        <v>353</v>
      </c>
      <c r="I336" s="75">
        <v>5850</v>
      </c>
      <c r="J336" s="69" t="s">
        <v>354</v>
      </c>
    </row>
    <row r="337" ht="17.25" spans="1:10">
      <c r="A337" s="86">
        <v>336</v>
      </c>
      <c r="B337" s="71" t="s">
        <v>361</v>
      </c>
      <c r="C337" s="68">
        <v>1655425</v>
      </c>
      <c r="D337" s="68">
        <v>328</v>
      </c>
      <c r="E337" s="68">
        <v>408168</v>
      </c>
      <c r="F337" s="68">
        <v>249960</v>
      </c>
      <c r="G337" s="72" t="s">
        <v>298</v>
      </c>
      <c r="H337" s="65" t="s">
        <v>353</v>
      </c>
      <c r="I337" s="75">
        <v>5850</v>
      </c>
      <c r="J337" s="69" t="s">
        <v>354</v>
      </c>
    </row>
    <row r="338" ht="17.25" spans="1:10">
      <c r="A338" s="86">
        <v>337</v>
      </c>
      <c r="B338" s="65" t="s">
        <v>362</v>
      </c>
      <c r="C338" s="68">
        <v>1670664</v>
      </c>
      <c r="D338" s="68">
        <v>344</v>
      </c>
      <c r="E338" s="68">
        <v>408057</v>
      </c>
      <c r="F338" s="68">
        <v>251347</v>
      </c>
      <c r="G338" s="72" t="s">
        <v>328</v>
      </c>
      <c r="H338" s="65" t="s">
        <v>353</v>
      </c>
      <c r="I338" s="75">
        <v>1800</v>
      </c>
      <c r="J338" s="69" t="s">
        <v>354</v>
      </c>
    </row>
    <row r="339" ht="17.25" spans="1:10">
      <c r="A339" s="86">
        <v>338</v>
      </c>
      <c r="B339" s="65" t="s">
        <v>363</v>
      </c>
      <c r="C339" s="68">
        <v>1670664</v>
      </c>
      <c r="D339" s="68">
        <v>356</v>
      </c>
      <c r="E339" s="68">
        <v>408059</v>
      </c>
      <c r="F339" s="68">
        <v>251347</v>
      </c>
      <c r="G339" s="72" t="s">
        <v>328</v>
      </c>
      <c r="H339" s="65" t="s">
        <v>353</v>
      </c>
      <c r="I339" s="75">
        <v>1800</v>
      </c>
      <c r="J339" s="69" t="s">
        <v>354</v>
      </c>
    </row>
    <row r="340" s="59" customFormat="1" ht="17.25" spans="1:10">
      <c r="A340" s="99">
        <v>339</v>
      </c>
      <c r="B340" s="100" t="s">
        <v>364</v>
      </c>
      <c r="C340" s="78">
        <v>1640364</v>
      </c>
      <c r="D340" s="78">
        <v>349</v>
      </c>
      <c r="E340" s="78">
        <v>408089</v>
      </c>
      <c r="F340" s="78">
        <v>248581</v>
      </c>
      <c r="G340" s="79" t="s">
        <v>328</v>
      </c>
      <c r="H340" s="77" t="s">
        <v>353</v>
      </c>
      <c r="I340" s="89">
        <v>1950</v>
      </c>
      <c r="J340" s="104" t="s">
        <v>354</v>
      </c>
    </row>
    <row r="341" s="59" customFormat="1" ht="17.25" spans="1:10">
      <c r="A341" s="99">
        <v>340</v>
      </c>
      <c r="B341" s="77" t="s">
        <v>365</v>
      </c>
      <c r="C341" s="78">
        <v>1640364</v>
      </c>
      <c r="D341" s="78">
        <v>357</v>
      </c>
      <c r="E341" s="78">
        <v>408091</v>
      </c>
      <c r="F341" s="78">
        <v>248581</v>
      </c>
      <c r="G341" s="79" t="s">
        <v>328</v>
      </c>
      <c r="H341" s="77" t="s">
        <v>353</v>
      </c>
      <c r="I341" s="89">
        <v>1950</v>
      </c>
      <c r="J341" s="104" t="s">
        <v>354</v>
      </c>
    </row>
    <row r="342" ht="17.25" spans="1:10">
      <c r="A342" s="86">
        <v>341</v>
      </c>
      <c r="B342" s="65" t="s">
        <v>366</v>
      </c>
      <c r="C342" s="68">
        <v>1672271</v>
      </c>
      <c r="D342" s="68">
        <v>358</v>
      </c>
      <c r="E342" s="68">
        <v>408116</v>
      </c>
      <c r="F342" s="68">
        <v>251504</v>
      </c>
      <c r="G342" s="72" t="s">
        <v>314</v>
      </c>
      <c r="H342" s="65" t="s">
        <v>353</v>
      </c>
      <c r="I342" s="75">
        <v>3600</v>
      </c>
      <c r="J342" s="69" t="s">
        <v>354</v>
      </c>
    </row>
    <row r="343" ht="17.25" spans="1:10">
      <c r="A343" s="86">
        <v>342</v>
      </c>
      <c r="B343" s="65" t="s">
        <v>367</v>
      </c>
      <c r="C343" s="68">
        <v>1679025</v>
      </c>
      <c r="D343" s="68">
        <v>424</v>
      </c>
      <c r="E343" s="68">
        <v>408149</v>
      </c>
      <c r="F343" s="68">
        <v>252101</v>
      </c>
      <c r="G343" s="72" t="s">
        <v>328</v>
      </c>
      <c r="H343" s="65" t="s">
        <v>353</v>
      </c>
      <c r="I343" s="75">
        <v>1950</v>
      </c>
      <c r="J343" s="69" t="s">
        <v>354</v>
      </c>
    </row>
    <row r="344" ht="17.25" spans="1:10">
      <c r="A344" s="86">
        <v>343</v>
      </c>
      <c r="B344" s="65" t="s">
        <v>368</v>
      </c>
      <c r="C344" s="68">
        <v>1678133</v>
      </c>
      <c r="D344" s="68">
        <v>506</v>
      </c>
      <c r="E344" s="68">
        <v>408159</v>
      </c>
      <c r="F344" s="68">
        <v>252027</v>
      </c>
      <c r="G344" s="72" t="s">
        <v>314</v>
      </c>
      <c r="H344" s="65" t="s">
        <v>353</v>
      </c>
      <c r="I344" s="75">
        <v>3600</v>
      </c>
      <c r="J344" s="69" t="s">
        <v>354</v>
      </c>
    </row>
    <row r="345" ht="17.25" spans="1:10">
      <c r="A345" s="86">
        <v>344</v>
      </c>
      <c r="B345" s="65" t="s">
        <v>369</v>
      </c>
      <c r="C345" s="68">
        <v>1675467</v>
      </c>
      <c r="D345" s="68">
        <v>509</v>
      </c>
      <c r="E345" s="68">
        <v>408199</v>
      </c>
      <c r="F345" s="68">
        <v>251770</v>
      </c>
      <c r="G345" s="72" t="s">
        <v>279</v>
      </c>
      <c r="H345" s="65" t="s">
        <v>353</v>
      </c>
      <c r="I345" s="75">
        <v>7200</v>
      </c>
      <c r="J345" s="69" t="s">
        <v>354</v>
      </c>
    </row>
    <row r="346" ht="17.25" spans="1:10">
      <c r="A346" s="86">
        <v>345</v>
      </c>
      <c r="B346" s="65" t="s">
        <v>370</v>
      </c>
      <c r="C346" s="68">
        <v>1679790</v>
      </c>
      <c r="D346" s="68">
        <v>516</v>
      </c>
      <c r="E346" s="68">
        <v>408039</v>
      </c>
      <c r="F346" s="68">
        <v>252140</v>
      </c>
      <c r="G346" s="72" t="s">
        <v>328</v>
      </c>
      <c r="H346" s="65" t="s">
        <v>353</v>
      </c>
      <c r="I346" s="75">
        <v>1800</v>
      </c>
      <c r="J346" s="69" t="s">
        <v>354</v>
      </c>
    </row>
    <row r="347" ht="17.25" spans="1:10">
      <c r="A347" s="86">
        <v>346</v>
      </c>
      <c r="B347" s="71" t="s">
        <v>371</v>
      </c>
      <c r="C347" s="68">
        <v>1652498</v>
      </c>
      <c r="D347" s="68">
        <v>547</v>
      </c>
      <c r="E347" s="68">
        <v>408127</v>
      </c>
      <c r="F347" s="68">
        <v>249638</v>
      </c>
      <c r="G347" s="72" t="s">
        <v>328</v>
      </c>
      <c r="H347" s="65" t="s">
        <v>353</v>
      </c>
      <c r="I347" s="75">
        <v>1950</v>
      </c>
      <c r="J347" s="69" t="s">
        <v>354</v>
      </c>
    </row>
    <row r="348" ht="17.25" spans="1:10">
      <c r="A348" s="86">
        <v>347</v>
      </c>
      <c r="B348" s="65" t="s">
        <v>372</v>
      </c>
      <c r="C348" s="68">
        <v>1652498</v>
      </c>
      <c r="D348" s="68">
        <v>551</v>
      </c>
      <c r="E348" s="68">
        <v>408194</v>
      </c>
      <c r="F348" s="68">
        <v>249638</v>
      </c>
      <c r="G348" s="72" t="s">
        <v>328</v>
      </c>
      <c r="H348" s="65" t="s">
        <v>353</v>
      </c>
      <c r="I348" s="75">
        <v>1950</v>
      </c>
      <c r="J348" s="69" t="s">
        <v>354</v>
      </c>
    </row>
    <row r="349" ht="17.25" spans="1:10">
      <c r="A349" s="86">
        <v>348</v>
      </c>
      <c r="B349" s="65" t="s">
        <v>373</v>
      </c>
      <c r="C349" s="68">
        <v>1670249</v>
      </c>
      <c r="D349" s="68">
        <v>549</v>
      </c>
      <c r="E349" s="68">
        <v>408128</v>
      </c>
      <c r="F349" s="68">
        <v>251309</v>
      </c>
      <c r="G349" s="72" t="s">
        <v>314</v>
      </c>
      <c r="H349" s="65" t="s">
        <v>353</v>
      </c>
      <c r="I349" s="75">
        <v>4400</v>
      </c>
      <c r="J349" s="69" t="s">
        <v>354</v>
      </c>
    </row>
    <row r="350" ht="17.25" spans="1:10">
      <c r="A350" s="86">
        <v>349</v>
      </c>
      <c r="B350" s="65" t="s">
        <v>374</v>
      </c>
      <c r="C350" s="68">
        <v>1668069</v>
      </c>
      <c r="D350" s="68">
        <v>552</v>
      </c>
      <c r="E350" s="68">
        <v>408201</v>
      </c>
      <c r="F350" s="68">
        <v>255165</v>
      </c>
      <c r="G350" s="72" t="s">
        <v>328</v>
      </c>
      <c r="H350" s="65" t="s">
        <v>353</v>
      </c>
      <c r="I350" s="90">
        <v>1950</v>
      </c>
      <c r="J350" s="88" t="s">
        <v>354</v>
      </c>
    </row>
    <row r="351" ht="17.25" spans="1:10">
      <c r="A351" s="86">
        <v>350</v>
      </c>
      <c r="B351" s="71" t="s">
        <v>375</v>
      </c>
      <c r="C351" s="68">
        <v>1673846</v>
      </c>
      <c r="D351" s="68">
        <v>650</v>
      </c>
      <c r="E351" s="68">
        <v>408095</v>
      </c>
      <c r="F351" s="68">
        <v>251667</v>
      </c>
      <c r="G351" s="72" t="s">
        <v>298</v>
      </c>
      <c r="H351" s="65" t="s">
        <v>353</v>
      </c>
      <c r="I351" s="90">
        <v>5850</v>
      </c>
      <c r="J351" s="88" t="s">
        <v>354</v>
      </c>
    </row>
    <row r="352" ht="17.25" spans="1:10">
      <c r="A352" s="86">
        <v>351</v>
      </c>
      <c r="B352" s="65" t="s">
        <v>376</v>
      </c>
      <c r="C352" s="101">
        <v>1680876</v>
      </c>
      <c r="D352" s="101">
        <v>705</v>
      </c>
      <c r="E352" s="101">
        <v>408189</v>
      </c>
      <c r="F352" s="101">
        <v>252252</v>
      </c>
      <c r="G352" s="102" t="s">
        <v>328</v>
      </c>
      <c r="H352" s="103" t="s">
        <v>353</v>
      </c>
      <c r="I352" s="105">
        <v>1800</v>
      </c>
      <c r="J352" s="106" t="s">
        <v>377</v>
      </c>
    </row>
    <row r="353" ht="17.25" spans="1:10">
      <c r="A353" s="86">
        <v>352</v>
      </c>
      <c r="B353" s="65" t="s">
        <v>378</v>
      </c>
      <c r="C353" s="68">
        <v>1681114</v>
      </c>
      <c r="D353" s="68">
        <v>721</v>
      </c>
      <c r="E353" s="68">
        <v>408106</v>
      </c>
      <c r="F353" s="68">
        <v>252273</v>
      </c>
      <c r="G353" s="72" t="s">
        <v>328</v>
      </c>
      <c r="H353" s="65" t="s">
        <v>353</v>
      </c>
      <c r="I353" s="90">
        <v>2000</v>
      </c>
      <c r="J353" s="88" t="s">
        <v>354</v>
      </c>
    </row>
    <row r="354" ht="17.25" spans="1:10">
      <c r="A354" s="86">
        <v>353</v>
      </c>
      <c r="B354" s="65" t="s">
        <v>379</v>
      </c>
      <c r="C354" s="68">
        <v>1681114</v>
      </c>
      <c r="D354" s="68">
        <v>722</v>
      </c>
      <c r="E354" s="68">
        <v>408105</v>
      </c>
      <c r="F354" s="68">
        <v>252273</v>
      </c>
      <c r="G354" s="72" t="s">
        <v>328</v>
      </c>
      <c r="H354" s="65" t="s">
        <v>353</v>
      </c>
      <c r="I354" s="90">
        <v>2000</v>
      </c>
      <c r="J354" s="88" t="s">
        <v>354</v>
      </c>
    </row>
    <row r="355" ht="17.25" spans="1:10">
      <c r="A355" s="86">
        <v>354</v>
      </c>
      <c r="B355" s="65" t="s">
        <v>380</v>
      </c>
      <c r="C355" s="68">
        <v>1680678</v>
      </c>
      <c r="D355" s="68">
        <v>748</v>
      </c>
      <c r="E355" s="68">
        <v>408173</v>
      </c>
      <c r="F355" s="68">
        <v>252254</v>
      </c>
      <c r="G355" s="72" t="s">
        <v>328</v>
      </c>
      <c r="H355" s="65" t="s">
        <v>353</v>
      </c>
      <c r="I355" s="90">
        <v>1800</v>
      </c>
      <c r="J355" s="88" t="s">
        <v>354</v>
      </c>
    </row>
    <row r="356" ht="17.25" spans="1:10">
      <c r="A356" s="86">
        <v>355</v>
      </c>
      <c r="B356" s="71" t="s">
        <v>381</v>
      </c>
      <c r="C356" s="68">
        <v>1680432</v>
      </c>
      <c r="D356" s="68">
        <v>752</v>
      </c>
      <c r="E356" s="68">
        <v>408146</v>
      </c>
      <c r="F356" s="68">
        <v>252222</v>
      </c>
      <c r="G356" s="72" t="s">
        <v>314</v>
      </c>
      <c r="H356" s="65" t="s">
        <v>353</v>
      </c>
      <c r="I356" s="90">
        <v>3600</v>
      </c>
      <c r="J356" s="88" t="s">
        <v>354</v>
      </c>
    </row>
    <row r="357" ht="17.25" spans="1:10">
      <c r="A357" s="86">
        <v>356</v>
      </c>
      <c r="B357" s="71" t="s">
        <v>382</v>
      </c>
      <c r="C357" s="68">
        <v>1680432</v>
      </c>
      <c r="D357" s="68">
        <v>755</v>
      </c>
      <c r="E357" s="68">
        <v>408147</v>
      </c>
      <c r="F357" s="68">
        <v>252222</v>
      </c>
      <c r="G357" s="72" t="s">
        <v>314</v>
      </c>
      <c r="H357" s="65" t="s">
        <v>353</v>
      </c>
      <c r="I357" s="90">
        <v>3600</v>
      </c>
      <c r="J357" s="88" t="s">
        <v>354</v>
      </c>
    </row>
    <row r="358" ht="17.25" spans="1:10">
      <c r="A358" s="86">
        <v>357</v>
      </c>
      <c r="B358" s="71" t="s">
        <v>383</v>
      </c>
      <c r="C358" s="68">
        <v>1678997</v>
      </c>
      <c r="D358" s="68">
        <v>1045</v>
      </c>
      <c r="E358" s="68">
        <v>408184</v>
      </c>
      <c r="F358" s="68">
        <v>252089</v>
      </c>
      <c r="G358" s="72" t="s">
        <v>328</v>
      </c>
      <c r="H358" s="65" t="s">
        <v>353</v>
      </c>
      <c r="I358" s="90">
        <v>1950</v>
      </c>
      <c r="J358" s="88" t="s">
        <v>354</v>
      </c>
    </row>
    <row r="359" ht="17.25" spans="1:10">
      <c r="A359" s="86">
        <v>358</v>
      </c>
      <c r="B359" s="71" t="s">
        <v>384</v>
      </c>
      <c r="C359" s="68">
        <v>1678997</v>
      </c>
      <c r="D359" s="68">
        <v>1046</v>
      </c>
      <c r="E359" s="68">
        <v>408185</v>
      </c>
      <c r="F359" s="68">
        <v>252089</v>
      </c>
      <c r="G359" s="72" t="s">
        <v>328</v>
      </c>
      <c r="H359" s="65" t="s">
        <v>353</v>
      </c>
      <c r="I359" s="90">
        <v>1950</v>
      </c>
      <c r="J359" s="88" t="s">
        <v>354</v>
      </c>
    </row>
    <row r="360" ht="17.25" spans="1:10">
      <c r="A360" s="86">
        <v>359</v>
      </c>
      <c r="B360" s="71" t="s">
        <v>348</v>
      </c>
      <c r="C360" s="68">
        <v>1681064</v>
      </c>
      <c r="D360" s="68">
        <v>1048</v>
      </c>
      <c r="E360" s="68">
        <v>408180</v>
      </c>
      <c r="F360" s="68">
        <v>252263</v>
      </c>
      <c r="G360" s="72" t="s">
        <v>328</v>
      </c>
      <c r="H360" s="65" t="s">
        <v>353</v>
      </c>
      <c r="I360" s="90">
        <v>2000</v>
      </c>
      <c r="J360" s="88" t="s">
        <v>354</v>
      </c>
    </row>
    <row r="361" ht="17.25" spans="1:10">
      <c r="A361" s="86">
        <v>360</v>
      </c>
      <c r="B361" s="71" t="s">
        <v>385</v>
      </c>
      <c r="C361" s="68">
        <v>1681144</v>
      </c>
      <c r="D361" s="68">
        <v>1056</v>
      </c>
      <c r="E361" s="68">
        <v>408102</v>
      </c>
      <c r="F361" s="68">
        <v>252275</v>
      </c>
      <c r="G361" s="72" t="s">
        <v>328</v>
      </c>
      <c r="H361" s="65" t="s">
        <v>353</v>
      </c>
      <c r="I361" s="90">
        <v>2200</v>
      </c>
      <c r="J361" s="88" t="s">
        <v>354</v>
      </c>
    </row>
    <row r="362" ht="17.25" spans="1:10">
      <c r="A362" s="86">
        <v>361</v>
      </c>
      <c r="B362" s="65" t="s">
        <v>386</v>
      </c>
      <c r="C362" s="68">
        <v>1673580</v>
      </c>
      <c r="D362" s="68">
        <v>1443</v>
      </c>
      <c r="E362" s="68">
        <v>408132</v>
      </c>
      <c r="F362" s="68">
        <v>251644</v>
      </c>
      <c r="G362" s="72" t="s">
        <v>314</v>
      </c>
      <c r="H362" s="65" t="s">
        <v>353</v>
      </c>
      <c r="I362" s="90">
        <v>3600</v>
      </c>
      <c r="J362" s="88" t="s">
        <v>354</v>
      </c>
    </row>
    <row r="363" ht="17.25" spans="1:10">
      <c r="A363" s="86">
        <v>362</v>
      </c>
      <c r="B363" s="65" t="s">
        <v>387</v>
      </c>
      <c r="C363" s="68">
        <v>1665185</v>
      </c>
      <c r="D363" s="68">
        <v>258</v>
      </c>
      <c r="E363" s="68">
        <v>408450</v>
      </c>
      <c r="F363" s="68">
        <v>250994</v>
      </c>
      <c r="G363" s="72" t="s">
        <v>328</v>
      </c>
      <c r="H363" s="65" t="s">
        <v>388</v>
      </c>
      <c r="I363" s="90">
        <v>3600</v>
      </c>
      <c r="J363" s="88" t="s">
        <v>354</v>
      </c>
    </row>
    <row r="364" ht="17.25" spans="1:10">
      <c r="A364" s="86">
        <v>363</v>
      </c>
      <c r="B364" s="65" t="s">
        <v>68</v>
      </c>
      <c r="C364" s="68">
        <v>1649476</v>
      </c>
      <c r="D364" s="68">
        <v>353</v>
      </c>
      <c r="E364" s="68">
        <v>408349</v>
      </c>
      <c r="F364" s="68">
        <v>249377</v>
      </c>
      <c r="G364" s="72" t="s">
        <v>298</v>
      </c>
      <c r="H364" s="65" t="s">
        <v>388</v>
      </c>
      <c r="I364" s="90">
        <v>7800</v>
      </c>
      <c r="J364" s="88" t="s">
        <v>354</v>
      </c>
    </row>
    <row r="365" ht="17.25" spans="1:10">
      <c r="A365" s="86">
        <v>364</v>
      </c>
      <c r="B365" s="71" t="s">
        <v>389</v>
      </c>
      <c r="C365" s="68">
        <v>1673245</v>
      </c>
      <c r="D365" s="68">
        <v>409</v>
      </c>
      <c r="E365" s="68">
        <v>408340</v>
      </c>
      <c r="F365" s="68">
        <v>251623</v>
      </c>
      <c r="G365" s="72" t="s">
        <v>314</v>
      </c>
      <c r="H365" s="65" t="s">
        <v>388</v>
      </c>
      <c r="I365" s="90">
        <v>5850</v>
      </c>
      <c r="J365" s="88" t="s">
        <v>354</v>
      </c>
    </row>
    <row r="366" ht="17.25" spans="1:10">
      <c r="A366" s="86">
        <v>365</v>
      </c>
      <c r="B366" s="65" t="s">
        <v>390</v>
      </c>
      <c r="C366" s="68">
        <v>1639663</v>
      </c>
      <c r="D366" s="68">
        <v>458</v>
      </c>
      <c r="E366" s="68">
        <v>408301</v>
      </c>
      <c r="F366" s="68">
        <v>248536</v>
      </c>
      <c r="G366" s="72" t="s">
        <v>298</v>
      </c>
      <c r="H366" s="65" t="s">
        <v>388</v>
      </c>
      <c r="I366" s="90">
        <v>7800</v>
      </c>
      <c r="J366" s="88" t="s">
        <v>354</v>
      </c>
    </row>
    <row r="367" ht="17.25" spans="1:10">
      <c r="A367" s="86">
        <v>366</v>
      </c>
      <c r="B367" s="71" t="s">
        <v>391</v>
      </c>
      <c r="C367" s="68">
        <v>1647833</v>
      </c>
      <c r="D367" s="68">
        <v>503</v>
      </c>
      <c r="E367" s="68">
        <v>408386</v>
      </c>
      <c r="F367" s="68">
        <v>249262</v>
      </c>
      <c r="G367" s="72" t="s">
        <v>328</v>
      </c>
      <c r="H367" s="65" t="s">
        <v>388</v>
      </c>
      <c r="I367" s="90">
        <v>3900</v>
      </c>
      <c r="J367" s="88" t="s">
        <v>354</v>
      </c>
    </row>
    <row r="368" ht="17.25" spans="1:10">
      <c r="A368" s="86">
        <v>367</v>
      </c>
      <c r="B368" s="65" t="s">
        <v>392</v>
      </c>
      <c r="C368" s="68">
        <v>1666795</v>
      </c>
      <c r="D368" s="68">
        <v>547</v>
      </c>
      <c r="E368" s="68">
        <v>408387</v>
      </c>
      <c r="F368" s="68">
        <v>251060</v>
      </c>
      <c r="G368" s="72" t="s">
        <v>353</v>
      </c>
      <c r="H368" s="65" t="s">
        <v>388</v>
      </c>
      <c r="I368" s="90">
        <v>1800</v>
      </c>
      <c r="J368" s="88" t="s">
        <v>354</v>
      </c>
    </row>
    <row r="369" ht="17.25" spans="1:10">
      <c r="A369" s="86">
        <v>368</v>
      </c>
      <c r="B369" s="71" t="s">
        <v>393</v>
      </c>
      <c r="C369" s="68">
        <v>1624685</v>
      </c>
      <c r="D369" s="68">
        <v>601</v>
      </c>
      <c r="E369" s="68">
        <v>408334</v>
      </c>
      <c r="F369" s="68">
        <v>246946</v>
      </c>
      <c r="G369" s="72" t="s">
        <v>328</v>
      </c>
      <c r="H369" s="65" t="s">
        <v>388</v>
      </c>
      <c r="I369" s="90">
        <v>3900</v>
      </c>
      <c r="J369" s="88" t="s">
        <v>354</v>
      </c>
    </row>
    <row r="370" ht="17.25" spans="1:10">
      <c r="A370" s="86">
        <v>369</v>
      </c>
      <c r="B370" s="71" t="s">
        <v>394</v>
      </c>
      <c r="C370" s="68">
        <v>1639530</v>
      </c>
      <c r="D370" s="68">
        <v>608</v>
      </c>
      <c r="E370" s="68">
        <v>408441</v>
      </c>
      <c r="F370" s="81">
        <v>248464</v>
      </c>
      <c r="G370" s="72" t="s">
        <v>314</v>
      </c>
      <c r="H370" s="65" t="s">
        <v>388</v>
      </c>
      <c r="I370" s="90">
        <v>5400</v>
      </c>
      <c r="J370" s="88" t="s">
        <v>354</v>
      </c>
    </row>
    <row r="371" ht="17.25" spans="1:10">
      <c r="A371" s="86">
        <v>370</v>
      </c>
      <c r="B371" s="65" t="s">
        <v>395</v>
      </c>
      <c r="C371" s="68">
        <v>1674809</v>
      </c>
      <c r="D371" s="68">
        <v>615</v>
      </c>
      <c r="E371" s="68">
        <v>408418</v>
      </c>
      <c r="F371" s="68">
        <v>251741</v>
      </c>
      <c r="G371" s="72" t="s">
        <v>279</v>
      </c>
      <c r="H371" s="65" t="s">
        <v>388</v>
      </c>
      <c r="I371" s="90">
        <v>9750</v>
      </c>
      <c r="J371" s="88" t="s">
        <v>354</v>
      </c>
    </row>
    <row r="372" ht="17.25" spans="1:10">
      <c r="A372" s="86">
        <v>371</v>
      </c>
      <c r="B372" s="71" t="s">
        <v>396</v>
      </c>
      <c r="C372" s="68">
        <v>1633116</v>
      </c>
      <c r="D372" s="68">
        <v>854</v>
      </c>
      <c r="E372" s="68">
        <v>408436</v>
      </c>
      <c r="F372" s="68">
        <v>247801</v>
      </c>
      <c r="G372" s="72" t="s">
        <v>314</v>
      </c>
      <c r="H372" s="65" t="s">
        <v>388</v>
      </c>
      <c r="I372" s="90">
        <v>6000</v>
      </c>
      <c r="J372" s="88" t="s">
        <v>354</v>
      </c>
    </row>
    <row r="373" ht="17.25" spans="1:10">
      <c r="A373" s="86">
        <v>372</v>
      </c>
      <c r="B373" s="71" t="s">
        <v>397</v>
      </c>
      <c r="C373" s="68">
        <v>1656186</v>
      </c>
      <c r="D373" s="68">
        <v>950</v>
      </c>
      <c r="E373" s="68">
        <v>408447</v>
      </c>
      <c r="F373" s="68">
        <v>250021</v>
      </c>
      <c r="G373" s="72" t="s">
        <v>298</v>
      </c>
      <c r="H373" s="65" t="s">
        <v>388</v>
      </c>
      <c r="I373" s="90">
        <v>7200</v>
      </c>
      <c r="J373" s="88" t="s">
        <v>354</v>
      </c>
    </row>
    <row r="374" ht="17.25" spans="1:10">
      <c r="A374" s="86">
        <v>373</v>
      </c>
      <c r="B374" s="65" t="s">
        <v>398</v>
      </c>
      <c r="C374" s="68">
        <v>1618757</v>
      </c>
      <c r="D374" s="68">
        <v>209</v>
      </c>
      <c r="E374" s="68">
        <v>408604</v>
      </c>
      <c r="F374" s="68">
        <v>246273</v>
      </c>
      <c r="G374" s="72" t="s">
        <v>353</v>
      </c>
      <c r="H374" s="65" t="s">
        <v>399</v>
      </c>
      <c r="I374" s="75">
        <v>5900</v>
      </c>
      <c r="J374" s="69" t="s">
        <v>354</v>
      </c>
    </row>
    <row r="375" ht="17.25" spans="1:10">
      <c r="A375" s="86">
        <v>374</v>
      </c>
      <c r="B375" s="65" t="s">
        <v>400</v>
      </c>
      <c r="C375" s="68">
        <v>1656199</v>
      </c>
      <c r="D375" s="68">
        <v>311</v>
      </c>
      <c r="E375" s="68">
        <v>408684</v>
      </c>
      <c r="F375" s="68">
        <v>250024</v>
      </c>
      <c r="G375" s="72" t="s">
        <v>353</v>
      </c>
      <c r="H375" s="65" t="s">
        <v>399</v>
      </c>
      <c r="I375" s="75">
        <v>3600</v>
      </c>
      <c r="J375" s="69" t="s">
        <v>354</v>
      </c>
    </row>
    <row r="376" ht="17.25" spans="1:10">
      <c r="A376" s="86">
        <v>375</v>
      </c>
      <c r="B376" s="65" t="s">
        <v>401</v>
      </c>
      <c r="C376" s="68">
        <v>1674702</v>
      </c>
      <c r="D376" s="68">
        <v>318</v>
      </c>
      <c r="E376" s="68">
        <v>408557</v>
      </c>
      <c r="F376" s="68">
        <v>251719</v>
      </c>
      <c r="G376" s="72" t="s">
        <v>353</v>
      </c>
      <c r="H376" s="65" t="s">
        <v>399</v>
      </c>
      <c r="I376" s="75">
        <v>3900</v>
      </c>
      <c r="J376" s="69" t="s">
        <v>354</v>
      </c>
    </row>
    <row r="377" ht="17.25" spans="1:10">
      <c r="A377" s="86">
        <v>376</v>
      </c>
      <c r="B377" s="65" t="s">
        <v>402</v>
      </c>
      <c r="C377" s="68">
        <v>1674702</v>
      </c>
      <c r="D377" s="68">
        <v>323</v>
      </c>
      <c r="E377" s="68">
        <v>408562</v>
      </c>
      <c r="F377" s="68">
        <v>251719</v>
      </c>
      <c r="G377" s="72" t="s">
        <v>353</v>
      </c>
      <c r="H377" s="65" t="s">
        <v>399</v>
      </c>
      <c r="I377" s="75">
        <v>3900</v>
      </c>
      <c r="J377" s="69" t="s">
        <v>354</v>
      </c>
    </row>
    <row r="378" ht="17.25" spans="1:10">
      <c r="A378" s="86">
        <v>377</v>
      </c>
      <c r="B378" s="65" t="s">
        <v>403</v>
      </c>
      <c r="C378" s="68">
        <v>1674702</v>
      </c>
      <c r="D378" s="68">
        <v>326</v>
      </c>
      <c r="E378" s="68">
        <v>408561</v>
      </c>
      <c r="F378" s="68">
        <v>251719</v>
      </c>
      <c r="G378" s="72" t="s">
        <v>353</v>
      </c>
      <c r="H378" s="65" t="s">
        <v>399</v>
      </c>
      <c r="I378" s="75">
        <v>3900</v>
      </c>
      <c r="J378" s="69" t="s">
        <v>354</v>
      </c>
    </row>
    <row r="379" ht="17.25" spans="1:10">
      <c r="A379" s="86">
        <v>378</v>
      </c>
      <c r="B379" s="71" t="s">
        <v>404</v>
      </c>
      <c r="C379" s="68">
        <v>1674487</v>
      </c>
      <c r="D379" s="68">
        <v>325</v>
      </c>
      <c r="E379" s="68">
        <v>408523</v>
      </c>
      <c r="F379" s="68">
        <v>251711</v>
      </c>
      <c r="G379" s="72" t="s">
        <v>328</v>
      </c>
      <c r="H379" s="65" t="s">
        <v>399</v>
      </c>
      <c r="I379" s="75">
        <v>5400</v>
      </c>
      <c r="J379" s="69" t="s">
        <v>354</v>
      </c>
    </row>
    <row r="380" ht="17.25" spans="1:10">
      <c r="A380" s="82">
        <v>379</v>
      </c>
      <c r="B380" s="98" t="s">
        <v>405</v>
      </c>
      <c r="C380" s="84">
        <v>1640156</v>
      </c>
      <c r="D380" s="84">
        <v>354</v>
      </c>
      <c r="E380" s="84">
        <v>408669</v>
      </c>
      <c r="F380" s="84">
        <v>248584</v>
      </c>
      <c r="G380" s="97" t="s">
        <v>328</v>
      </c>
      <c r="H380" s="83" t="s">
        <v>399</v>
      </c>
      <c r="I380" s="91">
        <v>5400</v>
      </c>
      <c r="J380" s="85" t="s">
        <v>354</v>
      </c>
    </row>
    <row r="381" ht="17.25" spans="1:10">
      <c r="A381" s="86">
        <v>380</v>
      </c>
      <c r="B381" s="65" t="s">
        <v>406</v>
      </c>
      <c r="C381" s="68">
        <v>1658325</v>
      </c>
      <c r="D381" s="68">
        <v>408</v>
      </c>
      <c r="E381" s="68">
        <v>408551</v>
      </c>
      <c r="F381" s="68">
        <v>250302</v>
      </c>
      <c r="G381" s="72" t="s">
        <v>353</v>
      </c>
      <c r="H381" s="65" t="s">
        <v>399</v>
      </c>
      <c r="I381" s="75">
        <v>4100</v>
      </c>
      <c r="J381" s="69" t="s">
        <v>354</v>
      </c>
    </row>
    <row r="382" ht="17.25" spans="1:10">
      <c r="A382" s="86">
        <v>381</v>
      </c>
      <c r="B382" s="71" t="s">
        <v>407</v>
      </c>
      <c r="C382" s="68">
        <v>1645505</v>
      </c>
      <c r="D382" s="68">
        <v>416</v>
      </c>
      <c r="E382" s="68">
        <v>408587</v>
      </c>
      <c r="F382" s="68">
        <v>249103</v>
      </c>
      <c r="G382" s="72" t="s">
        <v>353</v>
      </c>
      <c r="H382" s="65" t="s">
        <v>399</v>
      </c>
      <c r="I382" s="75">
        <v>3900</v>
      </c>
      <c r="J382" s="69" t="s">
        <v>354</v>
      </c>
    </row>
    <row r="383" ht="17.25" spans="1:10">
      <c r="A383" s="86">
        <v>382</v>
      </c>
      <c r="B383" s="71" t="s">
        <v>408</v>
      </c>
      <c r="C383" s="68">
        <v>1674113</v>
      </c>
      <c r="D383" s="68">
        <v>442</v>
      </c>
      <c r="E383" s="68">
        <v>408640</v>
      </c>
      <c r="F383" s="68">
        <v>251698</v>
      </c>
      <c r="G383" s="72" t="s">
        <v>328</v>
      </c>
      <c r="H383" s="65" t="s">
        <v>399</v>
      </c>
      <c r="I383" s="75">
        <v>5850</v>
      </c>
      <c r="J383" s="69" t="s">
        <v>354</v>
      </c>
    </row>
    <row r="384" ht="17.25" spans="1:10">
      <c r="A384" s="86">
        <v>383</v>
      </c>
      <c r="B384" s="71" t="s">
        <v>326</v>
      </c>
      <c r="C384" s="68">
        <v>1661177</v>
      </c>
      <c r="D384" s="68">
        <v>623</v>
      </c>
      <c r="E384" s="68">
        <v>408644</v>
      </c>
      <c r="F384" s="68">
        <v>250587</v>
      </c>
      <c r="G384" s="72" t="s">
        <v>353</v>
      </c>
      <c r="H384" s="65" t="s">
        <v>399</v>
      </c>
      <c r="I384" s="75">
        <v>3600</v>
      </c>
      <c r="J384" s="69" t="s">
        <v>354</v>
      </c>
    </row>
    <row r="385" ht="17.25" spans="1:10">
      <c r="A385" s="86">
        <v>384</v>
      </c>
      <c r="B385" s="71" t="s">
        <v>409</v>
      </c>
      <c r="C385" s="68">
        <v>1654534</v>
      </c>
      <c r="D385" s="68">
        <v>754</v>
      </c>
      <c r="E385" s="68">
        <v>408583</v>
      </c>
      <c r="F385" s="68">
        <v>249859</v>
      </c>
      <c r="G385" s="72" t="s">
        <v>353</v>
      </c>
      <c r="H385" s="65" t="s">
        <v>399</v>
      </c>
      <c r="I385" s="75">
        <v>3600</v>
      </c>
      <c r="J385" s="69" t="s">
        <v>354</v>
      </c>
    </row>
    <row r="386" ht="17.25" spans="1:10">
      <c r="A386" s="86">
        <v>385</v>
      </c>
      <c r="B386" s="65" t="s">
        <v>410</v>
      </c>
      <c r="C386" s="68">
        <v>1630908</v>
      </c>
      <c r="D386" s="68">
        <v>208</v>
      </c>
      <c r="E386" s="68">
        <v>408768</v>
      </c>
      <c r="F386" s="68">
        <v>247912</v>
      </c>
      <c r="G386" s="72" t="s">
        <v>353</v>
      </c>
      <c r="H386" s="65" t="s">
        <v>411</v>
      </c>
      <c r="I386" s="75">
        <v>5850</v>
      </c>
      <c r="J386" s="69" t="s">
        <v>412</v>
      </c>
    </row>
    <row r="387" ht="17.25" spans="1:10">
      <c r="A387" s="86">
        <v>386</v>
      </c>
      <c r="B387" s="65" t="s">
        <v>403</v>
      </c>
      <c r="C387" s="68">
        <v>1657815</v>
      </c>
      <c r="D387" s="68">
        <v>250</v>
      </c>
      <c r="E387" s="68">
        <v>408799</v>
      </c>
      <c r="F387" s="68">
        <v>250200</v>
      </c>
      <c r="G387" s="72" t="s">
        <v>388</v>
      </c>
      <c r="H387" s="65" t="s">
        <v>411</v>
      </c>
      <c r="I387" s="75">
        <v>3900</v>
      </c>
      <c r="J387" s="69" t="s">
        <v>412</v>
      </c>
    </row>
    <row r="388" ht="17.25" spans="1:10">
      <c r="A388" s="86">
        <v>387</v>
      </c>
      <c r="B388" s="65" t="s">
        <v>413</v>
      </c>
      <c r="C388" s="68">
        <v>1671044</v>
      </c>
      <c r="D388" s="68">
        <v>312</v>
      </c>
      <c r="E388" s="68">
        <v>408808</v>
      </c>
      <c r="F388" s="68">
        <v>251407</v>
      </c>
      <c r="G388" s="72" t="s">
        <v>388</v>
      </c>
      <c r="H388" s="65" t="s">
        <v>411</v>
      </c>
      <c r="I388" s="75">
        <v>3600</v>
      </c>
      <c r="J388" s="69" t="s">
        <v>412</v>
      </c>
    </row>
    <row r="389" ht="17.25" spans="1:10">
      <c r="A389" s="86">
        <v>388</v>
      </c>
      <c r="B389" s="71" t="s">
        <v>414</v>
      </c>
      <c r="C389" s="68">
        <v>1658743</v>
      </c>
      <c r="D389" s="68">
        <v>517</v>
      </c>
      <c r="E389" s="68">
        <v>408797</v>
      </c>
      <c r="F389" s="68">
        <v>250303</v>
      </c>
      <c r="G389" s="72" t="s">
        <v>353</v>
      </c>
      <c r="H389" s="65" t="s">
        <v>411</v>
      </c>
      <c r="I389" s="75">
        <v>5400</v>
      </c>
      <c r="J389" s="69" t="s">
        <v>412</v>
      </c>
    </row>
    <row r="390" ht="17.25" spans="1:10">
      <c r="A390" s="86">
        <v>389</v>
      </c>
      <c r="B390" s="65" t="s">
        <v>415</v>
      </c>
      <c r="C390" s="68">
        <v>1655258</v>
      </c>
      <c r="D390" s="68">
        <v>642</v>
      </c>
      <c r="E390" s="68">
        <v>408857</v>
      </c>
      <c r="F390" s="68">
        <v>249953</v>
      </c>
      <c r="G390" s="72" t="s">
        <v>328</v>
      </c>
      <c r="H390" s="65" t="s">
        <v>411</v>
      </c>
      <c r="I390" s="75">
        <v>7200</v>
      </c>
      <c r="J390" s="69" t="s">
        <v>412</v>
      </c>
    </row>
    <row r="391" ht="17.25" spans="1:10">
      <c r="A391" s="86">
        <v>390</v>
      </c>
      <c r="B391" s="65" t="s">
        <v>416</v>
      </c>
      <c r="C391" s="68">
        <v>1669716</v>
      </c>
      <c r="D391" s="68">
        <v>648</v>
      </c>
      <c r="E391" s="68">
        <v>408848</v>
      </c>
      <c r="F391" s="68">
        <v>251298</v>
      </c>
      <c r="G391" s="72" t="s">
        <v>328</v>
      </c>
      <c r="H391" s="65" t="s">
        <v>411</v>
      </c>
      <c r="I391" s="75">
        <v>7800</v>
      </c>
      <c r="J391" s="69" t="s">
        <v>412</v>
      </c>
    </row>
    <row r="392" ht="17.25" spans="1:10">
      <c r="A392" s="86">
        <v>391</v>
      </c>
      <c r="B392" s="71" t="s">
        <v>417</v>
      </c>
      <c r="C392" s="68">
        <v>1672584</v>
      </c>
      <c r="D392" s="68">
        <v>656</v>
      </c>
      <c r="E392" s="68">
        <v>408838</v>
      </c>
      <c r="F392" s="68">
        <v>251589</v>
      </c>
      <c r="G392" s="72" t="s">
        <v>353</v>
      </c>
      <c r="H392" s="65" t="s">
        <v>411</v>
      </c>
      <c r="I392" s="75">
        <v>5850</v>
      </c>
      <c r="J392" s="69" t="s">
        <v>412</v>
      </c>
    </row>
    <row r="393" ht="17.25" spans="1:10">
      <c r="A393" s="86">
        <v>392</v>
      </c>
      <c r="B393" s="65" t="s">
        <v>418</v>
      </c>
      <c r="C393" s="68">
        <v>1668578</v>
      </c>
      <c r="D393" s="68">
        <v>202</v>
      </c>
      <c r="E393" s="68">
        <v>409020</v>
      </c>
      <c r="F393" s="68">
        <v>251189</v>
      </c>
      <c r="G393" s="72" t="s">
        <v>399</v>
      </c>
      <c r="H393" s="65" t="s">
        <v>419</v>
      </c>
      <c r="I393" s="75">
        <v>3900</v>
      </c>
      <c r="J393" s="88" t="s">
        <v>420</v>
      </c>
    </row>
    <row r="394" ht="17.25" spans="1:10">
      <c r="A394" s="86">
        <v>393</v>
      </c>
      <c r="B394" s="71" t="s">
        <v>421</v>
      </c>
      <c r="C394" s="68">
        <v>1668578</v>
      </c>
      <c r="D394" s="68">
        <v>203</v>
      </c>
      <c r="E394" s="68">
        <v>409019</v>
      </c>
      <c r="F394" s="68">
        <v>251189</v>
      </c>
      <c r="G394" s="72" t="s">
        <v>399</v>
      </c>
      <c r="H394" s="65" t="s">
        <v>419</v>
      </c>
      <c r="I394" s="75">
        <v>3900</v>
      </c>
      <c r="J394" s="88" t="s">
        <v>420</v>
      </c>
    </row>
    <row r="395" ht="17.25" spans="1:10">
      <c r="A395" s="86">
        <v>394</v>
      </c>
      <c r="B395" s="71" t="s">
        <v>326</v>
      </c>
      <c r="C395" s="68">
        <v>1668578</v>
      </c>
      <c r="D395" s="68">
        <v>209</v>
      </c>
      <c r="E395" s="68">
        <v>409018</v>
      </c>
      <c r="F395" s="68">
        <v>251189</v>
      </c>
      <c r="G395" s="72" t="s">
        <v>399</v>
      </c>
      <c r="H395" s="65" t="s">
        <v>419</v>
      </c>
      <c r="I395" s="75">
        <v>3900</v>
      </c>
      <c r="J395" s="88" t="s">
        <v>420</v>
      </c>
    </row>
    <row r="396" ht="17.25" spans="1:10">
      <c r="A396" s="86">
        <v>395</v>
      </c>
      <c r="B396" s="71" t="s">
        <v>422</v>
      </c>
      <c r="C396" s="68">
        <v>1668578</v>
      </c>
      <c r="D396" s="68">
        <v>210</v>
      </c>
      <c r="E396" s="68">
        <v>409017</v>
      </c>
      <c r="F396" s="68">
        <v>251189</v>
      </c>
      <c r="G396" s="72" t="s">
        <v>399</v>
      </c>
      <c r="H396" s="65" t="s">
        <v>419</v>
      </c>
      <c r="I396" s="75">
        <v>3900</v>
      </c>
      <c r="J396" s="88" t="s">
        <v>420</v>
      </c>
    </row>
    <row r="397" ht="17.25" spans="1:10">
      <c r="A397" s="86">
        <v>396</v>
      </c>
      <c r="B397" s="65" t="s">
        <v>423</v>
      </c>
      <c r="C397" s="68">
        <v>1668578</v>
      </c>
      <c r="D397" s="68">
        <v>211</v>
      </c>
      <c r="E397" s="68">
        <v>409016</v>
      </c>
      <c r="F397" s="68">
        <v>251189</v>
      </c>
      <c r="G397" s="72" t="s">
        <v>399</v>
      </c>
      <c r="H397" s="65" t="s">
        <v>419</v>
      </c>
      <c r="I397" s="90">
        <v>3900</v>
      </c>
      <c r="J397" s="88" t="s">
        <v>420</v>
      </c>
    </row>
    <row r="398" ht="17.25" spans="1:10">
      <c r="A398" s="86">
        <v>397</v>
      </c>
      <c r="B398" s="65" t="s">
        <v>424</v>
      </c>
      <c r="C398" s="68">
        <v>1668578</v>
      </c>
      <c r="D398" s="68">
        <v>215</v>
      </c>
      <c r="E398" s="68">
        <v>406015</v>
      </c>
      <c r="F398" s="68">
        <v>251189</v>
      </c>
      <c r="G398" s="72" t="s">
        <v>399</v>
      </c>
      <c r="H398" s="65" t="s">
        <v>419</v>
      </c>
      <c r="I398" s="90">
        <v>3900</v>
      </c>
      <c r="J398" s="88" t="s">
        <v>420</v>
      </c>
    </row>
    <row r="399" ht="17.25" spans="1:10">
      <c r="A399" s="86">
        <v>398</v>
      </c>
      <c r="B399" s="65" t="s">
        <v>425</v>
      </c>
      <c r="C399" s="68">
        <v>1668578</v>
      </c>
      <c r="D399" s="68">
        <v>219</v>
      </c>
      <c r="E399" s="68">
        <v>409014</v>
      </c>
      <c r="F399" s="68">
        <v>251189</v>
      </c>
      <c r="G399" s="72" t="s">
        <v>399</v>
      </c>
      <c r="H399" s="65" t="s">
        <v>419</v>
      </c>
      <c r="I399" s="90">
        <v>3900</v>
      </c>
      <c r="J399" s="88" t="s">
        <v>420</v>
      </c>
    </row>
    <row r="400" ht="17.25" spans="1:10">
      <c r="A400" s="86">
        <v>399</v>
      </c>
      <c r="B400" s="65" t="s">
        <v>426</v>
      </c>
      <c r="C400" s="68">
        <v>1685526</v>
      </c>
      <c r="D400" s="68">
        <v>207</v>
      </c>
      <c r="E400" s="68">
        <v>408982</v>
      </c>
      <c r="F400" s="68">
        <v>252660</v>
      </c>
      <c r="G400" s="72" t="s">
        <v>411</v>
      </c>
      <c r="H400" s="65" t="s">
        <v>419</v>
      </c>
      <c r="I400" s="90">
        <v>1800</v>
      </c>
      <c r="J400" s="88" t="s">
        <v>420</v>
      </c>
    </row>
    <row r="401" ht="17.25" spans="1:10">
      <c r="A401" s="86">
        <v>400</v>
      </c>
      <c r="B401" s="71" t="s">
        <v>427</v>
      </c>
      <c r="C401" s="68">
        <v>1685526</v>
      </c>
      <c r="D401" s="68">
        <v>208</v>
      </c>
      <c r="E401" s="68">
        <v>408980</v>
      </c>
      <c r="F401" s="68">
        <v>252660</v>
      </c>
      <c r="G401" s="72" t="s">
        <v>411</v>
      </c>
      <c r="H401" s="65" t="s">
        <v>419</v>
      </c>
      <c r="I401" s="90">
        <v>1800</v>
      </c>
      <c r="J401" s="88" t="s">
        <v>420</v>
      </c>
    </row>
    <row r="402" ht="17.25" spans="1:10">
      <c r="A402" s="86">
        <v>401</v>
      </c>
      <c r="B402" s="65" t="s">
        <v>428</v>
      </c>
      <c r="C402" s="68">
        <v>1674177</v>
      </c>
      <c r="D402" s="68">
        <v>254</v>
      </c>
      <c r="E402" s="68">
        <v>408961</v>
      </c>
      <c r="F402" s="68">
        <v>251696</v>
      </c>
      <c r="G402" s="72" t="s">
        <v>388</v>
      </c>
      <c r="H402" s="65" t="s">
        <v>419</v>
      </c>
      <c r="I402" s="90">
        <v>5400</v>
      </c>
      <c r="J402" s="88" t="s">
        <v>420</v>
      </c>
    </row>
    <row r="403" ht="17.25" spans="1:10">
      <c r="A403" s="86">
        <v>402</v>
      </c>
      <c r="B403" s="71" t="s">
        <v>429</v>
      </c>
      <c r="C403" s="68">
        <v>1645471</v>
      </c>
      <c r="D403" s="68">
        <v>329</v>
      </c>
      <c r="E403" s="68">
        <v>408944</v>
      </c>
      <c r="F403" s="68">
        <v>249102</v>
      </c>
      <c r="G403" s="72" t="s">
        <v>399</v>
      </c>
      <c r="H403" s="65" t="s">
        <v>419</v>
      </c>
      <c r="I403" s="90">
        <v>3900</v>
      </c>
      <c r="J403" s="88" t="s">
        <v>420</v>
      </c>
    </row>
    <row r="404" ht="17.25" spans="1:10">
      <c r="A404" s="86">
        <v>403</v>
      </c>
      <c r="B404" s="71" t="s">
        <v>430</v>
      </c>
      <c r="C404" s="68">
        <v>1670735</v>
      </c>
      <c r="D404" s="68">
        <v>331</v>
      </c>
      <c r="E404" s="68">
        <v>409050</v>
      </c>
      <c r="F404" s="68">
        <v>251349</v>
      </c>
      <c r="G404" s="72" t="s">
        <v>399</v>
      </c>
      <c r="H404" s="65" t="s">
        <v>419</v>
      </c>
      <c r="I404" s="90">
        <v>3600</v>
      </c>
      <c r="J404" s="88" t="s">
        <v>420</v>
      </c>
    </row>
    <row r="405" ht="17.25" spans="1:10">
      <c r="A405" s="86">
        <v>404</v>
      </c>
      <c r="B405" s="65" t="s">
        <v>431</v>
      </c>
      <c r="C405" s="68">
        <v>1684015</v>
      </c>
      <c r="D405" s="68">
        <v>349</v>
      </c>
      <c r="E405" s="68">
        <v>408991</v>
      </c>
      <c r="F405" s="68">
        <v>252538</v>
      </c>
      <c r="G405" s="72" t="s">
        <v>411</v>
      </c>
      <c r="H405" s="65" t="s">
        <v>419</v>
      </c>
      <c r="I405" s="90">
        <v>1950</v>
      </c>
      <c r="J405" s="88" t="s">
        <v>420</v>
      </c>
    </row>
    <row r="406" ht="17.25" spans="1:10">
      <c r="A406" s="86">
        <v>405</v>
      </c>
      <c r="B406" s="65" t="s">
        <v>432</v>
      </c>
      <c r="C406" s="68">
        <v>1686096</v>
      </c>
      <c r="D406" s="68">
        <v>421</v>
      </c>
      <c r="E406" s="68">
        <v>409001</v>
      </c>
      <c r="F406" s="68">
        <v>252728</v>
      </c>
      <c r="G406" s="72" t="s">
        <v>411</v>
      </c>
      <c r="H406" s="65" t="s">
        <v>419</v>
      </c>
      <c r="I406" s="90">
        <v>1800</v>
      </c>
      <c r="J406" s="88" t="s">
        <v>420</v>
      </c>
    </row>
    <row r="407" ht="17.25" spans="1:10">
      <c r="A407" s="86">
        <v>406</v>
      </c>
      <c r="B407" s="71" t="s">
        <v>433</v>
      </c>
      <c r="C407" s="68">
        <v>1682735</v>
      </c>
      <c r="D407" s="68">
        <v>548</v>
      </c>
      <c r="E407" s="68">
        <v>409032</v>
      </c>
      <c r="F407" s="68">
        <v>252411</v>
      </c>
      <c r="G407" s="72" t="s">
        <v>411</v>
      </c>
      <c r="H407" s="65" t="s">
        <v>419</v>
      </c>
      <c r="I407" s="90">
        <v>1800</v>
      </c>
      <c r="J407" s="88" t="s">
        <v>420</v>
      </c>
    </row>
    <row r="408" ht="17.25" spans="1:10">
      <c r="A408" s="86">
        <v>407</v>
      </c>
      <c r="B408" s="65" t="s">
        <v>434</v>
      </c>
      <c r="C408" s="68">
        <v>1646081</v>
      </c>
      <c r="D408" s="68">
        <v>649</v>
      </c>
      <c r="E408" s="68">
        <v>408946</v>
      </c>
      <c r="F408" s="68">
        <v>249130</v>
      </c>
      <c r="G408" s="72" t="s">
        <v>399</v>
      </c>
      <c r="H408" s="65" t="s">
        <v>419</v>
      </c>
      <c r="I408" s="90">
        <v>3900</v>
      </c>
      <c r="J408" s="88" t="s">
        <v>420</v>
      </c>
    </row>
    <row r="409" ht="17.25" spans="1:10">
      <c r="A409" s="86">
        <v>408</v>
      </c>
      <c r="B409" s="65" t="s">
        <v>435</v>
      </c>
      <c r="C409" s="68">
        <v>1660786</v>
      </c>
      <c r="D409" s="68">
        <v>941</v>
      </c>
      <c r="E409" s="68">
        <v>408957</v>
      </c>
      <c r="F409" s="68">
        <v>250562</v>
      </c>
      <c r="G409" s="72" t="s">
        <v>399</v>
      </c>
      <c r="H409" s="65" t="s">
        <v>419</v>
      </c>
      <c r="I409" s="90">
        <v>3600</v>
      </c>
      <c r="J409" s="88" t="s">
        <v>420</v>
      </c>
    </row>
    <row r="410" ht="17.25" spans="1:10">
      <c r="A410" s="86">
        <v>409</v>
      </c>
      <c r="B410" s="71" t="s">
        <v>436</v>
      </c>
      <c r="C410" s="68">
        <v>1659440</v>
      </c>
      <c r="D410" s="68">
        <v>942</v>
      </c>
      <c r="E410" s="68">
        <v>408975</v>
      </c>
      <c r="F410" s="68">
        <v>250459</v>
      </c>
      <c r="G410" s="72" t="s">
        <v>399</v>
      </c>
      <c r="H410" s="65" t="s">
        <v>419</v>
      </c>
      <c r="I410" s="90">
        <v>3600</v>
      </c>
      <c r="J410" s="88" t="s">
        <v>420</v>
      </c>
    </row>
    <row r="411" ht="17.25" spans="1:10">
      <c r="A411" s="86">
        <v>410</v>
      </c>
      <c r="B411" s="65" t="s">
        <v>437</v>
      </c>
      <c r="C411" s="68">
        <v>1682741</v>
      </c>
      <c r="D411" s="68">
        <v>1151</v>
      </c>
      <c r="E411" s="68">
        <v>409038</v>
      </c>
      <c r="F411" s="68">
        <v>252412</v>
      </c>
      <c r="G411" s="72" t="s">
        <v>411</v>
      </c>
      <c r="H411" s="65" t="s">
        <v>419</v>
      </c>
      <c r="I411" s="90">
        <v>2200</v>
      </c>
      <c r="J411" s="88" t="s">
        <v>420</v>
      </c>
    </row>
    <row r="412" ht="17.25" spans="1:10">
      <c r="A412" s="86">
        <v>411</v>
      </c>
      <c r="B412" s="65" t="s">
        <v>438</v>
      </c>
      <c r="C412" s="68">
        <v>1682741</v>
      </c>
      <c r="D412" s="68">
        <v>1152</v>
      </c>
      <c r="E412" s="68">
        <v>409040</v>
      </c>
      <c r="F412" s="68">
        <v>252412</v>
      </c>
      <c r="G412" s="72" t="s">
        <v>411</v>
      </c>
      <c r="H412" s="65" t="s">
        <v>419</v>
      </c>
      <c r="I412" s="90">
        <v>2200</v>
      </c>
      <c r="J412" s="88" t="s">
        <v>420</v>
      </c>
    </row>
    <row r="413" ht="17.25" spans="1:10">
      <c r="A413" s="86">
        <v>412</v>
      </c>
      <c r="B413" s="65" t="s">
        <v>387</v>
      </c>
      <c r="C413" s="68">
        <v>1682167</v>
      </c>
      <c r="D413" s="68">
        <v>1449</v>
      </c>
      <c r="E413" s="68">
        <v>409063</v>
      </c>
      <c r="F413" s="68">
        <v>252363</v>
      </c>
      <c r="G413" s="72" t="s">
        <v>399</v>
      </c>
      <c r="H413" s="65" t="s">
        <v>419</v>
      </c>
      <c r="I413" s="90">
        <v>4800</v>
      </c>
      <c r="J413" s="88" t="s">
        <v>420</v>
      </c>
    </row>
    <row r="414" ht="17.25" spans="1:10">
      <c r="A414" s="86">
        <v>413</v>
      </c>
      <c r="B414" s="71" t="s">
        <v>439</v>
      </c>
      <c r="C414" s="68">
        <v>1677674</v>
      </c>
      <c r="D414" s="68">
        <v>205</v>
      </c>
      <c r="E414" s="68">
        <v>409123</v>
      </c>
      <c r="F414" s="68">
        <v>252028</v>
      </c>
      <c r="G414" s="72" t="s">
        <v>419</v>
      </c>
      <c r="H414" s="65" t="s">
        <v>440</v>
      </c>
      <c r="I414" s="90">
        <v>1950</v>
      </c>
      <c r="J414" s="88" t="s">
        <v>441</v>
      </c>
    </row>
    <row r="415" ht="17.25" spans="1:10">
      <c r="A415" s="86">
        <v>414</v>
      </c>
      <c r="B415" s="65" t="s">
        <v>442</v>
      </c>
      <c r="C415" s="68">
        <v>1677674</v>
      </c>
      <c r="D415" s="68">
        <v>206</v>
      </c>
      <c r="E415" s="68">
        <v>409124</v>
      </c>
      <c r="F415" s="68">
        <v>252028</v>
      </c>
      <c r="G415" s="72" t="s">
        <v>419</v>
      </c>
      <c r="H415" s="65" t="s">
        <v>440</v>
      </c>
      <c r="I415" s="90">
        <v>1950</v>
      </c>
      <c r="J415" s="88" t="s">
        <v>441</v>
      </c>
    </row>
    <row r="416" ht="17.25" spans="1:10">
      <c r="A416" s="86">
        <v>415</v>
      </c>
      <c r="B416" s="71" t="s">
        <v>443</v>
      </c>
      <c r="C416" s="68">
        <v>1677674</v>
      </c>
      <c r="D416" s="68">
        <v>207</v>
      </c>
      <c r="E416" s="68">
        <v>409125</v>
      </c>
      <c r="F416" s="68">
        <v>252028</v>
      </c>
      <c r="G416" s="72" t="s">
        <v>419</v>
      </c>
      <c r="H416" s="65" t="s">
        <v>440</v>
      </c>
      <c r="I416" s="90">
        <v>1950</v>
      </c>
      <c r="J416" s="88" t="s">
        <v>441</v>
      </c>
    </row>
    <row r="417" ht="17.25" spans="1:10">
      <c r="A417" s="86">
        <v>416</v>
      </c>
      <c r="B417" s="65" t="s">
        <v>444</v>
      </c>
      <c r="C417" s="68">
        <v>1677674</v>
      </c>
      <c r="D417" s="68">
        <v>208</v>
      </c>
      <c r="E417" s="68">
        <v>409126</v>
      </c>
      <c r="F417" s="68">
        <v>252028</v>
      </c>
      <c r="G417" s="73" t="s">
        <v>419</v>
      </c>
      <c r="H417" s="65" t="s">
        <v>440</v>
      </c>
      <c r="I417" s="90">
        <v>1950</v>
      </c>
      <c r="J417" s="88" t="s">
        <v>441</v>
      </c>
    </row>
    <row r="418" ht="17.25" spans="1:10">
      <c r="A418" s="86">
        <v>417</v>
      </c>
      <c r="B418" s="71" t="s">
        <v>445</v>
      </c>
      <c r="C418" s="68">
        <v>1677674</v>
      </c>
      <c r="D418" s="68">
        <v>209</v>
      </c>
      <c r="E418" s="68">
        <v>409127</v>
      </c>
      <c r="F418" s="68">
        <v>252028</v>
      </c>
      <c r="G418" s="72" t="s">
        <v>419</v>
      </c>
      <c r="H418" s="65" t="s">
        <v>440</v>
      </c>
      <c r="I418" s="90">
        <v>1950</v>
      </c>
      <c r="J418" s="88" t="s">
        <v>441</v>
      </c>
    </row>
    <row r="419" ht="17.25" spans="1:10">
      <c r="A419" s="86">
        <v>418</v>
      </c>
      <c r="B419" s="65" t="s">
        <v>446</v>
      </c>
      <c r="C419" s="68">
        <v>1677674</v>
      </c>
      <c r="D419" s="68">
        <v>210</v>
      </c>
      <c r="E419" s="68">
        <v>409128</v>
      </c>
      <c r="F419" s="68">
        <v>252028</v>
      </c>
      <c r="G419" s="73" t="s">
        <v>419</v>
      </c>
      <c r="H419" s="65" t="s">
        <v>440</v>
      </c>
      <c r="I419" s="90">
        <v>1950</v>
      </c>
      <c r="J419" s="88" t="s">
        <v>441</v>
      </c>
    </row>
    <row r="420" ht="17.25" spans="1:10">
      <c r="A420" s="86">
        <v>419</v>
      </c>
      <c r="B420" s="71" t="s">
        <v>447</v>
      </c>
      <c r="C420" s="68">
        <v>1677674</v>
      </c>
      <c r="D420" s="68">
        <v>211</v>
      </c>
      <c r="E420" s="68">
        <v>409129</v>
      </c>
      <c r="F420" s="68">
        <v>252028</v>
      </c>
      <c r="G420" s="72" t="s">
        <v>419</v>
      </c>
      <c r="H420" s="65" t="s">
        <v>440</v>
      </c>
      <c r="I420" s="90">
        <v>1950</v>
      </c>
      <c r="J420" s="88" t="s">
        <v>441</v>
      </c>
    </row>
    <row r="421" ht="17.25" spans="1:10">
      <c r="A421" s="86">
        <v>420</v>
      </c>
      <c r="B421" s="65" t="s">
        <v>431</v>
      </c>
      <c r="C421" s="68">
        <v>1686857</v>
      </c>
      <c r="D421" s="68">
        <v>214</v>
      </c>
      <c r="E421" s="68">
        <v>409177</v>
      </c>
      <c r="F421" s="68">
        <v>252788</v>
      </c>
      <c r="G421" s="72" t="s">
        <v>419</v>
      </c>
      <c r="H421" s="65" t="s">
        <v>440</v>
      </c>
      <c r="I421" s="75">
        <v>1950</v>
      </c>
      <c r="J421" s="69" t="s">
        <v>441</v>
      </c>
    </row>
    <row r="422" ht="17.25" spans="1:10">
      <c r="A422" s="86">
        <v>421</v>
      </c>
      <c r="B422" s="65" t="s">
        <v>448</v>
      </c>
      <c r="C422" s="68">
        <v>1685819</v>
      </c>
      <c r="D422" s="68">
        <v>215</v>
      </c>
      <c r="E422" s="68">
        <v>409135</v>
      </c>
      <c r="F422" s="68">
        <v>252698</v>
      </c>
      <c r="G422" s="72" t="s">
        <v>419</v>
      </c>
      <c r="H422" s="65" t="s">
        <v>440</v>
      </c>
      <c r="I422" s="75">
        <v>1950</v>
      </c>
      <c r="J422" s="69" t="s">
        <v>441</v>
      </c>
    </row>
    <row r="423" ht="17.25" spans="1:10">
      <c r="A423" s="86">
        <v>422</v>
      </c>
      <c r="B423" s="65" t="s">
        <v>449</v>
      </c>
      <c r="C423" s="68">
        <v>1685819</v>
      </c>
      <c r="D423" s="68">
        <v>216</v>
      </c>
      <c r="E423" s="68">
        <v>409130</v>
      </c>
      <c r="F423" s="68">
        <v>252698</v>
      </c>
      <c r="G423" s="73" t="s">
        <v>419</v>
      </c>
      <c r="H423" s="65" t="s">
        <v>440</v>
      </c>
      <c r="I423" s="75">
        <v>1950</v>
      </c>
      <c r="J423" s="69" t="s">
        <v>441</v>
      </c>
    </row>
    <row r="424" ht="17.25" spans="1:10">
      <c r="A424" s="86">
        <v>423</v>
      </c>
      <c r="B424" s="65" t="s">
        <v>450</v>
      </c>
      <c r="C424" s="68">
        <v>1685819</v>
      </c>
      <c r="D424" s="68">
        <v>219</v>
      </c>
      <c r="E424" s="68">
        <v>409131</v>
      </c>
      <c r="F424" s="68">
        <v>252698</v>
      </c>
      <c r="G424" s="72" t="s">
        <v>419</v>
      </c>
      <c r="H424" s="65" t="s">
        <v>440</v>
      </c>
      <c r="I424" s="75">
        <v>1950</v>
      </c>
      <c r="J424" s="69" t="s">
        <v>441</v>
      </c>
    </row>
    <row r="425" ht="17.25" spans="1:10">
      <c r="A425" s="86">
        <v>424</v>
      </c>
      <c r="B425" s="65" t="s">
        <v>451</v>
      </c>
      <c r="C425" s="68">
        <v>1686242</v>
      </c>
      <c r="D425" s="68">
        <v>312</v>
      </c>
      <c r="E425" s="68">
        <v>409204</v>
      </c>
      <c r="F425" s="68">
        <v>252752</v>
      </c>
      <c r="G425" s="73" t="s">
        <v>419</v>
      </c>
      <c r="H425" s="65" t="s">
        <v>440</v>
      </c>
      <c r="I425" s="75">
        <v>1950</v>
      </c>
      <c r="J425" s="69" t="s">
        <v>441</v>
      </c>
    </row>
    <row r="426" ht="17.25" spans="1:10">
      <c r="A426" s="86">
        <v>425</v>
      </c>
      <c r="B426" s="65" t="s">
        <v>452</v>
      </c>
      <c r="C426" s="68">
        <v>1684968</v>
      </c>
      <c r="D426" s="68">
        <v>410</v>
      </c>
      <c r="E426" s="68">
        <v>409188</v>
      </c>
      <c r="F426" s="68">
        <v>252619</v>
      </c>
      <c r="G426" s="72" t="s">
        <v>419</v>
      </c>
      <c r="H426" s="65" t="s">
        <v>440</v>
      </c>
      <c r="I426" s="75">
        <v>1950</v>
      </c>
      <c r="J426" s="69" t="s">
        <v>441</v>
      </c>
    </row>
    <row r="427" ht="17.25" spans="1:10">
      <c r="A427" s="86">
        <v>426</v>
      </c>
      <c r="B427" s="71" t="s">
        <v>432</v>
      </c>
      <c r="C427" s="68">
        <v>1686728</v>
      </c>
      <c r="D427" s="68">
        <v>421</v>
      </c>
      <c r="E427" s="68">
        <v>409173</v>
      </c>
      <c r="F427" s="68">
        <v>252785</v>
      </c>
      <c r="G427" s="72" t="s">
        <v>419</v>
      </c>
      <c r="H427" s="65" t="s">
        <v>440</v>
      </c>
      <c r="I427" s="75">
        <v>1800</v>
      </c>
      <c r="J427" s="69" t="s">
        <v>441</v>
      </c>
    </row>
    <row r="428" ht="17.25" spans="1:10">
      <c r="A428" s="82">
        <v>427</v>
      </c>
      <c r="B428" s="83" t="s">
        <v>453</v>
      </c>
      <c r="C428" s="84">
        <v>1686808</v>
      </c>
      <c r="D428" s="84">
        <v>449</v>
      </c>
      <c r="E428" s="84">
        <v>409219</v>
      </c>
      <c r="F428" s="84">
        <v>252790</v>
      </c>
      <c r="G428" s="97" t="s">
        <v>419</v>
      </c>
      <c r="H428" s="83" t="s">
        <v>440</v>
      </c>
      <c r="I428" s="91">
        <v>1950</v>
      </c>
      <c r="J428" s="85" t="s">
        <v>441</v>
      </c>
    </row>
    <row r="429" ht="17.25" spans="1:10">
      <c r="A429" s="86">
        <v>428</v>
      </c>
      <c r="B429" s="65" t="s">
        <v>454</v>
      </c>
      <c r="C429" s="68">
        <v>1686752</v>
      </c>
      <c r="D429" s="68">
        <v>518</v>
      </c>
      <c r="E429" s="68">
        <v>409134</v>
      </c>
      <c r="F429" s="68">
        <v>252786</v>
      </c>
      <c r="G429" s="72" t="s">
        <v>419</v>
      </c>
      <c r="H429" s="65" t="s">
        <v>440</v>
      </c>
      <c r="I429" s="75">
        <v>1800</v>
      </c>
      <c r="J429" s="69" t="s">
        <v>441</v>
      </c>
    </row>
    <row r="430" ht="17.25" spans="1:10">
      <c r="A430" s="86">
        <v>429</v>
      </c>
      <c r="B430" s="71" t="s">
        <v>455</v>
      </c>
      <c r="C430" s="68">
        <v>1682226</v>
      </c>
      <c r="D430" s="68">
        <v>553</v>
      </c>
      <c r="E430" s="68">
        <v>409168</v>
      </c>
      <c r="F430" s="68">
        <v>252367</v>
      </c>
      <c r="G430" s="72" t="s">
        <v>411</v>
      </c>
      <c r="H430" s="65" t="s">
        <v>440</v>
      </c>
      <c r="I430" s="75">
        <v>3600</v>
      </c>
      <c r="J430" s="69" t="s">
        <v>441</v>
      </c>
    </row>
    <row r="431" ht="17.25" spans="1:10">
      <c r="A431" s="86">
        <v>430</v>
      </c>
      <c r="B431" s="65" t="s">
        <v>456</v>
      </c>
      <c r="C431" s="68">
        <v>1669346</v>
      </c>
      <c r="D431" s="68">
        <v>841</v>
      </c>
      <c r="E431" s="68">
        <v>409208</v>
      </c>
      <c r="F431" s="68">
        <v>251233</v>
      </c>
      <c r="G431" s="72" t="s">
        <v>399</v>
      </c>
      <c r="H431" s="65" t="s">
        <v>440</v>
      </c>
      <c r="I431" s="75">
        <v>5400</v>
      </c>
      <c r="J431" s="69" t="s">
        <v>441</v>
      </c>
    </row>
    <row r="432" ht="17.25" spans="1:10">
      <c r="A432" s="86">
        <v>431</v>
      </c>
      <c r="B432" s="65" t="s">
        <v>457</v>
      </c>
      <c r="C432" s="68">
        <v>1675914</v>
      </c>
      <c r="D432" s="68">
        <v>1150</v>
      </c>
      <c r="E432" s="68">
        <v>409165</v>
      </c>
      <c r="F432" s="68">
        <v>251811</v>
      </c>
      <c r="G432" s="72" t="s">
        <v>411</v>
      </c>
      <c r="H432" s="65" t="s">
        <v>440</v>
      </c>
      <c r="I432" s="75">
        <v>4400</v>
      </c>
      <c r="J432" s="69" t="s">
        <v>441</v>
      </c>
    </row>
    <row r="433" ht="17.25" spans="1:10">
      <c r="A433" s="86">
        <v>432</v>
      </c>
      <c r="B433" s="65" t="s">
        <v>431</v>
      </c>
      <c r="C433" s="68">
        <v>1688420</v>
      </c>
      <c r="D433" s="68">
        <v>214</v>
      </c>
      <c r="E433" s="68">
        <v>409374</v>
      </c>
      <c r="F433" s="68">
        <v>252927</v>
      </c>
      <c r="G433" s="72" t="s">
        <v>440</v>
      </c>
      <c r="H433" s="65" t="s">
        <v>458</v>
      </c>
      <c r="I433" s="75">
        <v>1950</v>
      </c>
      <c r="J433" s="69" t="s">
        <v>459</v>
      </c>
    </row>
    <row r="434" ht="17.25" spans="1:10">
      <c r="A434" s="86">
        <v>433</v>
      </c>
      <c r="B434" s="71" t="s">
        <v>460</v>
      </c>
      <c r="C434" s="68">
        <v>1685259</v>
      </c>
      <c r="D434" s="68">
        <v>217</v>
      </c>
      <c r="E434" s="68">
        <v>409341</v>
      </c>
      <c r="F434" s="68">
        <v>252661</v>
      </c>
      <c r="G434" s="72" t="s">
        <v>411</v>
      </c>
      <c r="H434" s="65" t="s">
        <v>458</v>
      </c>
      <c r="I434" s="75">
        <v>5400</v>
      </c>
      <c r="J434" s="69" t="s">
        <v>459</v>
      </c>
    </row>
    <row r="435" ht="17.25" spans="1:10">
      <c r="A435" s="86">
        <v>434</v>
      </c>
      <c r="B435" s="65" t="s">
        <v>461</v>
      </c>
      <c r="C435" s="68">
        <v>1689127</v>
      </c>
      <c r="D435" s="68">
        <v>330</v>
      </c>
      <c r="E435" s="68">
        <v>409360</v>
      </c>
      <c r="F435" s="68">
        <v>253031</v>
      </c>
      <c r="G435" s="72" t="s">
        <v>440</v>
      </c>
      <c r="H435" s="65" t="s">
        <v>458</v>
      </c>
      <c r="I435" s="75">
        <v>1950</v>
      </c>
      <c r="J435" s="69" t="s">
        <v>459</v>
      </c>
    </row>
    <row r="436" ht="17.25" spans="1:10">
      <c r="A436" s="86">
        <v>435</v>
      </c>
      <c r="B436" s="65" t="s">
        <v>462</v>
      </c>
      <c r="C436" s="68">
        <v>1688264</v>
      </c>
      <c r="D436" s="68">
        <v>345</v>
      </c>
      <c r="E436" s="68">
        <v>409344</v>
      </c>
      <c r="F436" s="68">
        <v>252924</v>
      </c>
      <c r="G436" s="72" t="s">
        <v>399</v>
      </c>
      <c r="H436" s="65" t="s">
        <v>458</v>
      </c>
      <c r="I436" s="75">
        <v>1950</v>
      </c>
      <c r="J436" s="69" t="s">
        <v>459</v>
      </c>
    </row>
    <row r="437" ht="17.25" spans="1:10">
      <c r="A437" s="86">
        <v>436</v>
      </c>
      <c r="B437" s="71" t="s">
        <v>463</v>
      </c>
      <c r="C437" s="68">
        <v>1686640</v>
      </c>
      <c r="D437" s="68">
        <v>518</v>
      </c>
      <c r="E437" s="68">
        <v>409327</v>
      </c>
      <c r="F437" s="68">
        <v>252791</v>
      </c>
      <c r="G437" s="72" t="s">
        <v>440</v>
      </c>
      <c r="H437" s="65" t="s">
        <v>458</v>
      </c>
      <c r="I437" s="75">
        <v>2950</v>
      </c>
      <c r="J437" s="69" t="s">
        <v>459</v>
      </c>
    </row>
    <row r="438" ht="17.25" spans="1:10">
      <c r="A438" s="86">
        <v>437</v>
      </c>
      <c r="B438" s="65" t="s">
        <v>393</v>
      </c>
      <c r="C438" s="68">
        <v>1624686</v>
      </c>
      <c r="D438" s="68">
        <v>557</v>
      </c>
      <c r="E438" s="68">
        <v>409316</v>
      </c>
      <c r="F438" s="68">
        <v>246947</v>
      </c>
      <c r="G438" s="72" t="s">
        <v>440</v>
      </c>
      <c r="H438" s="65" t="s">
        <v>458</v>
      </c>
      <c r="I438" s="75">
        <v>1950</v>
      </c>
      <c r="J438" s="69" t="s">
        <v>459</v>
      </c>
    </row>
    <row r="439" ht="17.25" spans="1:10">
      <c r="A439" s="86">
        <v>438</v>
      </c>
      <c r="B439" s="71" t="s">
        <v>464</v>
      </c>
      <c r="C439" s="68">
        <v>1681487</v>
      </c>
      <c r="D439" s="68">
        <v>246</v>
      </c>
      <c r="E439" s="68">
        <v>409342</v>
      </c>
      <c r="F439" s="68">
        <v>252304</v>
      </c>
      <c r="G439" s="72" t="s">
        <v>411</v>
      </c>
      <c r="H439" s="65" t="s">
        <v>458</v>
      </c>
      <c r="I439" s="75">
        <v>5400</v>
      </c>
      <c r="J439" s="69" t="s">
        <v>459</v>
      </c>
    </row>
    <row r="440" ht="17.25" spans="1:10">
      <c r="A440" s="86">
        <v>439</v>
      </c>
      <c r="B440" s="65" t="s">
        <v>465</v>
      </c>
      <c r="C440" s="68">
        <v>1683778</v>
      </c>
      <c r="D440" s="68">
        <v>248</v>
      </c>
      <c r="E440" s="68">
        <v>409308</v>
      </c>
      <c r="F440" s="68">
        <v>252491</v>
      </c>
      <c r="G440" s="72" t="s">
        <v>411</v>
      </c>
      <c r="H440" s="65" t="s">
        <v>458</v>
      </c>
      <c r="I440" s="75">
        <v>5400</v>
      </c>
      <c r="J440" s="69" t="s">
        <v>459</v>
      </c>
    </row>
    <row r="441" ht="17.25" spans="1:10">
      <c r="A441" s="86">
        <v>440</v>
      </c>
      <c r="B441" s="65" t="s">
        <v>466</v>
      </c>
      <c r="C441" s="68">
        <v>1615677</v>
      </c>
      <c r="D441" s="68">
        <v>717</v>
      </c>
      <c r="E441" s="68">
        <v>409359</v>
      </c>
      <c r="F441" s="68">
        <v>248009</v>
      </c>
      <c r="G441" s="72" t="s">
        <v>411</v>
      </c>
      <c r="H441" s="65" t="s">
        <v>458</v>
      </c>
      <c r="I441" s="75">
        <v>8850</v>
      </c>
      <c r="J441" s="69" t="s">
        <v>459</v>
      </c>
    </row>
    <row r="442" ht="17.25" spans="1:10">
      <c r="A442" s="86">
        <v>441</v>
      </c>
      <c r="B442" s="65" t="s">
        <v>467</v>
      </c>
      <c r="C442" s="68">
        <v>1686246</v>
      </c>
      <c r="D442" s="68">
        <v>245</v>
      </c>
      <c r="E442" s="68">
        <v>409543</v>
      </c>
      <c r="F442" s="68">
        <v>252750</v>
      </c>
      <c r="G442" s="72" t="s">
        <v>411</v>
      </c>
      <c r="H442" s="65" t="s">
        <v>468</v>
      </c>
      <c r="I442" s="75">
        <v>7800</v>
      </c>
      <c r="J442" s="88" t="s">
        <v>469</v>
      </c>
    </row>
    <row r="443" ht="17.25" spans="1:10">
      <c r="A443" s="86">
        <v>442</v>
      </c>
      <c r="B443" s="71" t="s">
        <v>470</v>
      </c>
      <c r="C443" s="68">
        <v>1688303</v>
      </c>
      <c r="D443" s="68">
        <v>249</v>
      </c>
      <c r="E443" s="68">
        <v>409501</v>
      </c>
      <c r="F443" s="68">
        <v>252923</v>
      </c>
      <c r="G443" s="72" t="s">
        <v>440</v>
      </c>
      <c r="H443" s="65" t="s">
        <v>468</v>
      </c>
      <c r="I443" s="75">
        <v>3900</v>
      </c>
      <c r="J443" s="88" t="s">
        <v>469</v>
      </c>
    </row>
    <row r="444" ht="17.25" spans="1:10">
      <c r="A444" s="86">
        <v>443</v>
      </c>
      <c r="B444" s="65" t="s">
        <v>471</v>
      </c>
      <c r="C444" s="68">
        <v>1688303</v>
      </c>
      <c r="D444" s="68">
        <v>253</v>
      </c>
      <c r="E444" s="68">
        <v>409498</v>
      </c>
      <c r="F444" s="68">
        <v>252923</v>
      </c>
      <c r="G444" s="72" t="s">
        <v>440</v>
      </c>
      <c r="H444" s="65" t="s">
        <v>468</v>
      </c>
      <c r="I444" s="90">
        <v>3900</v>
      </c>
      <c r="J444" s="88" t="s">
        <v>469</v>
      </c>
    </row>
    <row r="445" ht="17.25" spans="1:10">
      <c r="A445" s="86">
        <v>444</v>
      </c>
      <c r="B445" s="71" t="s">
        <v>472</v>
      </c>
      <c r="C445" s="68">
        <v>1660322</v>
      </c>
      <c r="D445" s="68">
        <v>306</v>
      </c>
      <c r="E445" s="68">
        <v>409517</v>
      </c>
      <c r="F445" s="68">
        <v>250252</v>
      </c>
      <c r="G445" s="72" t="s">
        <v>419</v>
      </c>
      <c r="H445" s="65" t="s">
        <v>468</v>
      </c>
      <c r="I445" s="90">
        <v>5400</v>
      </c>
      <c r="J445" s="88" t="s">
        <v>469</v>
      </c>
    </row>
    <row r="446" ht="17.25" spans="1:10">
      <c r="A446" s="86">
        <v>445</v>
      </c>
      <c r="B446" s="71" t="s">
        <v>473</v>
      </c>
      <c r="C446" s="68">
        <v>1670247</v>
      </c>
      <c r="D446" s="68">
        <v>308</v>
      </c>
      <c r="E446" s="68">
        <v>409504</v>
      </c>
      <c r="F446" s="68">
        <v>251311</v>
      </c>
      <c r="G446" s="72" t="s">
        <v>419</v>
      </c>
      <c r="H446" s="65" t="s">
        <v>468</v>
      </c>
      <c r="I446" s="90">
        <v>5400</v>
      </c>
      <c r="J446" s="88" t="s">
        <v>469</v>
      </c>
    </row>
    <row r="447" ht="17.25" spans="1:10">
      <c r="A447" s="86">
        <v>446</v>
      </c>
      <c r="B447" s="65" t="s">
        <v>348</v>
      </c>
      <c r="C447" s="68">
        <v>1670229</v>
      </c>
      <c r="D447" s="68">
        <v>309</v>
      </c>
      <c r="E447" s="68">
        <v>409503</v>
      </c>
      <c r="F447" s="68">
        <v>251313</v>
      </c>
      <c r="G447" s="72" t="s">
        <v>419</v>
      </c>
      <c r="H447" s="65" t="s">
        <v>468</v>
      </c>
      <c r="I447" s="90">
        <v>5400</v>
      </c>
      <c r="J447" s="88" t="s">
        <v>469</v>
      </c>
    </row>
    <row r="448" ht="17.25" spans="1:10">
      <c r="A448" s="86">
        <v>447</v>
      </c>
      <c r="B448" s="65" t="s">
        <v>474</v>
      </c>
      <c r="C448" s="68">
        <v>1669828</v>
      </c>
      <c r="D448" s="68">
        <v>348</v>
      </c>
      <c r="E448" s="68">
        <v>409514</v>
      </c>
      <c r="F448" s="68">
        <v>251291</v>
      </c>
      <c r="G448" s="72" t="s">
        <v>419</v>
      </c>
      <c r="H448" s="65" t="s">
        <v>468</v>
      </c>
      <c r="I448" s="90">
        <v>5400</v>
      </c>
      <c r="J448" s="88" t="s">
        <v>469</v>
      </c>
    </row>
    <row r="449" ht="17.25" spans="1:10">
      <c r="A449" s="86">
        <v>448</v>
      </c>
      <c r="B449" s="71" t="s">
        <v>475</v>
      </c>
      <c r="C449" s="68">
        <v>1688467</v>
      </c>
      <c r="D449" s="68">
        <v>355</v>
      </c>
      <c r="E449" s="68">
        <v>409527</v>
      </c>
      <c r="F449" s="68">
        <v>252934</v>
      </c>
      <c r="G449" s="72" t="s">
        <v>440</v>
      </c>
      <c r="H449" s="65" t="s">
        <v>468</v>
      </c>
      <c r="I449" s="90">
        <v>3900</v>
      </c>
      <c r="J449" s="88" t="s">
        <v>469</v>
      </c>
    </row>
    <row r="450" ht="17.25" spans="1:10">
      <c r="A450" s="86">
        <v>449</v>
      </c>
      <c r="B450" s="71" t="s">
        <v>476</v>
      </c>
      <c r="C450" s="68">
        <v>1690214</v>
      </c>
      <c r="D450" s="68">
        <v>446</v>
      </c>
      <c r="E450" s="68">
        <v>409545</v>
      </c>
      <c r="F450" s="68">
        <v>253142</v>
      </c>
      <c r="G450" s="72" t="s">
        <v>458</v>
      </c>
      <c r="H450" s="65" t="s">
        <v>468</v>
      </c>
      <c r="I450" s="90">
        <v>1800</v>
      </c>
      <c r="J450" s="88" t="s">
        <v>469</v>
      </c>
    </row>
    <row r="451" ht="17.25" spans="1:10">
      <c r="A451" s="86">
        <v>450</v>
      </c>
      <c r="B451" s="65" t="s">
        <v>477</v>
      </c>
      <c r="C451" s="68">
        <v>1660973</v>
      </c>
      <c r="D451" s="68">
        <v>523</v>
      </c>
      <c r="E451" s="68">
        <v>409522</v>
      </c>
      <c r="F451" s="68">
        <v>250569</v>
      </c>
      <c r="G451" s="72" t="s">
        <v>217</v>
      </c>
      <c r="H451" s="65" t="s">
        <v>468</v>
      </c>
      <c r="I451" s="90">
        <v>27000</v>
      </c>
      <c r="J451" s="88" t="s">
        <v>469</v>
      </c>
    </row>
    <row r="452" ht="17.25" spans="1:10">
      <c r="A452" s="86">
        <v>451</v>
      </c>
      <c r="B452" s="65" t="s">
        <v>478</v>
      </c>
      <c r="C452" s="68">
        <v>1685237</v>
      </c>
      <c r="D452" s="68">
        <v>542</v>
      </c>
      <c r="E452" s="68">
        <v>409460</v>
      </c>
      <c r="F452" s="68">
        <v>252662</v>
      </c>
      <c r="G452" s="72" t="s">
        <v>411</v>
      </c>
      <c r="H452" s="65" t="s">
        <v>468</v>
      </c>
      <c r="I452" s="90">
        <v>7200</v>
      </c>
      <c r="J452" s="88" t="s">
        <v>469</v>
      </c>
    </row>
    <row r="453" ht="17.25" spans="1:10">
      <c r="A453" s="86">
        <v>452</v>
      </c>
      <c r="B453" s="71" t="s">
        <v>455</v>
      </c>
      <c r="C453" s="68">
        <v>1683873</v>
      </c>
      <c r="D453" s="68">
        <v>553</v>
      </c>
      <c r="E453" s="68">
        <v>409562</v>
      </c>
      <c r="F453" s="68">
        <v>252524</v>
      </c>
      <c r="G453" s="72" t="s">
        <v>440</v>
      </c>
      <c r="H453" s="65" t="s">
        <v>468</v>
      </c>
      <c r="I453" s="90">
        <v>3600</v>
      </c>
      <c r="J453" s="88" t="s">
        <v>469</v>
      </c>
    </row>
    <row r="454" ht="17.25" spans="1:10">
      <c r="A454" s="86">
        <v>453</v>
      </c>
      <c r="B454" s="65" t="s">
        <v>479</v>
      </c>
      <c r="C454" s="68">
        <v>1688260</v>
      </c>
      <c r="D454" s="68">
        <v>557</v>
      </c>
      <c r="E454" s="68">
        <v>409483</v>
      </c>
      <c r="F454" s="68">
        <v>252929</v>
      </c>
      <c r="G454" s="72" t="s">
        <v>458</v>
      </c>
      <c r="H454" s="65" t="s">
        <v>468</v>
      </c>
      <c r="I454" s="90">
        <v>1800</v>
      </c>
      <c r="J454" s="88" t="s">
        <v>469</v>
      </c>
    </row>
    <row r="455" ht="17.25" spans="1:10">
      <c r="A455" s="86">
        <v>454</v>
      </c>
      <c r="B455" s="65" t="s">
        <v>480</v>
      </c>
      <c r="C455" s="68">
        <v>1657590</v>
      </c>
      <c r="D455" s="68">
        <v>718</v>
      </c>
      <c r="E455" s="68">
        <v>409491</v>
      </c>
      <c r="F455" s="68">
        <v>250154</v>
      </c>
      <c r="G455" s="72" t="s">
        <v>411</v>
      </c>
      <c r="H455" s="65" t="s">
        <v>468</v>
      </c>
      <c r="I455" s="90">
        <v>7800</v>
      </c>
      <c r="J455" s="88" t="s">
        <v>469</v>
      </c>
    </row>
    <row r="456" ht="17.25" spans="1:10">
      <c r="A456" s="86">
        <v>455</v>
      </c>
      <c r="B456" s="65" t="s">
        <v>481</v>
      </c>
      <c r="C456" s="68">
        <v>1636605</v>
      </c>
      <c r="D456" s="68">
        <v>722</v>
      </c>
      <c r="E456" s="68">
        <v>409530</v>
      </c>
      <c r="F456" s="68">
        <v>248180</v>
      </c>
      <c r="G456" s="72" t="s">
        <v>458</v>
      </c>
      <c r="H456" s="65" t="s">
        <v>468</v>
      </c>
      <c r="I456" s="90">
        <v>3200</v>
      </c>
      <c r="J456" s="88" t="s">
        <v>469</v>
      </c>
    </row>
    <row r="457" ht="17.25" spans="1:10">
      <c r="A457" s="86">
        <v>456</v>
      </c>
      <c r="B457" s="71" t="s">
        <v>482</v>
      </c>
      <c r="C457" s="68">
        <v>1685449</v>
      </c>
      <c r="D457" s="68">
        <v>853</v>
      </c>
      <c r="E457" s="68">
        <v>409535</v>
      </c>
      <c r="F457" s="68">
        <v>252664</v>
      </c>
      <c r="G457" s="72" t="s">
        <v>440</v>
      </c>
      <c r="H457" s="65" t="s">
        <v>468</v>
      </c>
      <c r="I457" s="90">
        <v>4400</v>
      </c>
      <c r="J457" s="88" t="s">
        <v>469</v>
      </c>
    </row>
    <row r="458" ht="17.25" spans="1:10">
      <c r="A458" s="86">
        <v>457</v>
      </c>
      <c r="B458" s="71" t="s">
        <v>460</v>
      </c>
      <c r="C458" s="68">
        <v>1689154</v>
      </c>
      <c r="D458" s="68">
        <v>217</v>
      </c>
      <c r="E458" s="68">
        <v>409813</v>
      </c>
      <c r="F458" s="68">
        <v>253039</v>
      </c>
      <c r="G458" s="72" t="s">
        <v>458</v>
      </c>
      <c r="H458" s="65" t="s">
        <v>483</v>
      </c>
      <c r="I458" s="90">
        <v>3600</v>
      </c>
      <c r="J458" s="88" t="s">
        <v>469</v>
      </c>
    </row>
    <row r="459" ht="17.25" spans="1:10">
      <c r="A459" s="86">
        <v>458</v>
      </c>
      <c r="B459" s="65" t="s">
        <v>484</v>
      </c>
      <c r="C459" s="68">
        <v>1672273</v>
      </c>
      <c r="D459" s="68">
        <v>327</v>
      </c>
      <c r="E459" s="68">
        <v>409646</v>
      </c>
      <c r="F459" s="68">
        <v>251505</v>
      </c>
      <c r="G459" s="72" t="s">
        <v>440</v>
      </c>
      <c r="H459" s="65" t="s">
        <v>483</v>
      </c>
      <c r="I459" s="90">
        <v>5400</v>
      </c>
      <c r="J459" s="88" t="s">
        <v>469</v>
      </c>
    </row>
    <row r="460" ht="17.25" spans="1:10">
      <c r="A460" s="86">
        <v>459</v>
      </c>
      <c r="B460" s="65" t="s">
        <v>485</v>
      </c>
      <c r="C460" s="68">
        <v>1688471</v>
      </c>
      <c r="D460" s="68">
        <v>330</v>
      </c>
      <c r="E460" s="68">
        <v>409664</v>
      </c>
      <c r="F460" s="68">
        <v>252935</v>
      </c>
      <c r="G460" s="72" t="s">
        <v>458</v>
      </c>
      <c r="H460" s="65" t="s">
        <v>483</v>
      </c>
      <c r="I460" s="90">
        <v>3900</v>
      </c>
      <c r="J460" s="88" t="s">
        <v>469</v>
      </c>
    </row>
    <row r="461" ht="17.25" spans="1:10">
      <c r="A461" s="86">
        <v>460</v>
      </c>
      <c r="B461" s="65" t="s">
        <v>462</v>
      </c>
      <c r="C461" s="68">
        <v>1688996</v>
      </c>
      <c r="D461" s="68">
        <v>345</v>
      </c>
      <c r="E461" s="68">
        <v>409777</v>
      </c>
      <c r="F461" s="68">
        <v>253018</v>
      </c>
      <c r="G461" s="72" t="s">
        <v>458</v>
      </c>
      <c r="H461" s="65" t="s">
        <v>483</v>
      </c>
      <c r="I461" s="90">
        <v>3600</v>
      </c>
      <c r="J461" s="88" t="s">
        <v>469</v>
      </c>
    </row>
    <row r="462" ht="17.25" spans="1:10">
      <c r="A462" s="86">
        <v>461</v>
      </c>
      <c r="B462" s="71" t="s">
        <v>486</v>
      </c>
      <c r="C462" s="68">
        <v>1633168</v>
      </c>
      <c r="D462" s="68">
        <v>351</v>
      </c>
      <c r="E462" s="68">
        <v>409755</v>
      </c>
      <c r="F462" s="68">
        <v>247811</v>
      </c>
      <c r="G462" s="72" t="s">
        <v>458</v>
      </c>
      <c r="H462" s="65" t="s">
        <v>483</v>
      </c>
      <c r="I462" s="90">
        <v>3900</v>
      </c>
      <c r="J462" s="88" t="s">
        <v>469</v>
      </c>
    </row>
    <row r="463" ht="17.25" spans="1:10">
      <c r="A463" s="86">
        <v>462</v>
      </c>
      <c r="B463" s="71" t="s">
        <v>476</v>
      </c>
      <c r="C463" s="68">
        <v>1690959</v>
      </c>
      <c r="D463" s="68">
        <v>446</v>
      </c>
      <c r="E463" s="68">
        <v>409440</v>
      </c>
      <c r="F463" s="68">
        <v>253200</v>
      </c>
      <c r="G463" s="72" t="s">
        <v>468</v>
      </c>
      <c r="H463" s="65" t="s">
        <v>483</v>
      </c>
      <c r="I463" s="90">
        <v>1800</v>
      </c>
      <c r="J463" s="88" t="s">
        <v>469</v>
      </c>
    </row>
    <row r="464" ht="17.25" spans="1:10">
      <c r="A464" s="86">
        <v>463</v>
      </c>
      <c r="B464" s="71" t="s">
        <v>487</v>
      </c>
      <c r="C464" s="68">
        <v>1687834</v>
      </c>
      <c r="D464" s="68">
        <v>447</v>
      </c>
      <c r="E464" s="68">
        <v>409794</v>
      </c>
      <c r="F464" s="68">
        <v>252939</v>
      </c>
      <c r="G464" s="73" t="s">
        <v>468</v>
      </c>
      <c r="H464" s="65" t="s">
        <v>483</v>
      </c>
      <c r="I464" s="90">
        <v>1800</v>
      </c>
      <c r="J464" s="88" t="s">
        <v>469</v>
      </c>
    </row>
    <row r="465" ht="17.25" spans="1:10">
      <c r="A465" s="86">
        <v>464</v>
      </c>
      <c r="B465" s="71" t="s">
        <v>488</v>
      </c>
      <c r="C465" s="68">
        <v>1689180</v>
      </c>
      <c r="D465" s="68">
        <v>451</v>
      </c>
      <c r="E465" s="68">
        <v>409674</v>
      </c>
      <c r="F465" s="68">
        <v>253049</v>
      </c>
      <c r="G465" s="72" t="s">
        <v>458</v>
      </c>
      <c r="H465" s="65" t="s">
        <v>483</v>
      </c>
      <c r="I465" s="90">
        <v>4000</v>
      </c>
      <c r="J465" s="88" t="s">
        <v>469</v>
      </c>
    </row>
    <row r="466" ht="17.25" spans="1:10">
      <c r="A466" s="86">
        <v>465</v>
      </c>
      <c r="B466" s="65" t="s">
        <v>489</v>
      </c>
      <c r="C466" s="68">
        <v>1689446</v>
      </c>
      <c r="D466" s="68">
        <v>514</v>
      </c>
      <c r="E466" s="68">
        <v>409793</v>
      </c>
      <c r="F466" s="68">
        <v>253093</v>
      </c>
      <c r="G466" s="73" t="s">
        <v>458</v>
      </c>
      <c r="H466" s="65" t="s">
        <v>483</v>
      </c>
      <c r="I466" s="90">
        <v>3600</v>
      </c>
      <c r="J466" s="88" t="s">
        <v>469</v>
      </c>
    </row>
    <row r="467" ht="17.25" spans="1:10">
      <c r="A467" s="86">
        <v>466</v>
      </c>
      <c r="B467" s="65" t="s">
        <v>490</v>
      </c>
      <c r="C467" s="68">
        <v>1633160</v>
      </c>
      <c r="D467" s="68">
        <v>544</v>
      </c>
      <c r="E467" s="68">
        <v>409759</v>
      </c>
      <c r="F467" s="68">
        <v>247810</v>
      </c>
      <c r="G467" s="72" t="s">
        <v>458</v>
      </c>
      <c r="H467" s="65" t="s">
        <v>483</v>
      </c>
      <c r="I467" s="90">
        <v>3900</v>
      </c>
      <c r="J467" s="88" t="s">
        <v>469</v>
      </c>
    </row>
    <row r="468" ht="17.25" spans="1:10">
      <c r="A468" s="86">
        <v>467</v>
      </c>
      <c r="B468" s="65" t="s">
        <v>491</v>
      </c>
      <c r="C468" s="68">
        <v>1633206</v>
      </c>
      <c r="D468" s="68">
        <v>547</v>
      </c>
      <c r="E468" s="68">
        <v>409756</v>
      </c>
      <c r="F468" s="68">
        <v>247817</v>
      </c>
      <c r="G468" s="69" t="s">
        <v>458</v>
      </c>
      <c r="H468" s="65" t="s">
        <v>483</v>
      </c>
      <c r="I468" s="75">
        <v>3900</v>
      </c>
      <c r="J468" s="69" t="s">
        <v>469</v>
      </c>
    </row>
    <row r="469" ht="17.25" spans="1:10">
      <c r="A469" s="86">
        <v>468</v>
      </c>
      <c r="B469" s="65" t="s">
        <v>492</v>
      </c>
      <c r="C469" s="68">
        <v>1688541</v>
      </c>
      <c r="D469" s="68">
        <v>614</v>
      </c>
      <c r="E469" s="68">
        <v>409786</v>
      </c>
      <c r="F469" s="68">
        <v>252959</v>
      </c>
      <c r="G469" s="69" t="s">
        <v>458</v>
      </c>
      <c r="H469" s="65" t="s">
        <v>483</v>
      </c>
      <c r="I469" s="75">
        <v>3600</v>
      </c>
      <c r="J469" s="69" t="s">
        <v>469</v>
      </c>
    </row>
    <row r="470" ht="17.25" spans="1:10">
      <c r="A470" s="86">
        <v>469</v>
      </c>
      <c r="B470" s="65" t="s">
        <v>493</v>
      </c>
      <c r="C470" s="68">
        <v>1680593</v>
      </c>
      <c r="D470" s="68">
        <v>650</v>
      </c>
      <c r="E470" s="68">
        <v>409796</v>
      </c>
      <c r="F470" s="68">
        <v>252256</v>
      </c>
      <c r="G470" s="69" t="s">
        <v>419</v>
      </c>
      <c r="H470" s="65" t="s">
        <v>483</v>
      </c>
      <c r="I470" s="75">
        <v>7800</v>
      </c>
      <c r="J470" s="69" t="s">
        <v>469</v>
      </c>
    </row>
    <row r="471" ht="17.25" spans="1:10">
      <c r="A471" s="86">
        <v>470</v>
      </c>
      <c r="B471" s="65" t="s">
        <v>494</v>
      </c>
      <c r="C471" s="68">
        <v>1688570</v>
      </c>
      <c r="D471" s="68">
        <v>656</v>
      </c>
      <c r="E471" s="68">
        <v>409776</v>
      </c>
      <c r="F471" s="68">
        <v>252951</v>
      </c>
      <c r="G471" s="88" t="s">
        <v>440</v>
      </c>
      <c r="H471" s="65" t="s">
        <v>483</v>
      </c>
      <c r="I471" s="75">
        <v>5400</v>
      </c>
      <c r="J471" s="69" t="s">
        <v>469</v>
      </c>
    </row>
    <row r="472" ht="17.25" spans="1:10">
      <c r="A472" s="86">
        <v>471</v>
      </c>
      <c r="B472" s="65" t="s">
        <v>495</v>
      </c>
      <c r="C472" s="68">
        <v>1689120</v>
      </c>
      <c r="D472" s="68">
        <v>709</v>
      </c>
      <c r="E472" s="68">
        <v>409735</v>
      </c>
      <c r="F472" s="68">
        <v>253032</v>
      </c>
      <c r="G472" s="73" t="s">
        <v>458</v>
      </c>
      <c r="H472" s="65" t="s">
        <v>483</v>
      </c>
      <c r="I472" s="75">
        <v>3600</v>
      </c>
      <c r="J472" s="69" t="s">
        <v>469</v>
      </c>
    </row>
    <row r="473" ht="17.25" spans="1:10">
      <c r="A473" s="86">
        <v>472</v>
      </c>
      <c r="B473" s="65" t="s">
        <v>481</v>
      </c>
      <c r="C473" s="68">
        <v>1636604</v>
      </c>
      <c r="D473" s="68">
        <v>722</v>
      </c>
      <c r="E473" s="68">
        <v>409743</v>
      </c>
      <c r="F473" s="68">
        <v>248181</v>
      </c>
      <c r="G473" s="88" t="s">
        <v>468</v>
      </c>
      <c r="H473" s="65" t="s">
        <v>483</v>
      </c>
      <c r="I473" s="75">
        <v>3200</v>
      </c>
      <c r="J473" s="69" t="s">
        <v>469</v>
      </c>
    </row>
    <row r="474" ht="17.25" spans="1:10">
      <c r="A474" s="86">
        <v>473</v>
      </c>
      <c r="B474" s="65" t="s">
        <v>496</v>
      </c>
      <c r="C474" s="68">
        <v>1691263</v>
      </c>
      <c r="D474" s="68">
        <v>723</v>
      </c>
      <c r="E474" s="68">
        <v>409779</v>
      </c>
      <c r="F474" s="68">
        <v>253223</v>
      </c>
      <c r="G474" s="88" t="s">
        <v>468</v>
      </c>
      <c r="H474" s="65" t="s">
        <v>483</v>
      </c>
      <c r="I474" s="75">
        <v>1950</v>
      </c>
      <c r="J474" s="69" t="s">
        <v>469</v>
      </c>
    </row>
    <row r="475" ht="17.25" spans="1:10">
      <c r="A475" s="86">
        <v>474</v>
      </c>
      <c r="B475" s="71" t="s">
        <v>497</v>
      </c>
      <c r="C475" s="68">
        <v>1686156</v>
      </c>
      <c r="D475" s="68">
        <v>748</v>
      </c>
      <c r="E475" s="68">
        <v>409650</v>
      </c>
      <c r="F475" s="68">
        <v>252739</v>
      </c>
      <c r="G475" s="88" t="s">
        <v>458</v>
      </c>
      <c r="H475" s="65" t="s">
        <v>483</v>
      </c>
      <c r="I475" s="75">
        <v>3600</v>
      </c>
      <c r="J475" s="69" t="s">
        <v>469</v>
      </c>
    </row>
    <row r="476" ht="17.25" spans="1:10">
      <c r="A476" s="82">
        <v>475</v>
      </c>
      <c r="B476" s="83" t="s">
        <v>498</v>
      </c>
      <c r="C476" s="84">
        <v>1687943</v>
      </c>
      <c r="D476" s="84">
        <v>841</v>
      </c>
      <c r="E476" s="84">
        <v>409808</v>
      </c>
      <c r="F476" s="84">
        <v>252944</v>
      </c>
      <c r="G476" s="93" t="s">
        <v>458</v>
      </c>
      <c r="H476" s="83" t="s">
        <v>483</v>
      </c>
      <c r="I476" s="91">
        <v>3600</v>
      </c>
      <c r="J476" s="85" t="s">
        <v>469</v>
      </c>
    </row>
    <row r="477" ht="17.25" spans="1:10">
      <c r="A477" s="86">
        <v>476</v>
      </c>
      <c r="B477" s="65" t="s">
        <v>499</v>
      </c>
      <c r="C477" s="68">
        <v>1685058</v>
      </c>
      <c r="D477" s="68">
        <v>846</v>
      </c>
      <c r="E477" s="68">
        <v>409696</v>
      </c>
      <c r="F477" s="68">
        <v>252622</v>
      </c>
      <c r="G477" s="88" t="s">
        <v>468</v>
      </c>
      <c r="H477" s="65" t="s">
        <v>483</v>
      </c>
      <c r="I477" s="75">
        <v>1800</v>
      </c>
      <c r="J477" s="69" t="s">
        <v>469</v>
      </c>
    </row>
    <row r="478" ht="17.25" spans="1:10">
      <c r="A478" s="86">
        <v>477</v>
      </c>
      <c r="B478" s="71" t="s">
        <v>500</v>
      </c>
      <c r="C478" s="68">
        <v>1685311</v>
      </c>
      <c r="D478" s="68">
        <v>946</v>
      </c>
      <c r="E478" s="68">
        <v>409637</v>
      </c>
      <c r="F478" s="68">
        <v>252663</v>
      </c>
      <c r="G478" s="88" t="s">
        <v>440</v>
      </c>
      <c r="H478" s="65" t="s">
        <v>483</v>
      </c>
      <c r="I478" s="75">
        <v>5400</v>
      </c>
      <c r="J478" s="69" t="s">
        <v>469</v>
      </c>
    </row>
    <row r="479" ht="17.25" spans="1:10">
      <c r="A479" s="86">
        <v>478</v>
      </c>
      <c r="B479" s="71" t="s">
        <v>501</v>
      </c>
      <c r="C479" s="68">
        <v>1633164</v>
      </c>
      <c r="D479" s="68">
        <v>947</v>
      </c>
      <c r="E479" s="68">
        <v>409757</v>
      </c>
      <c r="F479" s="68">
        <v>247808</v>
      </c>
      <c r="G479" s="88" t="s">
        <v>458</v>
      </c>
      <c r="H479" s="65" t="s">
        <v>483</v>
      </c>
      <c r="I479" s="75">
        <v>3900</v>
      </c>
      <c r="J479" s="69" t="s">
        <v>469</v>
      </c>
    </row>
    <row r="480" ht="17.25" spans="1:10">
      <c r="A480" s="86">
        <v>479</v>
      </c>
      <c r="B480" s="71" t="s">
        <v>502</v>
      </c>
      <c r="C480" s="68">
        <v>1633175</v>
      </c>
      <c r="D480" s="68">
        <v>949</v>
      </c>
      <c r="E480" s="68">
        <v>409758</v>
      </c>
      <c r="F480" s="68">
        <v>247812</v>
      </c>
      <c r="G480" s="88" t="s">
        <v>458</v>
      </c>
      <c r="H480" s="65" t="s">
        <v>483</v>
      </c>
      <c r="I480" s="75">
        <v>3900</v>
      </c>
      <c r="J480" s="69" t="s">
        <v>469</v>
      </c>
    </row>
    <row r="481" ht="17.25" spans="1:10">
      <c r="A481" s="86">
        <v>480</v>
      </c>
      <c r="B481" s="71" t="s">
        <v>503</v>
      </c>
      <c r="C481" s="68">
        <v>1684470</v>
      </c>
      <c r="D481" s="68">
        <v>1041</v>
      </c>
      <c r="E481" s="68">
        <v>409742</v>
      </c>
      <c r="F481" s="68">
        <v>252603</v>
      </c>
      <c r="G481" s="88" t="s">
        <v>468</v>
      </c>
      <c r="H481" s="65" t="s">
        <v>483</v>
      </c>
      <c r="I481" s="75">
        <v>1950</v>
      </c>
      <c r="J481" s="69" t="s">
        <v>469</v>
      </c>
    </row>
    <row r="482" ht="17.25" spans="1:10">
      <c r="A482" s="86">
        <v>481</v>
      </c>
      <c r="B482" s="71" t="s">
        <v>124</v>
      </c>
      <c r="C482" s="68">
        <v>1668200</v>
      </c>
      <c r="D482" s="68">
        <v>1048</v>
      </c>
      <c r="E482" s="68">
        <v>409644</v>
      </c>
      <c r="F482" s="68">
        <v>251201</v>
      </c>
      <c r="G482" s="88" t="s">
        <v>468</v>
      </c>
      <c r="H482" s="65" t="s">
        <v>483</v>
      </c>
      <c r="I482" s="75">
        <v>2050</v>
      </c>
      <c r="J482" s="69" t="s">
        <v>469</v>
      </c>
    </row>
    <row r="483" ht="17.25" spans="1:10">
      <c r="A483" s="86">
        <v>482</v>
      </c>
      <c r="B483" s="71" t="s">
        <v>368</v>
      </c>
      <c r="C483" s="68">
        <v>1689738</v>
      </c>
      <c r="D483" s="68">
        <v>1056</v>
      </c>
      <c r="E483" s="68">
        <v>409711</v>
      </c>
      <c r="F483" s="68">
        <v>253100</v>
      </c>
      <c r="G483" s="88" t="s">
        <v>468</v>
      </c>
      <c r="H483" s="65" t="s">
        <v>483</v>
      </c>
      <c r="I483" s="75">
        <v>1800</v>
      </c>
      <c r="J483" s="69" t="s">
        <v>469</v>
      </c>
    </row>
    <row r="484" ht="17.25" spans="1:10">
      <c r="A484" s="86">
        <v>483</v>
      </c>
      <c r="B484" s="71" t="s">
        <v>451</v>
      </c>
      <c r="C484" s="68">
        <v>1691234</v>
      </c>
      <c r="D484" s="68">
        <v>1158</v>
      </c>
      <c r="E484" s="68">
        <v>409652</v>
      </c>
      <c r="F484" s="68">
        <v>253222</v>
      </c>
      <c r="G484" s="88" t="s">
        <v>468</v>
      </c>
      <c r="H484" s="65" t="s">
        <v>483</v>
      </c>
      <c r="I484" s="75">
        <v>1800</v>
      </c>
      <c r="J484" s="69" t="s">
        <v>469</v>
      </c>
    </row>
    <row r="485" ht="17.25" spans="1:10">
      <c r="A485" s="86">
        <v>484</v>
      </c>
      <c r="B485" s="71" t="s">
        <v>504</v>
      </c>
      <c r="C485" s="68">
        <v>1684508</v>
      </c>
      <c r="D485" s="68">
        <v>1258</v>
      </c>
      <c r="E485" s="68">
        <v>409739</v>
      </c>
      <c r="F485" s="68">
        <v>252604</v>
      </c>
      <c r="G485" s="88" t="s">
        <v>468</v>
      </c>
      <c r="H485" s="65" t="s">
        <v>483</v>
      </c>
      <c r="I485" s="75">
        <v>1800</v>
      </c>
      <c r="J485" s="69" t="s">
        <v>469</v>
      </c>
    </row>
    <row r="486" ht="17.25" spans="1:10">
      <c r="A486" s="86">
        <v>485</v>
      </c>
      <c r="B486" s="71" t="s">
        <v>505</v>
      </c>
      <c r="C486" s="68">
        <v>1687985</v>
      </c>
      <c r="D486" s="68">
        <v>206</v>
      </c>
      <c r="E486" s="68">
        <v>410013</v>
      </c>
      <c r="F486" s="68">
        <v>252931</v>
      </c>
      <c r="G486" s="88" t="s">
        <v>458</v>
      </c>
      <c r="H486" s="65" t="s">
        <v>506</v>
      </c>
      <c r="I486" s="75">
        <v>5400</v>
      </c>
      <c r="J486" s="69" t="s">
        <v>469</v>
      </c>
    </row>
    <row r="487" ht="17.25" spans="1:10">
      <c r="A487" s="86">
        <v>486</v>
      </c>
      <c r="B487" s="65" t="s">
        <v>507</v>
      </c>
      <c r="C487" s="68">
        <v>1688909</v>
      </c>
      <c r="D487" s="68">
        <v>207</v>
      </c>
      <c r="E487" s="68">
        <v>409870</v>
      </c>
      <c r="F487" s="68">
        <v>253011</v>
      </c>
      <c r="G487" s="88" t="s">
        <v>458</v>
      </c>
      <c r="H487" s="65" t="s">
        <v>506</v>
      </c>
      <c r="I487" s="75">
        <v>5400</v>
      </c>
      <c r="J487" s="69" t="s">
        <v>469</v>
      </c>
    </row>
    <row r="488" ht="17.25" spans="1:10">
      <c r="A488" s="86">
        <v>487</v>
      </c>
      <c r="B488" s="71" t="s">
        <v>508</v>
      </c>
      <c r="C488" s="68">
        <v>1687693</v>
      </c>
      <c r="D488" s="68">
        <v>209</v>
      </c>
      <c r="E488" s="68">
        <v>409944</v>
      </c>
      <c r="F488" s="68">
        <v>252893</v>
      </c>
      <c r="G488" s="88" t="s">
        <v>458</v>
      </c>
      <c r="H488" s="65" t="s">
        <v>506</v>
      </c>
      <c r="I488" s="75">
        <v>5400</v>
      </c>
      <c r="J488" s="69" t="s">
        <v>469</v>
      </c>
    </row>
    <row r="489" ht="17.25" spans="1:10">
      <c r="A489" s="86">
        <v>488</v>
      </c>
      <c r="B489" s="65" t="s">
        <v>509</v>
      </c>
      <c r="C489" s="68">
        <v>1660667</v>
      </c>
      <c r="D489" s="68">
        <v>210</v>
      </c>
      <c r="E489" s="68">
        <v>409877</v>
      </c>
      <c r="F489" s="68">
        <v>250561</v>
      </c>
      <c r="G489" s="88" t="s">
        <v>458</v>
      </c>
      <c r="H489" s="65" t="s">
        <v>506</v>
      </c>
      <c r="I489" s="75">
        <v>5400</v>
      </c>
      <c r="J489" s="69" t="s">
        <v>469</v>
      </c>
    </row>
    <row r="490" ht="17.25" spans="1:10">
      <c r="A490" s="86">
        <v>489</v>
      </c>
      <c r="B490" s="71" t="s">
        <v>510</v>
      </c>
      <c r="C490" s="68">
        <v>1688188</v>
      </c>
      <c r="D490" s="68">
        <v>214</v>
      </c>
      <c r="E490" s="68">
        <v>409855</v>
      </c>
      <c r="F490" s="68">
        <v>252928</v>
      </c>
      <c r="G490" s="88" t="s">
        <v>458</v>
      </c>
      <c r="H490" s="65" t="s">
        <v>506</v>
      </c>
      <c r="I490" s="75">
        <v>5400</v>
      </c>
      <c r="J490" s="69" t="s">
        <v>469</v>
      </c>
    </row>
    <row r="491" ht="17.25" spans="1:10">
      <c r="A491" s="86">
        <v>490</v>
      </c>
      <c r="B491" s="65" t="s">
        <v>467</v>
      </c>
      <c r="C491" s="68">
        <v>1690748</v>
      </c>
      <c r="D491" s="68">
        <v>245</v>
      </c>
      <c r="E491" s="68">
        <v>409995</v>
      </c>
      <c r="F491" s="68">
        <v>253221</v>
      </c>
      <c r="G491" s="88" t="s">
        <v>468</v>
      </c>
      <c r="H491" s="65" t="s">
        <v>506</v>
      </c>
      <c r="I491" s="90">
        <v>3900</v>
      </c>
      <c r="J491" s="88" t="s">
        <v>469</v>
      </c>
    </row>
    <row r="492" ht="17.25" spans="1:10">
      <c r="A492" s="86">
        <v>491</v>
      </c>
      <c r="B492" s="65" t="s">
        <v>511</v>
      </c>
      <c r="C492" s="68">
        <v>1686230</v>
      </c>
      <c r="D492" s="68">
        <v>258</v>
      </c>
      <c r="E492" s="68">
        <v>409967</v>
      </c>
      <c r="F492" s="68">
        <v>252747</v>
      </c>
      <c r="G492" s="88" t="s">
        <v>468</v>
      </c>
      <c r="H492" s="65" t="s">
        <v>506</v>
      </c>
      <c r="I492" s="90">
        <v>3600</v>
      </c>
      <c r="J492" s="88" t="s">
        <v>469</v>
      </c>
    </row>
    <row r="493" ht="17.25" spans="1:10">
      <c r="A493" s="86">
        <v>492</v>
      </c>
      <c r="B493" s="71" t="s">
        <v>512</v>
      </c>
      <c r="C493" s="68">
        <v>1688737</v>
      </c>
      <c r="D493" s="68">
        <v>319</v>
      </c>
      <c r="E493" s="68">
        <v>410016</v>
      </c>
      <c r="F493" s="68">
        <v>252975</v>
      </c>
      <c r="G493" s="88" t="s">
        <v>458</v>
      </c>
      <c r="H493" s="65" t="s">
        <v>506</v>
      </c>
      <c r="I493" s="90">
        <v>5400</v>
      </c>
      <c r="J493" s="88" t="s">
        <v>469</v>
      </c>
    </row>
    <row r="494" ht="17.25" spans="1:10">
      <c r="A494" s="86">
        <v>493</v>
      </c>
      <c r="B494" s="65" t="s">
        <v>513</v>
      </c>
      <c r="C494" s="68">
        <v>1688737</v>
      </c>
      <c r="D494" s="68">
        <v>320</v>
      </c>
      <c r="E494" s="68">
        <v>410017</v>
      </c>
      <c r="F494" s="68">
        <v>252975</v>
      </c>
      <c r="G494" s="88" t="s">
        <v>458</v>
      </c>
      <c r="H494" s="65" t="s">
        <v>506</v>
      </c>
      <c r="I494" s="90">
        <v>5400</v>
      </c>
      <c r="J494" s="88" t="s">
        <v>469</v>
      </c>
    </row>
    <row r="495" ht="17.25" spans="1:10">
      <c r="A495" s="86">
        <v>494</v>
      </c>
      <c r="B495" s="71" t="s">
        <v>514</v>
      </c>
      <c r="C495" s="68">
        <v>1619769</v>
      </c>
      <c r="D495" s="68">
        <v>343</v>
      </c>
      <c r="E495" s="68">
        <v>409955</v>
      </c>
      <c r="F495" s="68">
        <v>246383</v>
      </c>
      <c r="G495" s="88" t="s">
        <v>440</v>
      </c>
      <c r="H495" s="65" t="s">
        <v>506</v>
      </c>
      <c r="I495" s="90">
        <v>7800</v>
      </c>
      <c r="J495" s="88" t="s">
        <v>469</v>
      </c>
    </row>
    <row r="496" ht="17.25" spans="1:10">
      <c r="A496" s="86">
        <v>495</v>
      </c>
      <c r="B496" s="71" t="s">
        <v>515</v>
      </c>
      <c r="C496" s="68">
        <v>1689817</v>
      </c>
      <c r="D496" s="68">
        <v>414</v>
      </c>
      <c r="E496" s="68">
        <v>409874</v>
      </c>
      <c r="F496" s="68">
        <v>253094</v>
      </c>
      <c r="G496" s="88" t="s">
        <v>483</v>
      </c>
      <c r="H496" s="65" t="s">
        <v>506</v>
      </c>
      <c r="I496" s="90">
        <v>1800</v>
      </c>
      <c r="J496" s="88" t="s">
        <v>469</v>
      </c>
    </row>
    <row r="497" ht="17.25" spans="1:10">
      <c r="A497" s="86">
        <v>496</v>
      </c>
      <c r="B497" s="65" t="s">
        <v>516</v>
      </c>
      <c r="C497" s="68">
        <v>1689817</v>
      </c>
      <c r="D497" s="68">
        <v>621</v>
      </c>
      <c r="E497" s="68">
        <v>409875</v>
      </c>
      <c r="F497" s="68">
        <v>253094</v>
      </c>
      <c r="G497" s="88" t="s">
        <v>483</v>
      </c>
      <c r="H497" s="65" t="s">
        <v>506</v>
      </c>
      <c r="I497" s="90">
        <v>1800</v>
      </c>
      <c r="J497" s="88" t="s">
        <v>469</v>
      </c>
    </row>
    <row r="498" ht="17.25" spans="1:10">
      <c r="A498" s="86">
        <v>497</v>
      </c>
      <c r="B498" s="65" t="s">
        <v>517</v>
      </c>
      <c r="C498" s="68">
        <v>1689508</v>
      </c>
      <c r="D498" s="68">
        <v>428</v>
      </c>
      <c r="E498" s="68">
        <v>410003</v>
      </c>
      <c r="F498" s="68">
        <v>253105</v>
      </c>
      <c r="G498" s="88" t="s">
        <v>468</v>
      </c>
      <c r="H498" s="65" t="s">
        <v>506</v>
      </c>
      <c r="I498" s="90">
        <v>3600</v>
      </c>
      <c r="J498" s="88" t="s">
        <v>469</v>
      </c>
    </row>
    <row r="499" ht="17.25" spans="1:10">
      <c r="A499" s="86">
        <v>498</v>
      </c>
      <c r="B499" s="65" t="s">
        <v>518</v>
      </c>
      <c r="C499" s="68">
        <v>1691191</v>
      </c>
      <c r="D499" s="68">
        <v>550</v>
      </c>
      <c r="E499" s="68">
        <v>409953</v>
      </c>
      <c r="F499" s="68">
        <v>253217</v>
      </c>
      <c r="G499" s="88" t="s">
        <v>468</v>
      </c>
      <c r="H499" s="65" t="s">
        <v>506</v>
      </c>
      <c r="I499" s="90">
        <v>3600</v>
      </c>
      <c r="J499" s="88" t="s">
        <v>469</v>
      </c>
    </row>
    <row r="500" ht="17.25" spans="1:10">
      <c r="A500" s="86">
        <v>499</v>
      </c>
      <c r="B500" s="71" t="s">
        <v>519</v>
      </c>
      <c r="C500" s="68">
        <v>1676222</v>
      </c>
      <c r="D500" s="68">
        <v>554</v>
      </c>
      <c r="E500" s="68">
        <v>409897</v>
      </c>
      <c r="F500" s="68">
        <v>251850</v>
      </c>
      <c r="G500" s="88" t="s">
        <v>468</v>
      </c>
      <c r="H500" s="65" t="s">
        <v>506</v>
      </c>
      <c r="I500" s="90">
        <v>3600</v>
      </c>
      <c r="J500" s="88" t="s">
        <v>469</v>
      </c>
    </row>
    <row r="501" ht="17.25" spans="1:10">
      <c r="A501" s="86">
        <v>500</v>
      </c>
      <c r="B501" s="71" t="s">
        <v>520</v>
      </c>
      <c r="C501" s="68">
        <v>1691885</v>
      </c>
      <c r="D501" s="68">
        <v>614</v>
      </c>
      <c r="E501" s="68">
        <v>409927</v>
      </c>
      <c r="F501" s="68">
        <v>253294</v>
      </c>
      <c r="G501" s="88" t="s">
        <v>483</v>
      </c>
      <c r="H501" s="65" t="s">
        <v>506</v>
      </c>
      <c r="I501" s="90">
        <v>1800</v>
      </c>
      <c r="J501" s="88" t="s">
        <v>469</v>
      </c>
    </row>
    <row r="502" ht="17.25" spans="1:10">
      <c r="A502" s="86">
        <v>501</v>
      </c>
      <c r="B502" s="65" t="s">
        <v>521</v>
      </c>
      <c r="C502" s="68">
        <v>1656404</v>
      </c>
      <c r="D502" s="68">
        <v>620</v>
      </c>
      <c r="E502" s="68">
        <v>409954</v>
      </c>
      <c r="F502" s="68">
        <v>250060</v>
      </c>
      <c r="G502" s="88" t="s">
        <v>458</v>
      </c>
      <c r="H502" s="65" t="s">
        <v>506</v>
      </c>
      <c r="I502" s="90">
        <v>8850</v>
      </c>
      <c r="J502" s="88" t="s">
        <v>469</v>
      </c>
    </row>
    <row r="503" ht="17.25" spans="1:10">
      <c r="A503" s="86">
        <v>502</v>
      </c>
      <c r="B503" s="71" t="s">
        <v>522</v>
      </c>
      <c r="C503" s="68">
        <v>1652930</v>
      </c>
      <c r="D503" s="68">
        <v>646</v>
      </c>
      <c r="E503" s="68">
        <v>409889</v>
      </c>
      <c r="F503" s="68">
        <v>249703</v>
      </c>
      <c r="G503" s="88" t="s">
        <v>468</v>
      </c>
      <c r="H503" s="65" t="s">
        <v>506</v>
      </c>
      <c r="I503" s="90">
        <v>3600</v>
      </c>
      <c r="J503" s="88" t="s">
        <v>469</v>
      </c>
    </row>
    <row r="504" ht="17.25" spans="1:10">
      <c r="A504" s="86">
        <v>503</v>
      </c>
      <c r="B504" s="71" t="s">
        <v>523</v>
      </c>
      <c r="C504" s="68">
        <v>1686814</v>
      </c>
      <c r="D504" s="68">
        <v>650</v>
      </c>
      <c r="E504" s="68">
        <v>409891</v>
      </c>
      <c r="F504" s="68">
        <v>252813</v>
      </c>
      <c r="G504" s="88" t="s">
        <v>483</v>
      </c>
      <c r="H504" s="65" t="s">
        <v>506</v>
      </c>
      <c r="I504" s="90">
        <v>1800</v>
      </c>
      <c r="J504" s="88" t="s">
        <v>469</v>
      </c>
    </row>
    <row r="505" ht="17.25" spans="1:10">
      <c r="A505" s="86">
        <v>504</v>
      </c>
      <c r="B505" s="71" t="s">
        <v>524</v>
      </c>
      <c r="C505" s="68">
        <v>1680226</v>
      </c>
      <c r="D505" s="68">
        <v>652</v>
      </c>
      <c r="E505" s="68">
        <v>409966</v>
      </c>
      <c r="F505" s="68">
        <v>252192</v>
      </c>
      <c r="G505" s="88" t="s">
        <v>458</v>
      </c>
      <c r="H505" s="65" t="s">
        <v>506</v>
      </c>
      <c r="I505" s="90">
        <v>5400</v>
      </c>
      <c r="J505" s="88" t="s">
        <v>469</v>
      </c>
    </row>
    <row r="506" ht="17.25" spans="1:10">
      <c r="A506" s="86">
        <v>505</v>
      </c>
      <c r="B506" s="71" t="s">
        <v>525</v>
      </c>
      <c r="C506" s="68">
        <v>1627218</v>
      </c>
      <c r="D506" s="68">
        <v>658</v>
      </c>
      <c r="E506" s="68">
        <v>409881</v>
      </c>
      <c r="F506" s="68">
        <v>247141</v>
      </c>
      <c r="G506" s="88" t="s">
        <v>468</v>
      </c>
      <c r="H506" s="65" t="s">
        <v>506</v>
      </c>
      <c r="I506" s="90">
        <v>3900</v>
      </c>
      <c r="J506" s="88" t="s">
        <v>469</v>
      </c>
    </row>
    <row r="507" ht="17.25" spans="1:10">
      <c r="A507" s="86">
        <v>506</v>
      </c>
      <c r="B507" s="65" t="s">
        <v>526</v>
      </c>
      <c r="C507" s="68">
        <v>1688079</v>
      </c>
      <c r="D507" s="68">
        <v>716</v>
      </c>
      <c r="E507" s="68">
        <v>409990</v>
      </c>
      <c r="F507" s="68">
        <v>252925</v>
      </c>
      <c r="G507" s="88" t="s">
        <v>440</v>
      </c>
      <c r="H507" s="65" t="s">
        <v>506</v>
      </c>
      <c r="I507" s="90">
        <v>7200</v>
      </c>
      <c r="J507" s="88" t="s">
        <v>469</v>
      </c>
    </row>
    <row r="508" ht="17.25" spans="1:10">
      <c r="A508" s="86">
        <v>507</v>
      </c>
      <c r="B508" s="71" t="s">
        <v>527</v>
      </c>
      <c r="C508" s="68">
        <v>1669473</v>
      </c>
      <c r="D508" s="68">
        <v>741</v>
      </c>
      <c r="E508" s="68">
        <v>409912</v>
      </c>
      <c r="F508" s="68">
        <v>251243</v>
      </c>
      <c r="G508" s="88" t="s">
        <v>399</v>
      </c>
      <c r="H508" s="65" t="s">
        <v>506</v>
      </c>
      <c r="I508" s="90">
        <v>13650</v>
      </c>
      <c r="J508" s="88" t="s">
        <v>469</v>
      </c>
    </row>
    <row r="509" ht="17.25" spans="1:10">
      <c r="A509" s="86">
        <v>508</v>
      </c>
      <c r="B509" s="71" t="s">
        <v>528</v>
      </c>
      <c r="C509" s="68">
        <v>1684871</v>
      </c>
      <c r="D509" s="68">
        <v>752</v>
      </c>
      <c r="E509" s="68">
        <v>409905</v>
      </c>
      <c r="F509" s="68">
        <v>252620</v>
      </c>
      <c r="G509" s="88" t="s">
        <v>483</v>
      </c>
      <c r="H509" s="65" t="s">
        <v>506</v>
      </c>
      <c r="I509" s="90">
        <v>1950</v>
      </c>
      <c r="J509" s="88" t="s">
        <v>469</v>
      </c>
    </row>
    <row r="510" ht="17.25" spans="1:10">
      <c r="A510" s="86">
        <v>509</v>
      </c>
      <c r="B510" s="71" t="s">
        <v>529</v>
      </c>
      <c r="C510" s="68">
        <v>1692992</v>
      </c>
      <c r="D510" s="68">
        <v>841</v>
      </c>
      <c r="E510" s="68">
        <v>409989</v>
      </c>
      <c r="F510" s="68">
        <v>253392</v>
      </c>
      <c r="G510" s="88" t="s">
        <v>483</v>
      </c>
      <c r="H510" s="65" t="s">
        <v>506</v>
      </c>
      <c r="I510" s="90">
        <v>1800</v>
      </c>
      <c r="J510" s="88" t="s">
        <v>469</v>
      </c>
    </row>
    <row r="511" ht="17.25" spans="1:10">
      <c r="A511" s="86">
        <v>510</v>
      </c>
      <c r="B511" s="65" t="s">
        <v>530</v>
      </c>
      <c r="C511" s="68">
        <v>1693275</v>
      </c>
      <c r="D511" s="68">
        <v>845</v>
      </c>
      <c r="E511" s="68">
        <v>409929</v>
      </c>
      <c r="F511" s="68">
        <v>253413</v>
      </c>
      <c r="G511" s="73" t="s">
        <v>483</v>
      </c>
      <c r="H511" s="65" t="s">
        <v>506</v>
      </c>
      <c r="I511" s="90">
        <v>1950</v>
      </c>
      <c r="J511" s="88" t="s">
        <v>469</v>
      </c>
    </row>
    <row r="512" ht="17.25" spans="1:10">
      <c r="A512" s="86">
        <v>511</v>
      </c>
      <c r="B512" s="71" t="s">
        <v>531</v>
      </c>
      <c r="C512" s="68">
        <v>1693275</v>
      </c>
      <c r="D512" s="68">
        <v>846</v>
      </c>
      <c r="E512" s="68">
        <v>409930</v>
      </c>
      <c r="F512" s="68">
        <v>253413</v>
      </c>
      <c r="G512" s="88" t="s">
        <v>483</v>
      </c>
      <c r="H512" s="65" t="s">
        <v>506</v>
      </c>
      <c r="I512" s="90">
        <v>1950</v>
      </c>
      <c r="J512" s="88" t="s">
        <v>469</v>
      </c>
    </row>
    <row r="513" ht="17.25" spans="1:10">
      <c r="A513" s="86">
        <v>512</v>
      </c>
      <c r="B513" s="71" t="s">
        <v>532</v>
      </c>
      <c r="C513" s="68">
        <v>1680760</v>
      </c>
      <c r="D513" s="68">
        <v>851</v>
      </c>
      <c r="E513" s="68">
        <v>409986</v>
      </c>
      <c r="F513" s="68">
        <v>252262</v>
      </c>
      <c r="G513" s="73" t="s">
        <v>483</v>
      </c>
      <c r="H513" s="65" t="s">
        <v>506</v>
      </c>
      <c r="I513" s="90">
        <v>1800</v>
      </c>
      <c r="J513" s="88" t="s">
        <v>469</v>
      </c>
    </row>
    <row r="514" ht="17.25" spans="1:10">
      <c r="A514" s="86">
        <v>513</v>
      </c>
      <c r="B514" s="71" t="s">
        <v>533</v>
      </c>
      <c r="C514" s="68">
        <v>1676227</v>
      </c>
      <c r="D514" s="68">
        <v>854</v>
      </c>
      <c r="E514" s="68">
        <v>409898</v>
      </c>
      <c r="F514" s="68">
        <v>251851</v>
      </c>
      <c r="G514" s="88" t="s">
        <v>468</v>
      </c>
      <c r="H514" s="65" t="s">
        <v>506</v>
      </c>
      <c r="I514" s="90">
        <v>3600</v>
      </c>
      <c r="J514" s="88" t="s">
        <v>469</v>
      </c>
    </row>
    <row r="515" ht="17.25" spans="1:10">
      <c r="A515" s="86">
        <v>514</v>
      </c>
      <c r="B515" s="65" t="s">
        <v>534</v>
      </c>
      <c r="C515" s="68">
        <v>1689645</v>
      </c>
      <c r="D515" s="68">
        <v>1052</v>
      </c>
      <c r="E515" s="68">
        <v>409977</v>
      </c>
      <c r="F515" s="68">
        <v>253097</v>
      </c>
      <c r="G515" s="72" t="s">
        <v>468</v>
      </c>
      <c r="H515" s="65" t="s">
        <v>506</v>
      </c>
      <c r="I515" s="75">
        <v>4400</v>
      </c>
      <c r="J515" s="72" t="s">
        <v>469</v>
      </c>
    </row>
    <row r="516" ht="17.25" spans="1:10">
      <c r="A516" s="86">
        <v>515</v>
      </c>
      <c r="B516" s="65" t="s">
        <v>535</v>
      </c>
      <c r="C516" s="68">
        <v>1690363</v>
      </c>
      <c r="D516" s="68">
        <v>1255</v>
      </c>
      <c r="E516" s="68">
        <v>409873</v>
      </c>
      <c r="F516" s="68">
        <v>253165</v>
      </c>
      <c r="G516" s="72" t="s">
        <v>458</v>
      </c>
      <c r="H516" s="65" t="s">
        <v>506</v>
      </c>
      <c r="I516" s="75">
        <v>5400</v>
      </c>
      <c r="J516" s="72" t="s">
        <v>469</v>
      </c>
    </row>
    <row r="517" ht="17.25" spans="1:10">
      <c r="A517" s="86">
        <v>516</v>
      </c>
      <c r="B517" s="65" t="s">
        <v>460</v>
      </c>
      <c r="C517" s="68">
        <v>1692892</v>
      </c>
      <c r="D517" s="68">
        <v>217</v>
      </c>
      <c r="E517" s="68">
        <v>410202</v>
      </c>
      <c r="F517" s="81">
        <v>253394</v>
      </c>
      <c r="G517" s="73" t="s">
        <v>483</v>
      </c>
      <c r="H517" s="65" t="s">
        <v>536</v>
      </c>
      <c r="I517" s="75">
        <v>3600</v>
      </c>
      <c r="J517" s="72" t="s">
        <v>537</v>
      </c>
    </row>
    <row r="518" ht="17.25" spans="1:10">
      <c r="A518" s="86">
        <v>517</v>
      </c>
      <c r="B518" s="65" t="s">
        <v>538</v>
      </c>
      <c r="C518" s="68">
        <v>1691727</v>
      </c>
      <c r="D518" s="68">
        <v>245</v>
      </c>
      <c r="E518" s="68">
        <v>410142</v>
      </c>
      <c r="F518" s="68">
        <v>253293</v>
      </c>
      <c r="G518" s="72" t="s">
        <v>506</v>
      </c>
      <c r="H518" s="65" t="s">
        <v>536</v>
      </c>
      <c r="I518" s="75">
        <v>1800</v>
      </c>
      <c r="J518" s="72" t="s">
        <v>537</v>
      </c>
    </row>
    <row r="519" ht="17.25" spans="1:10">
      <c r="A519" s="86">
        <v>518</v>
      </c>
      <c r="B519" s="65" t="s">
        <v>539</v>
      </c>
      <c r="C519" s="68">
        <v>1688613</v>
      </c>
      <c r="D519" s="68">
        <v>247</v>
      </c>
      <c r="E519" s="68">
        <v>410064</v>
      </c>
      <c r="F519" s="68">
        <v>252970</v>
      </c>
      <c r="G519" s="73" t="s">
        <v>468</v>
      </c>
      <c r="H519" s="65" t="s">
        <v>536</v>
      </c>
      <c r="I519" s="75">
        <v>5400</v>
      </c>
      <c r="J519" s="72" t="s">
        <v>537</v>
      </c>
    </row>
    <row r="520" ht="17.25" spans="1:10">
      <c r="A520" s="86">
        <v>519</v>
      </c>
      <c r="B520" s="65" t="s">
        <v>540</v>
      </c>
      <c r="C520" s="68">
        <v>1688944</v>
      </c>
      <c r="D520" s="68">
        <v>251</v>
      </c>
      <c r="E520" s="68">
        <v>410174</v>
      </c>
      <c r="F520" s="68">
        <v>253015</v>
      </c>
      <c r="G520" s="72" t="s">
        <v>468</v>
      </c>
      <c r="H520" s="65" t="s">
        <v>536</v>
      </c>
      <c r="I520" s="75">
        <v>5850</v>
      </c>
      <c r="J520" s="72" t="s">
        <v>537</v>
      </c>
    </row>
    <row r="521" ht="17.25" spans="1:10">
      <c r="A521" s="86">
        <v>520</v>
      </c>
      <c r="B521" s="65" t="s">
        <v>541</v>
      </c>
      <c r="C521" s="68">
        <v>1667428</v>
      </c>
      <c r="D521" s="68">
        <v>305</v>
      </c>
      <c r="E521" s="68">
        <v>410100</v>
      </c>
      <c r="F521" s="68">
        <v>251104</v>
      </c>
      <c r="G521" s="72" t="s">
        <v>483</v>
      </c>
      <c r="H521" s="65" t="s">
        <v>536</v>
      </c>
      <c r="I521" s="75">
        <v>3600</v>
      </c>
      <c r="J521" s="72" t="s">
        <v>537</v>
      </c>
    </row>
    <row r="522" ht="17.25" spans="1:10">
      <c r="A522" s="86">
        <v>521</v>
      </c>
      <c r="B522" s="65" t="s">
        <v>542</v>
      </c>
      <c r="C522" s="68">
        <v>1686404</v>
      </c>
      <c r="D522" s="68">
        <v>324</v>
      </c>
      <c r="E522" s="68">
        <v>410156</v>
      </c>
      <c r="F522" s="68">
        <v>252794</v>
      </c>
      <c r="G522" s="72" t="s">
        <v>468</v>
      </c>
      <c r="H522" s="65" t="s">
        <v>536</v>
      </c>
      <c r="I522" s="75">
        <v>5400</v>
      </c>
      <c r="J522" s="72" t="s">
        <v>537</v>
      </c>
    </row>
    <row r="523" ht="17.25" spans="1:10">
      <c r="A523" s="86">
        <v>522</v>
      </c>
      <c r="B523" s="71" t="s">
        <v>543</v>
      </c>
      <c r="C523" s="68">
        <v>1644514</v>
      </c>
      <c r="D523" s="68">
        <v>415</v>
      </c>
      <c r="E523" s="68">
        <v>410192</v>
      </c>
      <c r="F523" s="68">
        <v>249017</v>
      </c>
      <c r="G523" s="72" t="s">
        <v>468</v>
      </c>
      <c r="H523" s="65" t="s">
        <v>536</v>
      </c>
      <c r="I523" s="75">
        <v>5400</v>
      </c>
      <c r="J523" s="72" t="s">
        <v>537</v>
      </c>
    </row>
    <row r="524" ht="17.25" spans="1:10">
      <c r="A524" s="82">
        <v>523</v>
      </c>
      <c r="B524" s="83" t="s">
        <v>544</v>
      </c>
      <c r="C524" s="84">
        <v>1669575</v>
      </c>
      <c r="D524" s="84">
        <v>420</v>
      </c>
      <c r="E524" s="84">
        <v>410191</v>
      </c>
      <c r="F524" s="84">
        <v>251253</v>
      </c>
      <c r="G524" s="97" t="s">
        <v>468</v>
      </c>
      <c r="H524" s="83" t="s">
        <v>536</v>
      </c>
      <c r="I524" s="91">
        <v>5400</v>
      </c>
      <c r="J524" s="97" t="s">
        <v>537</v>
      </c>
    </row>
    <row r="525" ht="17.25" spans="1:10">
      <c r="A525" s="86">
        <v>524</v>
      </c>
      <c r="B525" s="65" t="s">
        <v>545</v>
      </c>
      <c r="C525" s="68">
        <v>1680942</v>
      </c>
      <c r="D525" s="68">
        <v>441</v>
      </c>
      <c r="E525" s="68">
        <v>410098</v>
      </c>
      <c r="F525" s="68">
        <v>252261</v>
      </c>
      <c r="G525" s="72" t="s">
        <v>483</v>
      </c>
      <c r="H525" s="65" t="s">
        <v>536</v>
      </c>
      <c r="I525" s="75">
        <v>3900</v>
      </c>
      <c r="J525" s="72" t="s">
        <v>537</v>
      </c>
    </row>
    <row r="526" ht="17.25" spans="1:10">
      <c r="A526" s="86">
        <v>525</v>
      </c>
      <c r="B526" s="65" t="s">
        <v>546</v>
      </c>
      <c r="C526" s="68">
        <v>1685909</v>
      </c>
      <c r="D526" s="68">
        <v>453</v>
      </c>
      <c r="E526" s="68">
        <v>410172</v>
      </c>
      <c r="F526" s="68">
        <v>252703</v>
      </c>
      <c r="G526" s="72" t="s">
        <v>440</v>
      </c>
      <c r="H526" s="65" t="s">
        <v>536</v>
      </c>
      <c r="I526" s="75">
        <v>9750</v>
      </c>
      <c r="J526" s="72" t="s">
        <v>537</v>
      </c>
    </row>
    <row r="527" ht="17.25" spans="1:10">
      <c r="A527" s="86">
        <v>526</v>
      </c>
      <c r="B527" s="71" t="s">
        <v>547</v>
      </c>
      <c r="C527" s="68">
        <v>1689750</v>
      </c>
      <c r="D527" s="68">
        <v>504</v>
      </c>
      <c r="E527" s="68">
        <v>410176</v>
      </c>
      <c r="F527" s="68">
        <v>253096</v>
      </c>
      <c r="G527" s="72" t="s">
        <v>468</v>
      </c>
      <c r="H527" s="65" t="s">
        <v>536</v>
      </c>
      <c r="I527" s="75">
        <v>5400</v>
      </c>
      <c r="J527" s="72" t="s">
        <v>537</v>
      </c>
    </row>
    <row r="528" ht="17.25" spans="1:10">
      <c r="A528" s="86">
        <v>527</v>
      </c>
      <c r="B528" s="65" t="s">
        <v>548</v>
      </c>
      <c r="C528" s="68">
        <v>1688610</v>
      </c>
      <c r="D528" s="68">
        <v>511</v>
      </c>
      <c r="E528" s="68">
        <v>410190</v>
      </c>
      <c r="F528" s="68">
        <v>252965</v>
      </c>
      <c r="G528" s="72" t="s">
        <v>506</v>
      </c>
      <c r="H528" s="65" t="s">
        <v>536</v>
      </c>
      <c r="I528" s="75">
        <v>1800</v>
      </c>
      <c r="J528" s="72" t="s">
        <v>537</v>
      </c>
    </row>
    <row r="529" ht="17.25" spans="1:10">
      <c r="A529" s="86">
        <v>528</v>
      </c>
      <c r="B529" s="71" t="s">
        <v>489</v>
      </c>
      <c r="C529" s="68">
        <v>1690961</v>
      </c>
      <c r="D529" s="68">
        <v>514</v>
      </c>
      <c r="E529" s="68">
        <v>410097</v>
      </c>
      <c r="F529" s="68">
        <v>253226</v>
      </c>
      <c r="G529" s="72" t="s">
        <v>483</v>
      </c>
      <c r="H529" s="65" t="s">
        <v>536</v>
      </c>
      <c r="I529" s="75">
        <v>3600</v>
      </c>
      <c r="J529" s="72" t="s">
        <v>537</v>
      </c>
    </row>
    <row r="530" ht="17.25" spans="1:10">
      <c r="A530" s="86">
        <v>529</v>
      </c>
      <c r="B530" s="71" t="s">
        <v>549</v>
      </c>
      <c r="C530" s="68">
        <v>1694401</v>
      </c>
      <c r="D530" s="68">
        <v>523</v>
      </c>
      <c r="E530" s="68">
        <v>410198</v>
      </c>
      <c r="F530" s="68">
        <v>253521</v>
      </c>
      <c r="G530" s="72" t="s">
        <v>506</v>
      </c>
      <c r="H530" s="65" t="s">
        <v>536</v>
      </c>
      <c r="I530" s="75">
        <v>1800</v>
      </c>
      <c r="J530" s="72" t="s">
        <v>537</v>
      </c>
    </row>
    <row r="531" ht="17.25" spans="1:10">
      <c r="A531" s="86">
        <v>530</v>
      </c>
      <c r="B531" s="71" t="s">
        <v>550</v>
      </c>
      <c r="C531" s="68">
        <v>1688122</v>
      </c>
      <c r="D531" s="68">
        <v>541</v>
      </c>
      <c r="E531" s="68">
        <v>410088</v>
      </c>
      <c r="F531" s="68">
        <v>252930</v>
      </c>
      <c r="G531" s="72" t="s">
        <v>483</v>
      </c>
      <c r="H531" s="65" t="s">
        <v>536</v>
      </c>
      <c r="I531" s="75">
        <v>3600</v>
      </c>
      <c r="J531" s="72" t="s">
        <v>537</v>
      </c>
    </row>
    <row r="532" ht="17.25" spans="1:10">
      <c r="A532" s="86">
        <v>531</v>
      </c>
      <c r="B532" s="65" t="s">
        <v>551</v>
      </c>
      <c r="C532" s="68">
        <v>1692616</v>
      </c>
      <c r="D532" s="68">
        <v>550</v>
      </c>
      <c r="E532" s="68">
        <v>410083</v>
      </c>
      <c r="F532" s="68">
        <v>253355</v>
      </c>
      <c r="G532" s="72" t="s">
        <v>506</v>
      </c>
      <c r="H532" s="65" t="s">
        <v>536</v>
      </c>
      <c r="I532" s="75">
        <v>1950</v>
      </c>
      <c r="J532" s="72" t="s">
        <v>537</v>
      </c>
    </row>
    <row r="533" ht="17.25" spans="1:10">
      <c r="A533" s="86">
        <v>532</v>
      </c>
      <c r="B533" s="71" t="s">
        <v>552</v>
      </c>
      <c r="C533" s="68">
        <v>1693674</v>
      </c>
      <c r="D533" s="68">
        <v>612</v>
      </c>
      <c r="E533" s="68">
        <v>410119</v>
      </c>
      <c r="F533" s="68">
        <v>253444</v>
      </c>
      <c r="G533" s="72" t="s">
        <v>506</v>
      </c>
      <c r="H533" s="65" t="s">
        <v>536</v>
      </c>
      <c r="I533" s="75">
        <v>1800</v>
      </c>
      <c r="J533" s="72" t="s">
        <v>537</v>
      </c>
    </row>
    <row r="534" ht="17.25" spans="1:10">
      <c r="A534" s="86">
        <v>533</v>
      </c>
      <c r="B534" s="65" t="s">
        <v>553</v>
      </c>
      <c r="C534" s="68">
        <v>1693268</v>
      </c>
      <c r="D534" s="68">
        <v>614</v>
      </c>
      <c r="E534" s="68">
        <v>410150</v>
      </c>
      <c r="F534" s="68">
        <v>253453</v>
      </c>
      <c r="G534" s="72" t="s">
        <v>506</v>
      </c>
      <c r="H534" s="65" t="s">
        <v>536</v>
      </c>
      <c r="I534" s="75">
        <v>1800</v>
      </c>
      <c r="J534" s="72" t="s">
        <v>537</v>
      </c>
    </row>
    <row r="535" ht="17.25" spans="1:10">
      <c r="A535" s="86">
        <v>534</v>
      </c>
      <c r="B535" s="71" t="s">
        <v>554</v>
      </c>
      <c r="C535" s="68">
        <v>1692715</v>
      </c>
      <c r="D535" s="68">
        <v>623</v>
      </c>
      <c r="E535" s="68">
        <v>4101068</v>
      </c>
      <c r="F535" s="68">
        <v>253365</v>
      </c>
      <c r="G535" s="72" t="s">
        <v>506</v>
      </c>
      <c r="H535" s="65" t="s">
        <v>536</v>
      </c>
      <c r="I535" s="75">
        <v>1950</v>
      </c>
      <c r="J535" s="72" t="s">
        <v>537</v>
      </c>
    </row>
    <row r="536" ht="17.25" spans="1:10">
      <c r="A536" s="86">
        <v>535</v>
      </c>
      <c r="B536" s="65" t="s">
        <v>555</v>
      </c>
      <c r="C536" s="68">
        <v>1654531</v>
      </c>
      <c r="D536" s="68">
        <v>624</v>
      </c>
      <c r="E536" s="68">
        <v>410120</v>
      </c>
      <c r="F536" s="68">
        <v>249856</v>
      </c>
      <c r="G536" s="72" t="s">
        <v>483</v>
      </c>
      <c r="H536" s="65" t="s">
        <v>536</v>
      </c>
      <c r="I536" s="75">
        <v>3900</v>
      </c>
      <c r="J536" s="72" t="s">
        <v>537</v>
      </c>
    </row>
    <row r="537" ht="17.25" spans="1:10">
      <c r="A537" s="86">
        <v>536</v>
      </c>
      <c r="B537" s="65" t="s">
        <v>556</v>
      </c>
      <c r="C537" s="68">
        <v>1692729</v>
      </c>
      <c r="D537" s="68">
        <v>629</v>
      </c>
      <c r="E537" s="68">
        <v>410167</v>
      </c>
      <c r="F537" s="68">
        <v>253364</v>
      </c>
      <c r="G537" s="72" t="s">
        <v>506</v>
      </c>
      <c r="H537" s="65" t="s">
        <v>536</v>
      </c>
      <c r="I537" s="75">
        <v>1950</v>
      </c>
      <c r="J537" s="72" t="s">
        <v>537</v>
      </c>
    </row>
    <row r="538" ht="17.25" spans="1:10">
      <c r="A538" s="86">
        <v>537</v>
      </c>
      <c r="B538" s="65" t="s">
        <v>557</v>
      </c>
      <c r="C538" s="68">
        <v>1686223</v>
      </c>
      <c r="D538" s="68">
        <v>642</v>
      </c>
      <c r="E538" s="68">
        <v>410103</v>
      </c>
      <c r="F538" s="68">
        <v>252745</v>
      </c>
      <c r="G538" s="72" t="s">
        <v>483</v>
      </c>
      <c r="H538" s="65" t="s">
        <v>536</v>
      </c>
      <c r="I538" s="90">
        <v>3600</v>
      </c>
      <c r="J538" s="72" t="s">
        <v>537</v>
      </c>
    </row>
    <row r="539" ht="17.25" spans="1:10">
      <c r="A539" s="86">
        <v>538</v>
      </c>
      <c r="B539" s="65" t="s">
        <v>558</v>
      </c>
      <c r="C539" s="68">
        <v>1690877</v>
      </c>
      <c r="D539" s="68">
        <v>644</v>
      </c>
      <c r="E539" s="68">
        <v>410182</v>
      </c>
      <c r="F539" s="68">
        <v>253229</v>
      </c>
      <c r="G539" s="72" t="s">
        <v>483</v>
      </c>
      <c r="H539" s="65" t="s">
        <v>536</v>
      </c>
      <c r="I539" s="90">
        <v>3600</v>
      </c>
      <c r="J539" s="72" t="s">
        <v>537</v>
      </c>
    </row>
    <row r="540" ht="17.25" spans="1:10">
      <c r="A540" s="86">
        <v>539</v>
      </c>
      <c r="B540" s="65" t="s">
        <v>403</v>
      </c>
      <c r="C540" s="68">
        <v>1676613</v>
      </c>
      <c r="D540" s="68">
        <v>710</v>
      </c>
      <c r="E540" s="68">
        <v>410212</v>
      </c>
      <c r="F540" s="68">
        <v>251855</v>
      </c>
      <c r="G540" s="72" t="s">
        <v>506</v>
      </c>
      <c r="H540" s="65" t="s">
        <v>536</v>
      </c>
      <c r="I540" s="90">
        <v>1800</v>
      </c>
      <c r="J540" s="72" t="s">
        <v>537</v>
      </c>
    </row>
    <row r="541" ht="17.25" spans="1:10">
      <c r="A541" s="86">
        <v>540</v>
      </c>
      <c r="B541" s="71" t="s">
        <v>559</v>
      </c>
      <c r="C541" s="68">
        <v>1620153</v>
      </c>
      <c r="D541" s="68">
        <v>717</v>
      </c>
      <c r="E541" s="68">
        <v>410189</v>
      </c>
      <c r="F541" s="68">
        <v>246434</v>
      </c>
      <c r="G541" s="72" t="s">
        <v>440</v>
      </c>
      <c r="H541" s="65" t="s">
        <v>536</v>
      </c>
      <c r="I541" s="90">
        <v>9750</v>
      </c>
      <c r="J541" s="72" t="s">
        <v>537</v>
      </c>
    </row>
    <row r="542" ht="17.25" spans="1:10">
      <c r="A542" s="86">
        <v>541</v>
      </c>
      <c r="B542" s="65" t="s">
        <v>560</v>
      </c>
      <c r="C542" s="68">
        <v>1682796</v>
      </c>
      <c r="D542" s="68">
        <v>723</v>
      </c>
      <c r="E542" s="68">
        <v>410171</v>
      </c>
      <c r="F542" s="68">
        <v>252433</v>
      </c>
      <c r="G542" s="72" t="s">
        <v>483</v>
      </c>
      <c r="H542" s="65" t="s">
        <v>536</v>
      </c>
      <c r="I542" s="90">
        <v>3600</v>
      </c>
      <c r="J542" s="72" t="s">
        <v>537</v>
      </c>
    </row>
    <row r="543" ht="17.25" spans="1:10">
      <c r="A543" s="86">
        <v>542</v>
      </c>
      <c r="B543" s="71" t="s">
        <v>561</v>
      </c>
      <c r="C543" s="68">
        <v>1687263</v>
      </c>
      <c r="D543" s="68">
        <v>745</v>
      </c>
      <c r="E543" s="68">
        <v>410124</v>
      </c>
      <c r="F543" s="68">
        <v>252844</v>
      </c>
      <c r="G543" s="72" t="s">
        <v>483</v>
      </c>
      <c r="H543" s="65" t="s">
        <v>536</v>
      </c>
      <c r="I543" s="90">
        <v>3600</v>
      </c>
      <c r="J543" s="72" t="s">
        <v>537</v>
      </c>
    </row>
    <row r="544" ht="17.25" spans="1:10">
      <c r="A544" s="86">
        <v>543</v>
      </c>
      <c r="B544" s="71" t="s">
        <v>482</v>
      </c>
      <c r="C544" s="68">
        <v>1691280</v>
      </c>
      <c r="D544" s="68">
        <v>853</v>
      </c>
      <c r="E544" s="68">
        <v>410151</v>
      </c>
      <c r="F544" s="68">
        <v>253224</v>
      </c>
      <c r="G544" s="72" t="s">
        <v>468</v>
      </c>
      <c r="H544" s="65" t="s">
        <v>536</v>
      </c>
      <c r="I544" s="90">
        <v>6600</v>
      </c>
      <c r="J544" s="72" t="s">
        <v>537</v>
      </c>
    </row>
    <row r="545" ht="17.25" spans="1:10">
      <c r="A545" s="86">
        <v>544</v>
      </c>
      <c r="B545" s="71" t="s">
        <v>562</v>
      </c>
      <c r="C545" s="68">
        <v>1693714</v>
      </c>
      <c r="D545" s="68">
        <v>205</v>
      </c>
      <c r="E545" s="68">
        <v>410308</v>
      </c>
      <c r="F545" s="68">
        <v>253398</v>
      </c>
      <c r="G545" s="72" t="s">
        <v>506</v>
      </c>
      <c r="H545" s="65" t="s">
        <v>563</v>
      </c>
      <c r="I545" s="90">
        <v>3900</v>
      </c>
      <c r="J545" s="72" t="s">
        <v>564</v>
      </c>
    </row>
    <row r="546" ht="17.25" spans="1:10">
      <c r="A546" s="86">
        <v>545</v>
      </c>
      <c r="B546" s="65" t="s">
        <v>565</v>
      </c>
      <c r="C546" s="68">
        <v>1635151</v>
      </c>
      <c r="D546" s="68">
        <v>208</v>
      </c>
      <c r="E546" s="68">
        <v>410379</v>
      </c>
      <c r="F546" s="68">
        <v>248040</v>
      </c>
      <c r="G546" s="72" t="s">
        <v>506</v>
      </c>
      <c r="H546" s="65" t="s">
        <v>563</v>
      </c>
      <c r="I546" s="90">
        <v>3900</v>
      </c>
      <c r="J546" s="72" t="s">
        <v>564</v>
      </c>
    </row>
    <row r="547" ht="17.25" spans="1:10">
      <c r="A547" s="86">
        <v>546</v>
      </c>
      <c r="B547" s="71" t="s">
        <v>566</v>
      </c>
      <c r="C547" s="68">
        <v>1689640</v>
      </c>
      <c r="D547" s="68">
        <v>211</v>
      </c>
      <c r="E547" s="68">
        <v>410300</v>
      </c>
      <c r="F547" s="68">
        <v>253107</v>
      </c>
      <c r="G547" s="72" t="s">
        <v>506</v>
      </c>
      <c r="H547" s="65" t="s">
        <v>563</v>
      </c>
      <c r="I547" s="90">
        <v>3600</v>
      </c>
      <c r="J547" s="72" t="s">
        <v>564</v>
      </c>
    </row>
    <row r="548" ht="17.25" spans="1:10">
      <c r="A548" s="86">
        <v>547</v>
      </c>
      <c r="B548" s="71" t="s">
        <v>567</v>
      </c>
      <c r="C548" s="68">
        <v>1688274</v>
      </c>
      <c r="D548" s="68">
        <v>214</v>
      </c>
      <c r="E548" s="68">
        <v>410334</v>
      </c>
      <c r="F548" s="68">
        <v>252936</v>
      </c>
      <c r="G548" s="72" t="s">
        <v>506</v>
      </c>
      <c r="H548" s="65" t="s">
        <v>563</v>
      </c>
      <c r="I548" s="90">
        <v>7800</v>
      </c>
      <c r="J548" s="72" t="s">
        <v>564</v>
      </c>
    </row>
    <row r="549" ht="17.25" spans="1:10">
      <c r="A549" s="86">
        <v>548</v>
      </c>
      <c r="B549" s="65" t="s">
        <v>568</v>
      </c>
      <c r="C549" s="68">
        <v>1693677</v>
      </c>
      <c r="D549" s="68">
        <v>216</v>
      </c>
      <c r="E549" s="68">
        <v>410328</v>
      </c>
      <c r="F549" s="68">
        <v>253447</v>
      </c>
      <c r="G549" s="72" t="s">
        <v>506</v>
      </c>
      <c r="H549" s="65" t="s">
        <v>563</v>
      </c>
      <c r="I549" s="90">
        <v>3900</v>
      </c>
      <c r="J549" s="72" t="s">
        <v>564</v>
      </c>
    </row>
    <row r="550" ht="17.25" spans="1:10">
      <c r="A550" s="86">
        <v>549</v>
      </c>
      <c r="B550" s="65" t="s">
        <v>569</v>
      </c>
      <c r="C550" s="68">
        <v>1690079</v>
      </c>
      <c r="D550" s="68">
        <v>219</v>
      </c>
      <c r="E550" s="68">
        <v>410351</v>
      </c>
      <c r="F550" s="68">
        <v>253137</v>
      </c>
      <c r="G550" s="72" t="s">
        <v>536</v>
      </c>
      <c r="H550" s="65" t="s">
        <v>563</v>
      </c>
      <c r="I550" s="90">
        <v>1800</v>
      </c>
      <c r="J550" s="72" t="s">
        <v>564</v>
      </c>
    </row>
    <row r="551" ht="17.25" spans="1:10">
      <c r="A551" s="86">
        <v>550</v>
      </c>
      <c r="B551" s="65" t="s">
        <v>570</v>
      </c>
      <c r="C551" s="68">
        <v>1660378</v>
      </c>
      <c r="D551" s="68">
        <v>220</v>
      </c>
      <c r="E551" s="68">
        <v>410381</v>
      </c>
      <c r="F551" s="68">
        <v>250520</v>
      </c>
      <c r="G551" s="72" t="s">
        <v>483</v>
      </c>
      <c r="H551" s="65" t="s">
        <v>563</v>
      </c>
      <c r="I551" s="90">
        <v>5850</v>
      </c>
      <c r="J551" s="72" t="s">
        <v>564</v>
      </c>
    </row>
    <row r="552" ht="17.25" spans="1:10">
      <c r="A552" s="86">
        <v>551</v>
      </c>
      <c r="B552" s="71" t="s">
        <v>571</v>
      </c>
      <c r="C552" s="68">
        <v>1667368</v>
      </c>
      <c r="D552" s="68">
        <v>246</v>
      </c>
      <c r="E552" s="68">
        <v>410347</v>
      </c>
      <c r="F552" s="68">
        <v>251102</v>
      </c>
      <c r="G552" s="72" t="s">
        <v>506</v>
      </c>
      <c r="H552" s="65" t="s">
        <v>563</v>
      </c>
      <c r="I552" s="90">
        <v>3600</v>
      </c>
      <c r="J552" s="72" t="s">
        <v>564</v>
      </c>
    </row>
    <row r="553" ht="17.25" spans="1:10">
      <c r="A553" s="86">
        <v>552</v>
      </c>
      <c r="B553" s="65" t="s">
        <v>572</v>
      </c>
      <c r="C553" s="68">
        <v>1667368</v>
      </c>
      <c r="D553" s="68">
        <v>258</v>
      </c>
      <c r="E553" s="68">
        <v>410346</v>
      </c>
      <c r="F553" s="68">
        <v>251102</v>
      </c>
      <c r="G553" s="72" t="s">
        <v>506</v>
      </c>
      <c r="H553" s="65" t="s">
        <v>563</v>
      </c>
      <c r="I553" s="90">
        <v>3600</v>
      </c>
      <c r="J553" s="72" t="s">
        <v>564</v>
      </c>
    </row>
    <row r="554" ht="17.25" spans="1:10">
      <c r="A554" s="86">
        <v>553</v>
      </c>
      <c r="B554" s="65" t="s">
        <v>573</v>
      </c>
      <c r="C554" s="68">
        <v>1670852</v>
      </c>
      <c r="D554" s="68">
        <v>248</v>
      </c>
      <c r="E554" s="68">
        <v>410367</v>
      </c>
      <c r="F554" s="68">
        <v>251358</v>
      </c>
      <c r="G554" s="72" t="s">
        <v>506</v>
      </c>
      <c r="H554" s="65" t="s">
        <v>563</v>
      </c>
      <c r="I554" s="90">
        <v>3600</v>
      </c>
      <c r="J554" s="72" t="s">
        <v>564</v>
      </c>
    </row>
    <row r="555" ht="17.25" spans="1:10">
      <c r="A555" s="86">
        <v>554</v>
      </c>
      <c r="B555" s="65" t="s">
        <v>574</v>
      </c>
      <c r="C555" s="68">
        <v>1655909</v>
      </c>
      <c r="D555" s="68">
        <v>249</v>
      </c>
      <c r="E555" s="68">
        <v>410348</v>
      </c>
      <c r="F555" s="68">
        <v>250003</v>
      </c>
      <c r="G555" s="72" t="s">
        <v>483</v>
      </c>
      <c r="H555" s="65" t="s">
        <v>563</v>
      </c>
      <c r="I555" s="90">
        <v>5850</v>
      </c>
      <c r="J555" s="72" t="s">
        <v>564</v>
      </c>
    </row>
    <row r="556" ht="17.25" spans="1:10">
      <c r="A556" s="86">
        <v>555</v>
      </c>
      <c r="B556" s="65" t="s">
        <v>575</v>
      </c>
      <c r="C556" s="68">
        <v>1691831</v>
      </c>
      <c r="D556" s="68">
        <v>302</v>
      </c>
      <c r="E556" s="68">
        <v>410392</v>
      </c>
      <c r="F556" s="68">
        <v>253295</v>
      </c>
      <c r="G556" s="72" t="s">
        <v>506</v>
      </c>
      <c r="H556" s="65" t="s">
        <v>563</v>
      </c>
      <c r="I556" s="90">
        <v>3600</v>
      </c>
      <c r="J556" s="72" t="s">
        <v>564</v>
      </c>
    </row>
    <row r="557" ht="17.25" spans="1:10">
      <c r="A557" s="86">
        <v>556</v>
      </c>
      <c r="B557" s="65" t="s">
        <v>576</v>
      </c>
      <c r="C557" s="68">
        <v>1690594</v>
      </c>
      <c r="D557" s="68">
        <v>326</v>
      </c>
      <c r="E557" s="68">
        <v>410312</v>
      </c>
      <c r="F557" s="68">
        <v>253182</v>
      </c>
      <c r="G557" s="72" t="s">
        <v>536</v>
      </c>
      <c r="H557" s="65" t="s">
        <v>563</v>
      </c>
      <c r="I557" s="90">
        <v>1800</v>
      </c>
      <c r="J557" s="72" t="s">
        <v>564</v>
      </c>
    </row>
    <row r="558" ht="17.25" spans="1:10">
      <c r="A558" s="86">
        <v>557</v>
      </c>
      <c r="B558" s="65" t="s">
        <v>577</v>
      </c>
      <c r="C558" s="68">
        <v>1680461</v>
      </c>
      <c r="D558" s="68">
        <v>328</v>
      </c>
      <c r="E558" s="68">
        <v>410336</v>
      </c>
      <c r="F558" s="68">
        <v>252227</v>
      </c>
      <c r="G558" s="73" t="s">
        <v>506</v>
      </c>
      <c r="H558" s="65" t="s">
        <v>563</v>
      </c>
      <c r="I558" s="90">
        <v>3600</v>
      </c>
      <c r="J558" s="72" t="s">
        <v>564</v>
      </c>
    </row>
    <row r="559" ht="17.25" spans="1:10">
      <c r="A559" s="86">
        <v>558</v>
      </c>
      <c r="B559" s="65" t="s">
        <v>578</v>
      </c>
      <c r="C559" s="68">
        <v>1683290</v>
      </c>
      <c r="D559" s="68">
        <v>358</v>
      </c>
      <c r="E559" s="68">
        <v>410332</v>
      </c>
      <c r="F559" s="68">
        <v>252483</v>
      </c>
      <c r="G559" s="72" t="s">
        <v>506</v>
      </c>
      <c r="H559" s="65" t="s">
        <v>563</v>
      </c>
      <c r="I559" s="90">
        <v>7800</v>
      </c>
      <c r="J559" s="72" t="s">
        <v>564</v>
      </c>
    </row>
    <row r="560" ht="17.25" spans="1:10">
      <c r="A560" s="86">
        <v>559</v>
      </c>
      <c r="B560" s="71" t="s">
        <v>579</v>
      </c>
      <c r="C560" s="68">
        <v>1679435</v>
      </c>
      <c r="D560" s="68">
        <v>405</v>
      </c>
      <c r="E560" s="68">
        <v>410316</v>
      </c>
      <c r="F560" s="68">
        <v>252167</v>
      </c>
      <c r="G560" s="73" t="s">
        <v>483</v>
      </c>
      <c r="H560" s="65" t="s">
        <v>563</v>
      </c>
      <c r="I560" s="90">
        <v>5400</v>
      </c>
      <c r="J560" s="72" t="s">
        <v>564</v>
      </c>
    </row>
    <row r="561" ht="17.25" spans="1:10">
      <c r="A561" s="86">
        <v>560</v>
      </c>
      <c r="B561" s="65" t="s">
        <v>580</v>
      </c>
      <c r="C561" s="68">
        <v>1679435</v>
      </c>
      <c r="D561" s="68">
        <v>410</v>
      </c>
      <c r="E561" s="68">
        <v>410317</v>
      </c>
      <c r="F561" s="68">
        <v>252167</v>
      </c>
      <c r="G561" s="72" t="s">
        <v>483</v>
      </c>
      <c r="H561" s="65" t="s">
        <v>563</v>
      </c>
      <c r="I561" s="90">
        <v>5400</v>
      </c>
      <c r="J561" s="72" t="s">
        <v>564</v>
      </c>
    </row>
    <row r="562" ht="17.25" spans="1:10">
      <c r="A562" s="86">
        <v>561</v>
      </c>
      <c r="B562" s="65" t="s">
        <v>581</v>
      </c>
      <c r="C562" s="68">
        <v>1693623</v>
      </c>
      <c r="D562" s="68">
        <v>412</v>
      </c>
      <c r="E562" s="68">
        <v>410258</v>
      </c>
      <c r="F562" s="68">
        <v>253445</v>
      </c>
      <c r="G562" s="69" t="s">
        <v>506</v>
      </c>
      <c r="H562" s="65" t="s">
        <v>563</v>
      </c>
      <c r="I562" s="75">
        <v>3600</v>
      </c>
      <c r="J562" s="69" t="s">
        <v>564</v>
      </c>
    </row>
    <row r="563" ht="17.25" spans="1:10">
      <c r="A563" s="86">
        <v>562</v>
      </c>
      <c r="B563" s="65" t="s">
        <v>582</v>
      </c>
      <c r="C563" s="68">
        <v>1693623</v>
      </c>
      <c r="D563" s="68">
        <v>422</v>
      </c>
      <c r="E563" s="68">
        <v>410259</v>
      </c>
      <c r="F563" s="68">
        <v>253445</v>
      </c>
      <c r="G563" s="69" t="s">
        <v>506</v>
      </c>
      <c r="H563" s="65" t="s">
        <v>563</v>
      </c>
      <c r="I563" s="75">
        <v>3600</v>
      </c>
      <c r="J563" s="69" t="s">
        <v>564</v>
      </c>
    </row>
    <row r="564" ht="17.25" spans="1:10">
      <c r="A564" s="86">
        <v>563</v>
      </c>
      <c r="B564" s="65" t="s">
        <v>583</v>
      </c>
      <c r="C564" s="68">
        <v>1693623</v>
      </c>
      <c r="D564" s="68">
        <v>423</v>
      </c>
      <c r="E564" s="68">
        <v>410260</v>
      </c>
      <c r="F564" s="68">
        <v>253445</v>
      </c>
      <c r="G564" s="69" t="s">
        <v>506</v>
      </c>
      <c r="H564" s="65" t="s">
        <v>563</v>
      </c>
      <c r="I564" s="75">
        <v>3600</v>
      </c>
      <c r="J564" s="69" t="s">
        <v>564</v>
      </c>
    </row>
    <row r="565" ht="17.25" spans="1:10">
      <c r="A565" s="86">
        <v>564</v>
      </c>
      <c r="B565" s="65" t="s">
        <v>584</v>
      </c>
      <c r="C565" s="68">
        <v>1692044</v>
      </c>
      <c r="D565" s="68">
        <v>414</v>
      </c>
      <c r="E565" s="68">
        <v>410356</v>
      </c>
      <c r="F565" s="68">
        <v>253354</v>
      </c>
      <c r="G565" s="69" t="s">
        <v>506</v>
      </c>
      <c r="H565" s="65" t="s">
        <v>563</v>
      </c>
      <c r="I565" s="75">
        <v>3600</v>
      </c>
      <c r="J565" s="69" t="s">
        <v>564</v>
      </c>
    </row>
    <row r="566" ht="17.25" spans="1:10">
      <c r="A566" s="86">
        <v>565</v>
      </c>
      <c r="B566" s="65" t="s">
        <v>516</v>
      </c>
      <c r="C566" s="68">
        <v>1692044</v>
      </c>
      <c r="D566" s="68">
        <v>621</v>
      </c>
      <c r="E566" s="68">
        <v>410357</v>
      </c>
      <c r="F566" s="81">
        <v>253354</v>
      </c>
      <c r="G566" s="69" t="s">
        <v>506</v>
      </c>
      <c r="H566" s="65" t="s">
        <v>563</v>
      </c>
      <c r="I566" s="75">
        <v>3600</v>
      </c>
      <c r="J566" s="69" t="s">
        <v>564</v>
      </c>
    </row>
    <row r="567" ht="17.25" spans="1:10">
      <c r="A567" s="86">
        <v>566</v>
      </c>
      <c r="B567" s="71" t="s">
        <v>585</v>
      </c>
      <c r="C567" s="68">
        <v>1683283</v>
      </c>
      <c r="D567" s="68">
        <v>457</v>
      </c>
      <c r="E567" s="68">
        <v>410333</v>
      </c>
      <c r="F567" s="68">
        <v>252484</v>
      </c>
      <c r="G567" s="69" t="s">
        <v>506</v>
      </c>
      <c r="H567" s="65" t="s">
        <v>563</v>
      </c>
      <c r="I567" s="75">
        <v>11700</v>
      </c>
      <c r="J567" s="69" t="s">
        <v>564</v>
      </c>
    </row>
    <row r="568" ht="17.25" spans="1:10">
      <c r="A568" s="86">
        <v>567</v>
      </c>
      <c r="B568" s="71" t="s">
        <v>586</v>
      </c>
      <c r="C568" s="68">
        <v>1694415</v>
      </c>
      <c r="D568" s="68">
        <v>511</v>
      </c>
      <c r="E568" s="68">
        <v>410370</v>
      </c>
      <c r="F568" s="68">
        <v>253559</v>
      </c>
      <c r="G568" s="69" t="s">
        <v>536</v>
      </c>
      <c r="H568" s="65" t="s">
        <v>563</v>
      </c>
      <c r="I568" s="75">
        <v>3600</v>
      </c>
      <c r="J568" s="88" t="s">
        <v>587</v>
      </c>
    </row>
    <row r="569" ht="17.25" spans="1:10">
      <c r="A569" s="86">
        <v>568</v>
      </c>
      <c r="B569" s="65" t="s">
        <v>588</v>
      </c>
      <c r="C569" s="68">
        <v>1694419</v>
      </c>
      <c r="D569" s="68">
        <v>514</v>
      </c>
      <c r="E569" s="107"/>
      <c r="F569" s="68">
        <v>253560</v>
      </c>
      <c r="G569" s="69" t="s">
        <v>536</v>
      </c>
      <c r="H569" s="65" t="s">
        <v>563</v>
      </c>
      <c r="I569" s="75">
        <v>1800</v>
      </c>
      <c r="J569" s="88" t="s">
        <v>587</v>
      </c>
    </row>
    <row r="570" ht="17.25" spans="1:10">
      <c r="A570" s="86">
        <v>569</v>
      </c>
      <c r="B570" s="71" t="s">
        <v>549</v>
      </c>
      <c r="C570" s="68">
        <v>1695145</v>
      </c>
      <c r="D570" s="68">
        <v>523</v>
      </c>
      <c r="E570" s="68">
        <v>410368</v>
      </c>
      <c r="F570" s="68">
        <v>253593</v>
      </c>
      <c r="G570" s="69" t="s">
        <v>536</v>
      </c>
      <c r="H570" s="65" t="s">
        <v>563</v>
      </c>
      <c r="I570" s="75">
        <v>1950</v>
      </c>
      <c r="J570" s="88" t="s">
        <v>564</v>
      </c>
    </row>
    <row r="571" ht="17.25" spans="1:10">
      <c r="A571" s="86">
        <v>570</v>
      </c>
      <c r="B571" s="71" t="s">
        <v>589</v>
      </c>
      <c r="C571" s="68">
        <v>1690856</v>
      </c>
      <c r="D571" s="68">
        <v>525</v>
      </c>
      <c r="E571" s="68">
        <v>410261</v>
      </c>
      <c r="F571" s="68">
        <v>253218</v>
      </c>
      <c r="G571" s="88" t="s">
        <v>468</v>
      </c>
      <c r="H571" s="65" t="s">
        <v>563</v>
      </c>
      <c r="I571" s="75">
        <v>7800</v>
      </c>
      <c r="J571" s="88" t="s">
        <v>564</v>
      </c>
    </row>
    <row r="572" ht="17.25" spans="1:10">
      <c r="A572" s="82">
        <v>571</v>
      </c>
      <c r="B572" s="98" t="s">
        <v>590</v>
      </c>
      <c r="C572" s="84">
        <v>1688931</v>
      </c>
      <c r="D572" s="84">
        <v>547</v>
      </c>
      <c r="E572" s="84">
        <v>410397</v>
      </c>
      <c r="F572" s="84">
        <v>253008</v>
      </c>
      <c r="G572" s="93" t="s">
        <v>536</v>
      </c>
      <c r="H572" s="83" t="s">
        <v>563</v>
      </c>
      <c r="I572" s="91">
        <v>1800</v>
      </c>
      <c r="J572" s="93" t="s">
        <v>564</v>
      </c>
    </row>
    <row r="573" ht="17.25" spans="1:10">
      <c r="A573" s="86">
        <v>572</v>
      </c>
      <c r="B573" s="71" t="s">
        <v>591</v>
      </c>
      <c r="C573" s="68">
        <v>1688885</v>
      </c>
      <c r="D573" s="68">
        <v>619</v>
      </c>
      <c r="E573" s="68">
        <v>410287</v>
      </c>
      <c r="F573" s="68">
        <v>253014</v>
      </c>
      <c r="G573" s="88" t="s">
        <v>458</v>
      </c>
      <c r="H573" s="65" t="s">
        <v>563</v>
      </c>
      <c r="I573" s="75">
        <v>9750</v>
      </c>
      <c r="J573" s="88" t="s">
        <v>564</v>
      </c>
    </row>
    <row r="574" ht="17.25" spans="1:10">
      <c r="A574" s="86">
        <v>573</v>
      </c>
      <c r="B574" s="65" t="s">
        <v>592</v>
      </c>
      <c r="C574" s="68">
        <v>1668194</v>
      </c>
      <c r="D574" s="68">
        <v>643</v>
      </c>
      <c r="E574" s="68">
        <v>410380</v>
      </c>
      <c r="F574" s="68">
        <v>251185</v>
      </c>
      <c r="G574" s="88" t="s">
        <v>483</v>
      </c>
      <c r="H574" s="65" t="s">
        <v>563</v>
      </c>
      <c r="I574" s="75">
        <v>5400</v>
      </c>
      <c r="J574" s="88" t="s">
        <v>564</v>
      </c>
    </row>
    <row r="575" ht="17.25" spans="1:10">
      <c r="A575" s="86">
        <v>574</v>
      </c>
      <c r="B575" s="65" t="s">
        <v>593</v>
      </c>
      <c r="C575" s="68">
        <v>1689239</v>
      </c>
      <c r="D575" s="68">
        <v>653</v>
      </c>
      <c r="E575" s="68">
        <v>410283</v>
      </c>
      <c r="F575" s="68">
        <v>253052</v>
      </c>
      <c r="G575" s="88" t="s">
        <v>536</v>
      </c>
      <c r="H575" s="65" t="s">
        <v>563</v>
      </c>
      <c r="I575" s="75">
        <v>1950</v>
      </c>
      <c r="J575" s="88" t="s">
        <v>564</v>
      </c>
    </row>
    <row r="576" ht="17.25" spans="1:10">
      <c r="A576" s="86">
        <v>575</v>
      </c>
      <c r="B576" s="65" t="s">
        <v>594</v>
      </c>
      <c r="C576" s="68">
        <v>1688687</v>
      </c>
      <c r="D576" s="68">
        <v>724</v>
      </c>
      <c r="E576" s="68">
        <v>410354</v>
      </c>
      <c r="F576" s="68">
        <v>252973</v>
      </c>
      <c r="G576" s="88" t="s">
        <v>483</v>
      </c>
      <c r="H576" s="65" t="s">
        <v>563</v>
      </c>
      <c r="I576" s="75">
        <v>5400</v>
      </c>
      <c r="J576" s="88" t="s">
        <v>564</v>
      </c>
    </row>
    <row r="577" ht="17.25" spans="1:10">
      <c r="A577" s="86">
        <v>576</v>
      </c>
      <c r="B577" s="71" t="s">
        <v>595</v>
      </c>
      <c r="C577" s="68">
        <v>1678496</v>
      </c>
      <c r="D577" s="68">
        <v>747</v>
      </c>
      <c r="E577" s="68">
        <v>410276</v>
      </c>
      <c r="F577" s="68">
        <v>252044</v>
      </c>
      <c r="G577" s="88" t="s">
        <v>483</v>
      </c>
      <c r="H577" s="65" t="s">
        <v>563</v>
      </c>
      <c r="I577" s="75">
        <v>5400</v>
      </c>
      <c r="J577" s="88" t="s">
        <v>564</v>
      </c>
    </row>
    <row r="578" ht="17.25" spans="1:10">
      <c r="A578" s="86">
        <v>577</v>
      </c>
      <c r="B578" s="71" t="s">
        <v>596</v>
      </c>
      <c r="C578" s="68">
        <v>1692669</v>
      </c>
      <c r="D578" s="68">
        <v>953</v>
      </c>
      <c r="E578" s="68">
        <v>410375</v>
      </c>
      <c r="F578" s="68">
        <v>253366</v>
      </c>
      <c r="G578" s="88" t="s">
        <v>536</v>
      </c>
      <c r="H578" s="65" t="s">
        <v>563</v>
      </c>
      <c r="I578" s="75">
        <v>4400</v>
      </c>
      <c r="J578" s="88" t="s">
        <v>564</v>
      </c>
    </row>
    <row r="579" ht="17.25" spans="1:10">
      <c r="A579" s="86">
        <v>578</v>
      </c>
      <c r="B579" s="65" t="s">
        <v>597</v>
      </c>
      <c r="C579" s="68">
        <v>1687120</v>
      </c>
      <c r="D579" s="68">
        <v>958</v>
      </c>
      <c r="E579" s="68">
        <v>410275</v>
      </c>
      <c r="F579" s="68">
        <v>252853</v>
      </c>
      <c r="G579" s="88" t="s">
        <v>536</v>
      </c>
      <c r="H579" s="65" t="s">
        <v>563</v>
      </c>
      <c r="I579" s="75">
        <v>1800</v>
      </c>
      <c r="J579" s="88" t="s">
        <v>564</v>
      </c>
    </row>
    <row r="580" ht="17.25" spans="1:10">
      <c r="A580" s="86">
        <v>579</v>
      </c>
      <c r="B580" s="65" t="s">
        <v>598</v>
      </c>
      <c r="C580" s="68">
        <v>1690176</v>
      </c>
      <c r="D580" s="68">
        <v>306</v>
      </c>
      <c r="E580" s="68">
        <v>410510</v>
      </c>
      <c r="F580" s="68">
        <v>253151</v>
      </c>
      <c r="G580" s="88" t="s">
        <v>468</v>
      </c>
      <c r="H580" s="65" t="s">
        <v>599</v>
      </c>
      <c r="I580" s="75">
        <v>9750</v>
      </c>
      <c r="J580" s="88" t="s">
        <v>587</v>
      </c>
    </row>
    <row r="581" ht="17.25" spans="1:10">
      <c r="A581" s="86">
        <v>580</v>
      </c>
      <c r="B581" s="71" t="s">
        <v>600</v>
      </c>
      <c r="C581" s="68">
        <v>1682201</v>
      </c>
      <c r="D581" s="68">
        <v>321</v>
      </c>
      <c r="E581" s="68">
        <v>410581</v>
      </c>
      <c r="F581" s="68">
        <v>252369</v>
      </c>
      <c r="G581" s="88" t="s">
        <v>536</v>
      </c>
      <c r="H581" s="65" t="s">
        <v>599</v>
      </c>
      <c r="I581" s="75">
        <v>3600</v>
      </c>
      <c r="J581" s="88" t="s">
        <v>587</v>
      </c>
    </row>
    <row r="582" ht="17.25" spans="1:10">
      <c r="A582" s="86">
        <v>581</v>
      </c>
      <c r="B582" s="71" t="s">
        <v>601</v>
      </c>
      <c r="C582" s="68">
        <v>1691453</v>
      </c>
      <c r="D582" s="68">
        <v>322</v>
      </c>
      <c r="E582" s="68">
        <v>410533</v>
      </c>
      <c r="F582" s="68">
        <v>253283</v>
      </c>
      <c r="G582" s="88" t="s">
        <v>536</v>
      </c>
      <c r="H582" s="65" t="s">
        <v>599</v>
      </c>
      <c r="I582" s="75">
        <v>3600</v>
      </c>
      <c r="J582" s="88" t="s">
        <v>587</v>
      </c>
    </row>
    <row r="583" ht="17.25" spans="1:10">
      <c r="A583" s="86">
        <v>582</v>
      </c>
      <c r="B583" s="71" t="s">
        <v>602</v>
      </c>
      <c r="C583" s="68">
        <v>1691453</v>
      </c>
      <c r="D583" s="68">
        <v>324</v>
      </c>
      <c r="E583" s="68">
        <v>410535</v>
      </c>
      <c r="F583" s="68">
        <v>253283</v>
      </c>
      <c r="G583" s="88" t="s">
        <v>536</v>
      </c>
      <c r="H583" s="65" t="s">
        <v>599</v>
      </c>
      <c r="I583" s="75">
        <v>3600</v>
      </c>
      <c r="J583" s="88" t="s">
        <v>587</v>
      </c>
    </row>
    <row r="584" ht="17.25" spans="1:10">
      <c r="A584" s="86">
        <v>583</v>
      </c>
      <c r="B584" s="65" t="s">
        <v>603</v>
      </c>
      <c r="C584" s="68">
        <v>1693574</v>
      </c>
      <c r="D584" s="68">
        <v>346</v>
      </c>
      <c r="E584" s="68">
        <v>410490</v>
      </c>
      <c r="F584" s="68">
        <v>253457</v>
      </c>
      <c r="G584" s="88" t="s">
        <v>536</v>
      </c>
      <c r="H584" s="65" t="s">
        <v>599</v>
      </c>
      <c r="I584" s="75">
        <v>3900</v>
      </c>
      <c r="J584" s="88" t="s">
        <v>587</v>
      </c>
    </row>
    <row r="585" ht="17.25" spans="1:10">
      <c r="A585" s="86">
        <v>584</v>
      </c>
      <c r="B585" s="65" t="s">
        <v>604</v>
      </c>
      <c r="C585" s="68">
        <v>1693574</v>
      </c>
      <c r="D585" s="68">
        <v>350</v>
      </c>
      <c r="E585" s="68">
        <v>410491</v>
      </c>
      <c r="F585" s="68">
        <v>253457</v>
      </c>
      <c r="G585" s="88" t="s">
        <v>536</v>
      </c>
      <c r="H585" s="65" t="s">
        <v>599</v>
      </c>
      <c r="I585" s="90">
        <v>3900</v>
      </c>
      <c r="J585" s="88" t="s">
        <v>587</v>
      </c>
    </row>
    <row r="586" ht="17.25" spans="1:10">
      <c r="A586" s="86">
        <v>585</v>
      </c>
      <c r="B586" s="65" t="s">
        <v>584</v>
      </c>
      <c r="C586" s="68">
        <v>1696350</v>
      </c>
      <c r="D586" s="68">
        <v>414</v>
      </c>
      <c r="E586" s="68">
        <v>410501</v>
      </c>
      <c r="F586" s="68">
        <v>253721</v>
      </c>
      <c r="G586" s="88" t="s">
        <v>563</v>
      </c>
      <c r="H586" s="65" t="s">
        <v>599</v>
      </c>
      <c r="I586" s="90">
        <v>1800</v>
      </c>
      <c r="J586" s="88" t="s">
        <v>587</v>
      </c>
    </row>
    <row r="587" ht="17.25" spans="1:10">
      <c r="A587" s="86">
        <v>586</v>
      </c>
      <c r="B587" s="65" t="s">
        <v>516</v>
      </c>
      <c r="C587" s="68">
        <v>1696350</v>
      </c>
      <c r="D587" s="68">
        <v>621</v>
      </c>
      <c r="E587" s="68">
        <v>410507</v>
      </c>
      <c r="F587" s="68">
        <v>253721</v>
      </c>
      <c r="G587" s="88" t="s">
        <v>563</v>
      </c>
      <c r="H587" s="65" t="s">
        <v>599</v>
      </c>
      <c r="I587" s="90">
        <v>1800</v>
      </c>
      <c r="J587" s="88" t="s">
        <v>587</v>
      </c>
    </row>
    <row r="588" ht="17.25" spans="1:10">
      <c r="A588" s="86">
        <v>587</v>
      </c>
      <c r="B588" s="65" t="s">
        <v>605</v>
      </c>
      <c r="C588" s="68">
        <v>1692076</v>
      </c>
      <c r="D588" s="68">
        <v>449</v>
      </c>
      <c r="E588" s="68">
        <v>410544</v>
      </c>
      <c r="F588" s="68">
        <v>253357</v>
      </c>
      <c r="G588" s="88" t="s">
        <v>536</v>
      </c>
      <c r="H588" s="65" t="s">
        <v>599</v>
      </c>
      <c r="I588" s="90">
        <v>4000</v>
      </c>
      <c r="J588" s="88" t="s">
        <v>587</v>
      </c>
    </row>
    <row r="589" ht="17.25" spans="1:10">
      <c r="A589" s="86">
        <v>588</v>
      </c>
      <c r="B589" s="65" t="s">
        <v>606</v>
      </c>
      <c r="C589" s="68">
        <v>1690760</v>
      </c>
      <c r="D589" s="68">
        <v>455</v>
      </c>
      <c r="E589" s="68">
        <v>410558</v>
      </c>
      <c r="F589" s="68">
        <v>253237</v>
      </c>
      <c r="G589" s="88" t="s">
        <v>563</v>
      </c>
      <c r="H589" s="65" t="s">
        <v>599</v>
      </c>
      <c r="I589" s="90">
        <v>1800</v>
      </c>
      <c r="J589" s="88" t="s">
        <v>587</v>
      </c>
    </row>
    <row r="590" ht="17.25" spans="1:10">
      <c r="A590" s="86">
        <v>589</v>
      </c>
      <c r="B590" s="65" t="s">
        <v>607</v>
      </c>
      <c r="C590" s="68">
        <v>1690760</v>
      </c>
      <c r="D590" s="68">
        <v>456</v>
      </c>
      <c r="E590" s="68">
        <v>410562</v>
      </c>
      <c r="F590" s="68">
        <v>253237</v>
      </c>
      <c r="G590" s="88" t="s">
        <v>563</v>
      </c>
      <c r="H590" s="65" t="s">
        <v>599</v>
      </c>
      <c r="I590" s="90">
        <v>1800</v>
      </c>
      <c r="J590" s="88" t="s">
        <v>587</v>
      </c>
    </row>
    <row r="591" ht="17.25" spans="1:10">
      <c r="A591" s="86">
        <v>590</v>
      </c>
      <c r="B591" s="65" t="s">
        <v>608</v>
      </c>
      <c r="C591" s="68">
        <v>1696138</v>
      </c>
      <c r="D591" s="68">
        <v>511</v>
      </c>
      <c r="E591" s="68">
        <v>410522</v>
      </c>
      <c r="F591" s="68">
        <v>253719</v>
      </c>
      <c r="G591" s="88" t="s">
        <v>563</v>
      </c>
      <c r="H591" s="65" t="s">
        <v>599</v>
      </c>
      <c r="I591" s="90">
        <v>1950</v>
      </c>
      <c r="J591" s="88" t="s">
        <v>587</v>
      </c>
    </row>
    <row r="592" ht="17.25" spans="1:10">
      <c r="A592" s="86">
        <v>591</v>
      </c>
      <c r="B592" s="65" t="s">
        <v>553</v>
      </c>
      <c r="C592" s="68">
        <v>1694624</v>
      </c>
      <c r="D592" s="68">
        <v>614</v>
      </c>
      <c r="E592" s="68">
        <v>410465</v>
      </c>
      <c r="F592" s="68">
        <v>253556</v>
      </c>
      <c r="G592" s="88" t="s">
        <v>536</v>
      </c>
      <c r="H592" s="65" t="s">
        <v>599</v>
      </c>
      <c r="I592" s="90">
        <v>3600</v>
      </c>
      <c r="J592" s="88" t="s">
        <v>587</v>
      </c>
    </row>
    <row r="593" ht="17.25" spans="1:10">
      <c r="A593" s="86">
        <v>592</v>
      </c>
      <c r="B593" s="71" t="s">
        <v>609</v>
      </c>
      <c r="C593" s="68">
        <v>1691447</v>
      </c>
      <c r="D593" s="68">
        <v>616</v>
      </c>
      <c r="E593" s="68">
        <v>410537</v>
      </c>
      <c r="F593" s="68">
        <v>253269</v>
      </c>
      <c r="G593" s="88" t="s">
        <v>536</v>
      </c>
      <c r="H593" s="65" t="s">
        <v>599</v>
      </c>
      <c r="I593" s="90">
        <v>3600</v>
      </c>
      <c r="J593" s="88" t="s">
        <v>587</v>
      </c>
    </row>
    <row r="594" ht="17.25" spans="1:10">
      <c r="A594" s="86">
        <v>593</v>
      </c>
      <c r="B594" s="71" t="s">
        <v>610</v>
      </c>
      <c r="C594" s="68">
        <v>1682311</v>
      </c>
      <c r="D594" s="68">
        <v>628</v>
      </c>
      <c r="E594" s="68">
        <v>410584</v>
      </c>
      <c r="F594" s="68">
        <v>252360</v>
      </c>
      <c r="G594" s="88" t="s">
        <v>536</v>
      </c>
      <c r="H594" s="65" t="s">
        <v>599</v>
      </c>
      <c r="I594" s="90">
        <v>3600</v>
      </c>
      <c r="J594" s="88" t="s">
        <v>587</v>
      </c>
    </row>
    <row r="595" ht="17.25" spans="1:10">
      <c r="A595" s="86">
        <v>594</v>
      </c>
      <c r="B595" s="71" t="s">
        <v>611</v>
      </c>
      <c r="C595" s="68">
        <v>1665440</v>
      </c>
      <c r="D595" s="68">
        <v>723</v>
      </c>
      <c r="E595" s="68">
        <v>410528</v>
      </c>
      <c r="F595" s="68">
        <v>253615</v>
      </c>
      <c r="G595" s="88" t="s">
        <v>536</v>
      </c>
      <c r="H595" s="65" t="s">
        <v>599</v>
      </c>
      <c r="I595" s="90">
        <v>4100</v>
      </c>
      <c r="J595" s="88" t="s">
        <v>587</v>
      </c>
    </row>
    <row r="596" ht="17.25" spans="1:10">
      <c r="A596" s="86">
        <v>595</v>
      </c>
      <c r="B596" s="71" t="s">
        <v>612</v>
      </c>
      <c r="C596" s="68">
        <v>1692647</v>
      </c>
      <c r="D596" s="68">
        <v>841</v>
      </c>
      <c r="E596" s="68">
        <v>410515</v>
      </c>
      <c r="F596" s="68">
        <v>253356</v>
      </c>
      <c r="G596" s="88" t="s">
        <v>506</v>
      </c>
      <c r="H596" s="65" t="s">
        <v>599</v>
      </c>
      <c r="I596" s="90">
        <v>5850</v>
      </c>
      <c r="J596" s="88" t="s">
        <v>587</v>
      </c>
    </row>
    <row r="597" ht="17.25" spans="1:10">
      <c r="A597" s="86">
        <v>596</v>
      </c>
      <c r="B597" s="65" t="s">
        <v>613</v>
      </c>
      <c r="C597" s="68">
        <v>1696332</v>
      </c>
      <c r="D597" s="68">
        <v>846</v>
      </c>
      <c r="E597" s="68">
        <v>410578</v>
      </c>
      <c r="F597" s="68">
        <v>253720</v>
      </c>
      <c r="G597" s="88" t="s">
        <v>563</v>
      </c>
      <c r="H597" s="65" t="s">
        <v>599</v>
      </c>
      <c r="I597" s="90">
        <v>1800</v>
      </c>
      <c r="J597" s="88" t="s">
        <v>587</v>
      </c>
    </row>
    <row r="598" ht="17.25" spans="1:10">
      <c r="A598" s="86">
        <v>597</v>
      </c>
      <c r="B598" s="65" t="s">
        <v>614</v>
      </c>
      <c r="C598" s="68">
        <v>1653701</v>
      </c>
      <c r="D598" s="68">
        <v>847</v>
      </c>
      <c r="E598" s="68">
        <v>410580</v>
      </c>
      <c r="F598" s="68">
        <v>249755</v>
      </c>
      <c r="G598" s="88" t="s">
        <v>536</v>
      </c>
      <c r="H598" s="65" t="s">
        <v>599</v>
      </c>
      <c r="I598" s="90">
        <v>3900</v>
      </c>
      <c r="J598" s="88" t="s">
        <v>587</v>
      </c>
    </row>
    <row r="599" ht="17.25" spans="1:10">
      <c r="A599" s="86">
        <v>598</v>
      </c>
      <c r="B599" s="71" t="s">
        <v>482</v>
      </c>
      <c r="C599" s="68">
        <v>1695003</v>
      </c>
      <c r="D599" s="68">
        <v>853</v>
      </c>
      <c r="E599" s="68">
        <v>410577</v>
      </c>
      <c r="F599" s="68">
        <v>253562</v>
      </c>
      <c r="G599" s="88" t="s">
        <v>536</v>
      </c>
      <c r="H599" s="65" t="s">
        <v>599</v>
      </c>
      <c r="I599" s="90">
        <v>4400</v>
      </c>
      <c r="J599" s="88" t="s">
        <v>587</v>
      </c>
    </row>
    <row r="600" ht="17.25" spans="1:10">
      <c r="A600" s="86">
        <v>599</v>
      </c>
      <c r="B600" s="71" t="s">
        <v>615</v>
      </c>
      <c r="C600" s="68">
        <v>1696137</v>
      </c>
      <c r="D600" s="68">
        <v>1148</v>
      </c>
      <c r="E600" s="68">
        <v>410524</v>
      </c>
      <c r="F600" s="68">
        <v>253718</v>
      </c>
      <c r="G600" s="88" t="s">
        <v>563</v>
      </c>
      <c r="H600" s="65" t="s">
        <v>599</v>
      </c>
      <c r="I600" s="90">
        <v>1950</v>
      </c>
      <c r="J600" s="88" t="s">
        <v>587</v>
      </c>
    </row>
    <row r="601" ht="17.25" spans="1:10">
      <c r="A601" s="86">
        <v>600</v>
      </c>
      <c r="B601" s="65" t="s">
        <v>616</v>
      </c>
      <c r="C601" s="68">
        <v>1680592</v>
      </c>
      <c r="D601" s="68">
        <v>246</v>
      </c>
      <c r="E601" s="68">
        <v>410730</v>
      </c>
      <c r="F601" s="68">
        <v>252255</v>
      </c>
      <c r="G601" s="88" t="s">
        <v>563</v>
      </c>
      <c r="H601" s="65" t="s">
        <v>617</v>
      </c>
      <c r="I601" s="90">
        <v>3600</v>
      </c>
      <c r="J601" s="88" t="s">
        <v>587</v>
      </c>
    </row>
    <row r="602" ht="17.25" spans="1:10">
      <c r="A602" s="86">
        <v>601</v>
      </c>
      <c r="B602" s="71" t="s">
        <v>618</v>
      </c>
      <c r="C602" s="68">
        <v>1680592</v>
      </c>
      <c r="D602" s="68">
        <v>248</v>
      </c>
      <c r="E602" s="68">
        <v>410733</v>
      </c>
      <c r="F602" s="68">
        <v>252255</v>
      </c>
      <c r="G602" s="88" t="s">
        <v>563</v>
      </c>
      <c r="H602" s="65" t="s">
        <v>617</v>
      </c>
      <c r="I602" s="90">
        <v>3600</v>
      </c>
      <c r="J602" s="88" t="s">
        <v>587</v>
      </c>
    </row>
    <row r="603" ht="17.25" spans="1:10">
      <c r="A603" s="86">
        <v>602</v>
      </c>
      <c r="B603" s="71" t="s">
        <v>619</v>
      </c>
      <c r="C603" s="68">
        <v>1680592</v>
      </c>
      <c r="D603" s="68">
        <v>249</v>
      </c>
      <c r="E603" s="68">
        <v>410734</v>
      </c>
      <c r="F603" s="68">
        <v>252255</v>
      </c>
      <c r="G603" s="88" t="s">
        <v>563</v>
      </c>
      <c r="H603" s="65" t="s">
        <v>617</v>
      </c>
      <c r="I603" s="90">
        <v>3600</v>
      </c>
      <c r="J603" s="88" t="s">
        <v>587</v>
      </c>
    </row>
    <row r="604" ht="17.25" spans="1:10">
      <c r="A604" s="86">
        <v>603</v>
      </c>
      <c r="B604" s="65" t="s">
        <v>575</v>
      </c>
      <c r="C604" s="68">
        <v>1694797</v>
      </c>
      <c r="D604" s="68">
        <v>302</v>
      </c>
      <c r="E604" s="68">
        <v>410717</v>
      </c>
      <c r="F604" s="68">
        <v>253568</v>
      </c>
      <c r="G604" s="88" t="s">
        <v>599</v>
      </c>
      <c r="H604" s="65" t="s">
        <v>617</v>
      </c>
      <c r="I604" s="90">
        <v>1800</v>
      </c>
      <c r="J604" s="88" t="s">
        <v>587</v>
      </c>
    </row>
    <row r="605" ht="17.25" spans="1:10">
      <c r="A605" s="86">
        <v>604</v>
      </c>
      <c r="B605" s="71" t="s">
        <v>620</v>
      </c>
      <c r="C605" s="68">
        <v>1682109</v>
      </c>
      <c r="D605" s="68">
        <v>420</v>
      </c>
      <c r="E605" s="68">
        <v>410658</v>
      </c>
      <c r="F605" s="68">
        <v>252361</v>
      </c>
      <c r="G605" s="88" t="s">
        <v>536</v>
      </c>
      <c r="H605" s="65" t="s">
        <v>617</v>
      </c>
      <c r="I605" s="90">
        <v>5400</v>
      </c>
      <c r="J605" s="88" t="s">
        <v>587</v>
      </c>
    </row>
    <row r="606" ht="17.25" spans="1:10">
      <c r="A606" s="86">
        <v>605</v>
      </c>
      <c r="B606" s="65" t="s">
        <v>621</v>
      </c>
      <c r="C606" s="68">
        <v>1686527</v>
      </c>
      <c r="D606" s="68">
        <v>421</v>
      </c>
      <c r="E606" s="68">
        <v>410729</v>
      </c>
      <c r="F606" s="68">
        <v>252811</v>
      </c>
      <c r="G606" s="88" t="s">
        <v>599</v>
      </c>
      <c r="H606" s="65" t="s">
        <v>617</v>
      </c>
      <c r="I606" s="90">
        <v>2950</v>
      </c>
      <c r="J606" s="88" t="s">
        <v>587</v>
      </c>
    </row>
    <row r="607" ht="17.25" spans="1:10">
      <c r="A607" s="86">
        <v>606</v>
      </c>
      <c r="B607" s="71" t="s">
        <v>622</v>
      </c>
      <c r="C607" s="68">
        <v>1669519</v>
      </c>
      <c r="D607" s="68">
        <v>445</v>
      </c>
      <c r="E607" s="68">
        <v>410739</v>
      </c>
      <c r="F607" s="68">
        <v>251246</v>
      </c>
      <c r="G607" s="88" t="s">
        <v>599</v>
      </c>
      <c r="H607" s="65" t="s">
        <v>617</v>
      </c>
      <c r="I607" s="90">
        <v>1950</v>
      </c>
      <c r="J607" s="88" t="s">
        <v>587</v>
      </c>
    </row>
    <row r="608" ht="17.25" spans="1:10">
      <c r="A608" s="86">
        <v>607</v>
      </c>
      <c r="B608" s="71" t="s">
        <v>623</v>
      </c>
      <c r="C608" s="68">
        <v>1669519</v>
      </c>
      <c r="D608" s="68">
        <v>446</v>
      </c>
      <c r="E608" s="68">
        <v>410740</v>
      </c>
      <c r="F608" s="68">
        <v>251246</v>
      </c>
      <c r="G608" s="88" t="s">
        <v>599</v>
      </c>
      <c r="H608" s="65" t="s">
        <v>617</v>
      </c>
      <c r="I608" s="90">
        <v>1950</v>
      </c>
      <c r="J608" s="88" t="s">
        <v>587</v>
      </c>
    </row>
    <row r="609" ht="17.25" spans="1:10">
      <c r="A609" s="87">
        <v>608</v>
      </c>
      <c r="B609" s="65" t="s">
        <v>624</v>
      </c>
      <c r="C609" s="68">
        <v>1697611</v>
      </c>
      <c r="D609" s="68">
        <v>511</v>
      </c>
      <c r="E609" s="68">
        <v>410754</v>
      </c>
      <c r="F609" s="68">
        <v>253849</v>
      </c>
      <c r="G609" s="69" t="s">
        <v>599</v>
      </c>
      <c r="H609" s="65" t="s">
        <v>617</v>
      </c>
      <c r="I609" s="75">
        <v>1950</v>
      </c>
      <c r="J609" s="69" t="s">
        <v>587</v>
      </c>
    </row>
    <row r="610" ht="17.25" spans="1:11">
      <c r="A610" s="86">
        <v>609</v>
      </c>
      <c r="B610" s="65" t="s">
        <v>625</v>
      </c>
      <c r="C610" s="101">
        <v>1682049</v>
      </c>
      <c r="D610" s="101">
        <v>624</v>
      </c>
      <c r="E610" s="101">
        <v>410721</v>
      </c>
      <c r="F610" s="101">
        <v>252359</v>
      </c>
      <c r="G610" s="108" t="s">
        <v>563</v>
      </c>
      <c r="H610" s="103" t="s">
        <v>617</v>
      </c>
      <c r="I610" s="109">
        <v>5900</v>
      </c>
      <c r="J610" s="108" t="s">
        <v>587</v>
      </c>
      <c r="K610" s="110"/>
    </row>
    <row r="611" ht="17.25" spans="1:10">
      <c r="A611" s="86">
        <v>610</v>
      </c>
      <c r="B611" s="65" t="s">
        <v>626</v>
      </c>
      <c r="C611" s="68">
        <v>1698199</v>
      </c>
      <c r="D611" s="68">
        <v>630</v>
      </c>
      <c r="E611" s="68">
        <v>410736</v>
      </c>
      <c r="F611" s="81">
        <v>253894</v>
      </c>
      <c r="G611" s="69" t="s">
        <v>599</v>
      </c>
      <c r="H611" s="65" t="s">
        <v>617</v>
      </c>
      <c r="I611" s="75">
        <v>1950</v>
      </c>
      <c r="J611" s="69" t="s">
        <v>587</v>
      </c>
    </row>
    <row r="612" ht="17.25" spans="1:10">
      <c r="A612" s="86">
        <v>611</v>
      </c>
      <c r="B612" s="65" t="s">
        <v>593</v>
      </c>
      <c r="C612" s="68">
        <v>1689560</v>
      </c>
      <c r="D612" s="68">
        <v>653</v>
      </c>
      <c r="E612" s="68">
        <v>410712</v>
      </c>
      <c r="F612" s="68">
        <v>253108</v>
      </c>
      <c r="G612" s="69" t="s">
        <v>563</v>
      </c>
      <c r="H612" s="65" t="s">
        <v>617</v>
      </c>
      <c r="I612" s="75">
        <v>3900</v>
      </c>
      <c r="J612" s="69" t="s">
        <v>587</v>
      </c>
    </row>
    <row r="613" ht="17.25" spans="1:10">
      <c r="A613" s="87">
        <v>612</v>
      </c>
      <c r="B613" s="71" t="s">
        <v>627</v>
      </c>
      <c r="C613" s="68">
        <v>1689449</v>
      </c>
      <c r="D613" s="68">
        <v>658</v>
      </c>
      <c r="E613" s="68">
        <v>410761</v>
      </c>
      <c r="F613" s="68">
        <v>253095</v>
      </c>
      <c r="G613" s="69" t="s">
        <v>506</v>
      </c>
      <c r="H613" s="65" t="s">
        <v>617</v>
      </c>
      <c r="I613" s="75">
        <v>7200</v>
      </c>
      <c r="J613" s="69" t="s">
        <v>587</v>
      </c>
    </row>
    <row r="614" ht="17.25" spans="1:10">
      <c r="A614" s="86">
        <v>613</v>
      </c>
      <c r="B614" s="71" t="s">
        <v>628</v>
      </c>
      <c r="C614" s="68">
        <v>1688925</v>
      </c>
      <c r="D614" s="68">
        <v>746</v>
      </c>
      <c r="E614" s="68">
        <v>410764</v>
      </c>
      <c r="F614" s="68">
        <v>253010</v>
      </c>
      <c r="G614" s="69" t="s">
        <v>563</v>
      </c>
      <c r="H614" s="65" t="s">
        <v>617</v>
      </c>
      <c r="I614" s="75">
        <v>3600</v>
      </c>
      <c r="J614" s="69" t="s">
        <v>587</v>
      </c>
    </row>
    <row r="615" ht="17.25" spans="1:10">
      <c r="A615" s="86">
        <v>614</v>
      </c>
      <c r="B615" s="71" t="s">
        <v>629</v>
      </c>
      <c r="C615" s="68">
        <v>1686285</v>
      </c>
      <c r="D615" s="68">
        <v>747</v>
      </c>
      <c r="E615" s="68">
        <v>410758</v>
      </c>
      <c r="F615" s="68">
        <v>252757</v>
      </c>
      <c r="G615" s="69" t="s">
        <v>563</v>
      </c>
      <c r="H615" s="65" t="s">
        <v>617</v>
      </c>
      <c r="I615" s="75">
        <v>3900</v>
      </c>
      <c r="J615" s="69" t="s">
        <v>587</v>
      </c>
    </row>
    <row r="616" ht="17.25" spans="1:10">
      <c r="A616" s="86">
        <v>615</v>
      </c>
      <c r="B616" s="65" t="s">
        <v>630</v>
      </c>
      <c r="C616" s="68">
        <v>1686285</v>
      </c>
      <c r="D616" s="68">
        <v>748</v>
      </c>
      <c r="E616" s="68">
        <v>410742</v>
      </c>
      <c r="F616" s="68">
        <v>252757</v>
      </c>
      <c r="G616" s="69" t="s">
        <v>563</v>
      </c>
      <c r="H616" s="65" t="s">
        <v>617</v>
      </c>
      <c r="I616" s="75">
        <v>3900</v>
      </c>
      <c r="J616" s="69" t="s">
        <v>587</v>
      </c>
    </row>
    <row r="617" ht="17.25" spans="1:10">
      <c r="A617" s="87">
        <v>616</v>
      </c>
      <c r="B617" s="71" t="s">
        <v>631</v>
      </c>
      <c r="C617" s="68">
        <v>1686285</v>
      </c>
      <c r="D617" s="68">
        <v>749</v>
      </c>
      <c r="E617" s="68">
        <v>410743</v>
      </c>
      <c r="F617" s="68">
        <v>252757</v>
      </c>
      <c r="G617" s="69" t="s">
        <v>563</v>
      </c>
      <c r="H617" s="65" t="s">
        <v>617</v>
      </c>
      <c r="I617" s="75">
        <v>3900</v>
      </c>
      <c r="J617" s="69" t="s">
        <v>587</v>
      </c>
    </row>
    <row r="618" ht="17.25" spans="1:10">
      <c r="A618" s="86">
        <v>617</v>
      </c>
      <c r="B618" s="65" t="s">
        <v>632</v>
      </c>
      <c r="C618" s="68">
        <v>1686285</v>
      </c>
      <c r="D618" s="68">
        <v>750</v>
      </c>
      <c r="E618" s="68">
        <v>410756</v>
      </c>
      <c r="F618" s="68">
        <v>252757</v>
      </c>
      <c r="G618" s="69" t="s">
        <v>563</v>
      </c>
      <c r="H618" s="65" t="s">
        <v>617</v>
      </c>
      <c r="I618" s="75">
        <v>3900</v>
      </c>
      <c r="J618" s="69" t="s">
        <v>587</v>
      </c>
    </row>
    <row r="619" ht="17.25" spans="1:10">
      <c r="A619" s="87">
        <v>618</v>
      </c>
      <c r="B619" s="65" t="s">
        <v>633</v>
      </c>
      <c r="C619" s="68">
        <v>1686285</v>
      </c>
      <c r="D619" s="68">
        <v>758</v>
      </c>
      <c r="E619" s="68">
        <v>410744</v>
      </c>
      <c r="F619" s="68">
        <v>252757</v>
      </c>
      <c r="G619" s="69" t="s">
        <v>563</v>
      </c>
      <c r="H619" s="65" t="s">
        <v>617</v>
      </c>
      <c r="I619" s="75">
        <v>3900</v>
      </c>
      <c r="J619" s="69" t="s">
        <v>587</v>
      </c>
    </row>
    <row r="620" ht="17.25" spans="1:10">
      <c r="A620" s="82">
        <v>619</v>
      </c>
      <c r="B620" s="98" t="s">
        <v>634</v>
      </c>
      <c r="C620" s="84">
        <v>1686285</v>
      </c>
      <c r="D620" s="84">
        <v>1155</v>
      </c>
      <c r="E620" s="84">
        <v>410746</v>
      </c>
      <c r="F620" s="84">
        <v>252757</v>
      </c>
      <c r="G620" s="85" t="s">
        <v>563</v>
      </c>
      <c r="H620" s="83" t="s">
        <v>617</v>
      </c>
      <c r="I620" s="91">
        <v>4800</v>
      </c>
      <c r="J620" s="85" t="s">
        <v>587</v>
      </c>
    </row>
    <row r="621" ht="17.25" spans="1:10">
      <c r="A621" s="87">
        <v>620</v>
      </c>
      <c r="B621" s="65" t="s">
        <v>635</v>
      </c>
      <c r="C621" s="68">
        <v>1697608</v>
      </c>
      <c r="D621" s="68">
        <v>1148</v>
      </c>
      <c r="E621" s="68">
        <v>410749</v>
      </c>
      <c r="F621" s="68">
        <v>253848</v>
      </c>
      <c r="G621" s="69" t="s">
        <v>599</v>
      </c>
      <c r="H621" s="65" t="s">
        <v>617</v>
      </c>
      <c r="I621" s="75">
        <v>1950</v>
      </c>
      <c r="J621" s="69" t="s">
        <v>587</v>
      </c>
    </row>
    <row r="622" ht="17.25" spans="1:10">
      <c r="A622" s="86">
        <v>621</v>
      </c>
      <c r="B622" s="65" t="s">
        <v>636</v>
      </c>
      <c r="C622" s="68">
        <v>1669425</v>
      </c>
      <c r="D622" s="68">
        <v>203</v>
      </c>
      <c r="E622" s="68">
        <v>410846</v>
      </c>
      <c r="F622" s="68">
        <v>251232</v>
      </c>
      <c r="G622" s="69" t="s">
        <v>599</v>
      </c>
      <c r="H622" s="65" t="s">
        <v>637</v>
      </c>
      <c r="I622" s="75">
        <v>3900</v>
      </c>
      <c r="J622" s="69" t="s">
        <v>638</v>
      </c>
    </row>
    <row r="623" ht="17.25" spans="1:10">
      <c r="A623" s="87">
        <v>622</v>
      </c>
      <c r="B623" s="65" t="s">
        <v>639</v>
      </c>
      <c r="C623" s="68">
        <v>1669425</v>
      </c>
      <c r="D623" s="67">
        <v>210</v>
      </c>
      <c r="E623" s="68">
        <v>410852</v>
      </c>
      <c r="F623" s="68">
        <v>251232</v>
      </c>
      <c r="G623" s="69" t="s">
        <v>599</v>
      </c>
      <c r="H623" s="65" t="s">
        <v>637</v>
      </c>
      <c r="I623" s="75">
        <v>3900</v>
      </c>
      <c r="J623" s="69" t="s">
        <v>638</v>
      </c>
    </row>
    <row r="624" ht="17.25" spans="1:10">
      <c r="A624" s="86">
        <v>623</v>
      </c>
      <c r="B624" s="71" t="s">
        <v>640</v>
      </c>
      <c r="C624" s="68">
        <v>1691445</v>
      </c>
      <c r="D624" s="68">
        <v>216</v>
      </c>
      <c r="E624" s="68">
        <v>410935</v>
      </c>
      <c r="F624" s="68">
        <v>253273</v>
      </c>
      <c r="G624" s="69" t="s">
        <v>563</v>
      </c>
      <c r="H624" s="65" t="s">
        <v>637</v>
      </c>
      <c r="I624" s="75">
        <v>5400</v>
      </c>
      <c r="J624" s="69" t="s">
        <v>638</v>
      </c>
    </row>
    <row r="625" ht="17.25" spans="1:10">
      <c r="A625" s="86">
        <v>624</v>
      </c>
      <c r="B625" s="71" t="s">
        <v>641</v>
      </c>
      <c r="C625" s="68">
        <v>1676928</v>
      </c>
      <c r="D625" s="68">
        <v>217</v>
      </c>
      <c r="E625" s="68">
        <v>410864</v>
      </c>
      <c r="F625" s="68">
        <v>251877</v>
      </c>
      <c r="G625" s="69" t="s">
        <v>563</v>
      </c>
      <c r="H625" s="65" t="s">
        <v>637</v>
      </c>
      <c r="I625" s="75">
        <v>5850</v>
      </c>
      <c r="J625" s="69" t="s">
        <v>638</v>
      </c>
    </row>
    <row r="626" ht="17.25" spans="1:10">
      <c r="A626" s="86">
        <v>625</v>
      </c>
      <c r="B626" s="65" t="s">
        <v>642</v>
      </c>
      <c r="C626" s="68">
        <v>1695729</v>
      </c>
      <c r="D626" s="68">
        <v>242</v>
      </c>
      <c r="E626" s="68">
        <v>410901</v>
      </c>
      <c r="F626" s="68">
        <v>253672</v>
      </c>
      <c r="G626" s="69" t="s">
        <v>617</v>
      </c>
      <c r="H626" s="65" t="s">
        <v>637</v>
      </c>
      <c r="I626" s="75">
        <v>1950</v>
      </c>
      <c r="J626" s="69" t="s">
        <v>638</v>
      </c>
    </row>
    <row r="627" ht="17.25" spans="1:10">
      <c r="A627" s="87">
        <v>626</v>
      </c>
      <c r="B627" s="71" t="s">
        <v>643</v>
      </c>
      <c r="C627" s="68">
        <v>1695729</v>
      </c>
      <c r="D627" s="68">
        <v>244</v>
      </c>
      <c r="E627" s="68">
        <v>410902</v>
      </c>
      <c r="F627" s="68">
        <v>253672</v>
      </c>
      <c r="G627" s="69" t="s">
        <v>617</v>
      </c>
      <c r="H627" s="65" t="s">
        <v>637</v>
      </c>
      <c r="I627" s="75">
        <v>1950</v>
      </c>
      <c r="J627" s="69" t="s">
        <v>638</v>
      </c>
    </row>
    <row r="628" ht="17.25" spans="1:10">
      <c r="A628" s="86">
        <v>627</v>
      </c>
      <c r="B628" s="71" t="s">
        <v>644</v>
      </c>
      <c r="C628" s="68">
        <v>1695729</v>
      </c>
      <c r="D628" s="68">
        <v>345</v>
      </c>
      <c r="E628" s="68">
        <v>410903</v>
      </c>
      <c r="F628" s="68">
        <v>253672</v>
      </c>
      <c r="G628" s="69" t="s">
        <v>617</v>
      </c>
      <c r="H628" s="65" t="s">
        <v>637</v>
      </c>
      <c r="I628" s="75">
        <v>1950</v>
      </c>
      <c r="J628" s="69" t="s">
        <v>638</v>
      </c>
    </row>
    <row r="629" ht="17.25" spans="1:10">
      <c r="A629" s="87">
        <v>628</v>
      </c>
      <c r="B629" s="65" t="s">
        <v>645</v>
      </c>
      <c r="C629" s="68">
        <v>1685190</v>
      </c>
      <c r="D629" s="68">
        <v>255</v>
      </c>
      <c r="E629" s="68">
        <v>410926</v>
      </c>
      <c r="F629" s="68">
        <v>252670</v>
      </c>
      <c r="G629" s="69" t="s">
        <v>617</v>
      </c>
      <c r="H629" s="65" t="s">
        <v>637</v>
      </c>
      <c r="I629" s="75">
        <v>1800</v>
      </c>
      <c r="J629" s="69" t="s">
        <v>638</v>
      </c>
    </row>
    <row r="630" ht="17.25" spans="1:10">
      <c r="A630" s="86">
        <v>629</v>
      </c>
      <c r="B630" s="65" t="s">
        <v>646</v>
      </c>
      <c r="C630" s="68">
        <v>1682639</v>
      </c>
      <c r="D630" s="68">
        <v>328</v>
      </c>
      <c r="E630" s="68">
        <v>410877</v>
      </c>
      <c r="F630" s="68">
        <v>252405</v>
      </c>
      <c r="G630" s="69" t="s">
        <v>563</v>
      </c>
      <c r="H630" s="65" t="s">
        <v>637</v>
      </c>
      <c r="I630" s="75">
        <v>5400</v>
      </c>
      <c r="J630" s="69" t="s">
        <v>638</v>
      </c>
    </row>
    <row r="631" ht="17.25" spans="1:10">
      <c r="A631" s="86">
        <v>630</v>
      </c>
      <c r="B631" s="65" t="s">
        <v>647</v>
      </c>
      <c r="C631" s="68">
        <v>1691946</v>
      </c>
      <c r="D631" s="68">
        <v>349</v>
      </c>
      <c r="E631" s="68">
        <v>410840</v>
      </c>
      <c r="F631" s="68">
        <v>253304</v>
      </c>
      <c r="G631" s="69" t="s">
        <v>599</v>
      </c>
      <c r="H631" s="65" t="s">
        <v>637</v>
      </c>
      <c r="I631" s="75">
        <v>3900</v>
      </c>
      <c r="J631" s="69" t="s">
        <v>638</v>
      </c>
    </row>
    <row r="632" ht="17.25" spans="1:10">
      <c r="A632" s="86">
        <v>631</v>
      </c>
      <c r="B632" s="65" t="s">
        <v>648</v>
      </c>
      <c r="C632" s="68">
        <v>1690107</v>
      </c>
      <c r="D632" s="68">
        <v>415</v>
      </c>
      <c r="E632" s="68">
        <v>410922</v>
      </c>
      <c r="F632" s="68">
        <v>253152</v>
      </c>
      <c r="G632" s="88" t="s">
        <v>536</v>
      </c>
      <c r="H632" s="65" t="s">
        <v>637</v>
      </c>
      <c r="I632" s="90">
        <v>11800</v>
      </c>
      <c r="J632" s="88" t="s">
        <v>638</v>
      </c>
    </row>
    <row r="633" ht="17.25" spans="1:10">
      <c r="A633" s="86">
        <v>632</v>
      </c>
      <c r="B633" s="71" t="s">
        <v>649</v>
      </c>
      <c r="C633" s="68">
        <v>1682638</v>
      </c>
      <c r="D633" s="68">
        <v>523</v>
      </c>
      <c r="E633" s="68">
        <v>410875</v>
      </c>
      <c r="F633" s="68">
        <v>252400</v>
      </c>
      <c r="G633" s="88" t="s">
        <v>563</v>
      </c>
      <c r="H633" s="65" t="s">
        <v>637</v>
      </c>
      <c r="I633" s="90">
        <v>5850</v>
      </c>
      <c r="J633" s="88" t="s">
        <v>638</v>
      </c>
    </row>
    <row r="634" ht="17.25" spans="1:10">
      <c r="A634" s="86">
        <v>633</v>
      </c>
      <c r="B634" s="65" t="s">
        <v>650</v>
      </c>
      <c r="C634" s="68">
        <v>1696603</v>
      </c>
      <c r="D634" s="68">
        <v>545</v>
      </c>
      <c r="E634" s="68">
        <v>410890</v>
      </c>
      <c r="F634" s="68">
        <v>253776</v>
      </c>
      <c r="G634" s="88" t="s">
        <v>617</v>
      </c>
      <c r="H634" s="65" t="s">
        <v>637</v>
      </c>
      <c r="I634" s="90">
        <v>1800</v>
      </c>
      <c r="J634" s="88" t="s">
        <v>638</v>
      </c>
    </row>
    <row r="635" ht="17.25" spans="1:10">
      <c r="A635" s="86">
        <v>634</v>
      </c>
      <c r="B635" s="71" t="s">
        <v>651</v>
      </c>
      <c r="C635" s="68">
        <v>1696603</v>
      </c>
      <c r="D635" s="68">
        <v>546</v>
      </c>
      <c r="E635" s="68">
        <v>410886</v>
      </c>
      <c r="F635" s="68">
        <v>253776</v>
      </c>
      <c r="G635" s="88" t="s">
        <v>617</v>
      </c>
      <c r="H635" s="65" t="s">
        <v>637</v>
      </c>
      <c r="I635" s="90">
        <v>1800</v>
      </c>
      <c r="J635" s="88" t="s">
        <v>638</v>
      </c>
    </row>
    <row r="636" ht="17.25" spans="1:10">
      <c r="A636" s="86">
        <v>635</v>
      </c>
      <c r="B636" s="65" t="s">
        <v>652</v>
      </c>
      <c r="C636" s="68">
        <v>1696603</v>
      </c>
      <c r="D636" s="68">
        <v>555</v>
      </c>
      <c r="E636" s="68">
        <v>410887</v>
      </c>
      <c r="F636" s="68">
        <v>253776</v>
      </c>
      <c r="G636" s="88" t="s">
        <v>617</v>
      </c>
      <c r="H636" s="65" t="s">
        <v>637</v>
      </c>
      <c r="I636" s="90">
        <v>1800</v>
      </c>
      <c r="J636" s="88" t="s">
        <v>638</v>
      </c>
    </row>
    <row r="637" ht="17.25" spans="1:10">
      <c r="A637" s="86">
        <v>636</v>
      </c>
      <c r="B637" s="71" t="s">
        <v>653</v>
      </c>
      <c r="C637" s="68">
        <v>1696603</v>
      </c>
      <c r="D637" s="68">
        <v>556</v>
      </c>
      <c r="E637" s="68">
        <v>410878</v>
      </c>
      <c r="F637" s="68">
        <v>253776</v>
      </c>
      <c r="G637" s="88" t="s">
        <v>617</v>
      </c>
      <c r="H637" s="65" t="s">
        <v>637</v>
      </c>
      <c r="I637" s="90">
        <v>1800</v>
      </c>
      <c r="J637" s="88" t="s">
        <v>638</v>
      </c>
    </row>
    <row r="638" ht="17.25" spans="1:10">
      <c r="A638" s="86">
        <v>637</v>
      </c>
      <c r="B638" s="65" t="s">
        <v>654</v>
      </c>
      <c r="C638" s="68">
        <v>1683863</v>
      </c>
      <c r="D638" s="68">
        <v>603</v>
      </c>
      <c r="E638" s="68">
        <v>410855</v>
      </c>
      <c r="F638" s="68">
        <v>252503</v>
      </c>
      <c r="G638" s="88" t="s">
        <v>599</v>
      </c>
      <c r="H638" s="65" t="s">
        <v>637</v>
      </c>
      <c r="I638" s="90">
        <v>5900</v>
      </c>
      <c r="J638" s="88" t="s">
        <v>638</v>
      </c>
    </row>
    <row r="639" ht="17.25" spans="1:10">
      <c r="A639" s="86">
        <v>638</v>
      </c>
      <c r="B639" s="71" t="s">
        <v>655</v>
      </c>
      <c r="C639" s="68">
        <v>1681908</v>
      </c>
      <c r="D639" s="68">
        <v>609</v>
      </c>
      <c r="E639" s="68">
        <v>410910</v>
      </c>
      <c r="F639" s="68">
        <v>252357</v>
      </c>
      <c r="G639" s="88" t="s">
        <v>599</v>
      </c>
      <c r="H639" s="65" t="s">
        <v>637</v>
      </c>
      <c r="I639" s="90">
        <v>3600</v>
      </c>
      <c r="J639" s="88" t="s">
        <v>638</v>
      </c>
    </row>
    <row r="640" ht="17.25" spans="1:10">
      <c r="A640" s="86">
        <v>639</v>
      </c>
      <c r="B640" s="71" t="s">
        <v>656</v>
      </c>
      <c r="C640" s="68">
        <v>1690667</v>
      </c>
      <c r="D640" s="68">
        <v>630</v>
      </c>
      <c r="E640" s="68">
        <v>410932</v>
      </c>
      <c r="F640" s="68">
        <v>252329</v>
      </c>
      <c r="G640" s="88" t="s">
        <v>617</v>
      </c>
      <c r="H640" s="65" t="s">
        <v>637</v>
      </c>
      <c r="I640" s="90">
        <v>1800</v>
      </c>
      <c r="J640" s="88" t="s">
        <v>638</v>
      </c>
    </row>
    <row r="641" ht="17.25" spans="1:10">
      <c r="A641" s="86">
        <v>640</v>
      </c>
      <c r="B641" s="71" t="s">
        <v>657</v>
      </c>
      <c r="C641" s="68">
        <v>1686176</v>
      </c>
      <c r="D641" s="68">
        <v>741</v>
      </c>
      <c r="E641" s="68">
        <v>410823</v>
      </c>
      <c r="F641" s="68">
        <v>252740</v>
      </c>
      <c r="G641" s="88" t="s">
        <v>506</v>
      </c>
      <c r="H641" s="65" t="s">
        <v>637</v>
      </c>
      <c r="I641" s="90">
        <v>9750</v>
      </c>
      <c r="J641" s="88" t="s">
        <v>638</v>
      </c>
    </row>
    <row r="642" ht="17.25" spans="1:10">
      <c r="A642" s="86">
        <v>641</v>
      </c>
      <c r="B642" s="65" t="s">
        <v>658</v>
      </c>
      <c r="C642" s="68">
        <v>1698945</v>
      </c>
      <c r="D642" s="68">
        <v>855</v>
      </c>
      <c r="E642" s="68">
        <v>410862</v>
      </c>
      <c r="F642" s="68">
        <v>253996</v>
      </c>
      <c r="G642" s="88" t="s">
        <v>617</v>
      </c>
      <c r="H642" s="65" t="s">
        <v>637</v>
      </c>
      <c r="I642" s="90">
        <v>1800</v>
      </c>
      <c r="J642" s="88" t="s">
        <v>638</v>
      </c>
    </row>
    <row r="643" ht="17.25" spans="1:10">
      <c r="A643" s="86">
        <v>642</v>
      </c>
      <c r="B643" s="65" t="s">
        <v>659</v>
      </c>
      <c r="C643" s="68">
        <v>1660215</v>
      </c>
      <c r="D643" s="72" t="s">
        <v>660</v>
      </c>
      <c r="E643" s="68">
        <v>410859</v>
      </c>
      <c r="F643" s="68">
        <v>250525</v>
      </c>
      <c r="G643" s="88" t="s">
        <v>563</v>
      </c>
      <c r="H643" s="65" t="s">
        <v>637</v>
      </c>
      <c r="I643" s="90">
        <v>87750</v>
      </c>
      <c r="J643" s="88" t="s">
        <v>638</v>
      </c>
    </row>
    <row r="644" ht="17.25" spans="1:10">
      <c r="A644" s="86">
        <v>643</v>
      </c>
      <c r="B644" s="71" t="s">
        <v>661</v>
      </c>
      <c r="C644" s="68">
        <v>1688586</v>
      </c>
      <c r="D644" s="68">
        <v>210</v>
      </c>
      <c r="E644" s="68">
        <v>411017</v>
      </c>
      <c r="F644" s="68">
        <v>252958</v>
      </c>
      <c r="G644" s="88" t="s">
        <v>637</v>
      </c>
      <c r="H644" s="65" t="s">
        <v>662</v>
      </c>
      <c r="I644" s="90">
        <v>1950</v>
      </c>
      <c r="J644" s="88" t="s">
        <v>638</v>
      </c>
    </row>
    <row r="645" ht="17.25" spans="1:10">
      <c r="A645" s="86">
        <v>644</v>
      </c>
      <c r="B645" s="71" t="s">
        <v>663</v>
      </c>
      <c r="C645" s="68">
        <v>1688586</v>
      </c>
      <c r="D645" s="68">
        <v>217</v>
      </c>
      <c r="E645" s="68">
        <v>411016</v>
      </c>
      <c r="F645" s="68">
        <v>252958</v>
      </c>
      <c r="G645" s="88" t="s">
        <v>637</v>
      </c>
      <c r="H645" s="65" t="s">
        <v>662</v>
      </c>
      <c r="I645" s="90">
        <v>1950</v>
      </c>
      <c r="J645" s="88" t="s">
        <v>638</v>
      </c>
    </row>
    <row r="646" ht="17.25" spans="1:10">
      <c r="A646" s="86">
        <v>645</v>
      </c>
      <c r="B646" s="71" t="s">
        <v>664</v>
      </c>
      <c r="C646" s="68">
        <v>1699152</v>
      </c>
      <c r="D646" s="68">
        <v>212</v>
      </c>
      <c r="E646" s="68">
        <v>411072</v>
      </c>
      <c r="F646" s="68">
        <v>251010</v>
      </c>
      <c r="G646" s="88" t="s">
        <v>637</v>
      </c>
      <c r="H646" s="65" t="s">
        <v>662</v>
      </c>
      <c r="I646" s="90">
        <v>1950</v>
      </c>
      <c r="J646" s="88" t="s">
        <v>638</v>
      </c>
    </row>
    <row r="647" ht="17.25" spans="1:10">
      <c r="A647" s="86">
        <v>646</v>
      </c>
      <c r="B647" s="71" t="s">
        <v>665</v>
      </c>
      <c r="C647" s="68">
        <v>1688770</v>
      </c>
      <c r="D647" s="68">
        <v>301</v>
      </c>
      <c r="E647" s="68">
        <v>411116</v>
      </c>
      <c r="F647" s="68">
        <v>252977</v>
      </c>
      <c r="G647" s="88" t="s">
        <v>536</v>
      </c>
      <c r="H647" s="65" t="s">
        <v>662</v>
      </c>
      <c r="I647" s="90">
        <v>9000</v>
      </c>
      <c r="J647" s="88" t="s">
        <v>638</v>
      </c>
    </row>
    <row r="648" ht="17.25" spans="1:10">
      <c r="A648" s="86">
        <v>647</v>
      </c>
      <c r="B648" s="71" t="s">
        <v>666</v>
      </c>
      <c r="C648" s="68">
        <v>1686596</v>
      </c>
      <c r="D648" s="68">
        <v>305</v>
      </c>
      <c r="E648" s="68">
        <v>411034</v>
      </c>
      <c r="F648" s="68">
        <v>252812</v>
      </c>
      <c r="G648" s="88" t="s">
        <v>617</v>
      </c>
      <c r="H648" s="65" t="s">
        <v>662</v>
      </c>
      <c r="I648" s="90">
        <v>3900</v>
      </c>
      <c r="J648" s="88" t="s">
        <v>638</v>
      </c>
    </row>
    <row r="649" ht="17.25" spans="1:10">
      <c r="A649" s="86">
        <v>648</v>
      </c>
      <c r="B649" s="65" t="s">
        <v>667</v>
      </c>
      <c r="C649" s="68">
        <v>1684877</v>
      </c>
      <c r="D649" s="68">
        <v>317</v>
      </c>
      <c r="E649" s="68">
        <v>411055</v>
      </c>
      <c r="F649" s="68">
        <v>252621</v>
      </c>
      <c r="G649" s="88" t="s">
        <v>617</v>
      </c>
      <c r="H649" s="65" t="s">
        <v>662</v>
      </c>
      <c r="I649" s="90">
        <v>3600</v>
      </c>
      <c r="J649" s="88" t="s">
        <v>638</v>
      </c>
    </row>
    <row r="650" ht="17.25" spans="1:10">
      <c r="A650" s="86">
        <v>649</v>
      </c>
      <c r="B650" s="65" t="s">
        <v>668</v>
      </c>
      <c r="C650" s="68">
        <v>1684877</v>
      </c>
      <c r="D650" s="68">
        <v>318</v>
      </c>
      <c r="E650" s="68">
        <v>411059</v>
      </c>
      <c r="F650" s="68">
        <v>252621</v>
      </c>
      <c r="G650" s="88" t="s">
        <v>617</v>
      </c>
      <c r="H650" s="65" t="s">
        <v>662</v>
      </c>
      <c r="I650" s="90">
        <v>3600</v>
      </c>
      <c r="J650" s="88" t="s">
        <v>638</v>
      </c>
    </row>
    <row r="651" ht="17.25" spans="1:10">
      <c r="A651" s="86">
        <v>650</v>
      </c>
      <c r="B651" s="65" t="s">
        <v>274</v>
      </c>
      <c r="C651" s="68">
        <v>1684877</v>
      </c>
      <c r="D651" s="68">
        <v>319</v>
      </c>
      <c r="E651" s="68">
        <v>411057</v>
      </c>
      <c r="F651" s="68">
        <v>252621</v>
      </c>
      <c r="G651" s="88" t="s">
        <v>617</v>
      </c>
      <c r="H651" s="65" t="s">
        <v>662</v>
      </c>
      <c r="I651" s="90">
        <v>3600</v>
      </c>
      <c r="J651" s="88" t="s">
        <v>638</v>
      </c>
    </row>
    <row r="652" ht="17.25" spans="1:10">
      <c r="A652" s="86">
        <v>651</v>
      </c>
      <c r="B652" s="71" t="s">
        <v>669</v>
      </c>
      <c r="C652" s="68">
        <v>1685171</v>
      </c>
      <c r="D652" s="68">
        <v>343</v>
      </c>
      <c r="E652" s="68">
        <v>411004</v>
      </c>
      <c r="F652" s="68">
        <v>252671</v>
      </c>
      <c r="G652" s="73" t="s">
        <v>536</v>
      </c>
      <c r="H652" s="65" t="s">
        <v>662</v>
      </c>
      <c r="I652" s="90">
        <v>9000</v>
      </c>
      <c r="J652" s="88" t="s">
        <v>638</v>
      </c>
    </row>
    <row r="653" ht="17.25" spans="1:10">
      <c r="A653" s="86">
        <v>652</v>
      </c>
      <c r="B653" s="65" t="s">
        <v>670</v>
      </c>
      <c r="C653" s="68">
        <v>1695016</v>
      </c>
      <c r="D653" s="68">
        <v>348</v>
      </c>
      <c r="E653" s="68">
        <v>411005</v>
      </c>
      <c r="F653" s="68">
        <v>253589</v>
      </c>
      <c r="G653" s="88" t="s">
        <v>599</v>
      </c>
      <c r="H653" s="65" t="s">
        <v>662</v>
      </c>
      <c r="I653" s="90">
        <v>5400</v>
      </c>
      <c r="J653" s="88" t="s">
        <v>638</v>
      </c>
    </row>
    <row r="654" ht="17.25" spans="1:10">
      <c r="A654" s="86">
        <v>653</v>
      </c>
      <c r="B654" s="71" t="s">
        <v>671</v>
      </c>
      <c r="C654" s="68">
        <v>1686658</v>
      </c>
      <c r="D654" s="68">
        <v>401</v>
      </c>
      <c r="E654" s="68">
        <v>411127</v>
      </c>
      <c r="F654" s="68">
        <v>252806</v>
      </c>
      <c r="G654" s="73" t="s">
        <v>617</v>
      </c>
      <c r="H654" s="65" t="s">
        <v>662</v>
      </c>
      <c r="I654" s="90">
        <v>3900</v>
      </c>
      <c r="J654" s="88" t="s">
        <v>638</v>
      </c>
    </row>
    <row r="655" ht="17.25" spans="1:10">
      <c r="A655" s="86">
        <v>654</v>
      </c>
      <c r="B655" s="65" t="s">
        <v>672</v>
      </c>
      <c r="C655" s="68">
        <v>1686658</v>
      </c>
      <c r="D655" s="68">
        <v>402</v>
      </c>
      <c r="E655" s="68">
        <v>411128</v>
      </c>
      <c r="F655" s="68">
        <v>252806</v>
      </c>
      <c r="G655" s="88" t="s">
        <v>617</v>
      </c>
      <c r="H655" s="65" t="s">
        <v>662</v>
      </c>
      <c r="I655" s="90">
        <v>3900</v>
      </c>
      <c r="J655" s="88" t="s">
        <v>638</v>
      </c>
    </row>
    <row r="656" ht="17.25" spans="1:10">
      <c r="A656" s="86">
        <v>655</v>
      </c>
      <c r="B656" s="65" t="s">
        <v>673</v>
      </c>
      <c r="C656" s="68">
        <v>1686658</v>
      </c>
      <c r="D656" s="68">
        <v>403</v>
      </c>
      <c r="E656" s="68">
        <v>411126</v>
      </c>
      <c r="F656" s="68">
        <v>252806</v>
      </c>
      <c r="G656" s="69" t="s">
        <v>617</v>
      </c>
      <c r="H656" s="65" t="s">
        <v>662</v>
      </c>
      <c r="I656" s="75">
        <v>3900</v>
      </c>
      <c r="J656" s="72" t="s">
        <v>638</v>
      </c>
    </row>
    <row r="657" ht="17.25" spans="1:10">
      <c r="A657" s="86">
        <v>656</v>
      </c>
      <c r="B657" s="65" t="s">
        <v>674</v>
      </c>
      <c r="C657" s="68">
        <v>1686469</v>
      </c>
      <c r="D657" s="68">
        <v>404</v>
      </c>
      <c r="E657" s="68">
        <v>411093</v>
      </c>
      <c r="F657" s="68">
        <v>252798</v>
      </c>
      <c r="G657" s="69" t="s">
        <v>617</v>
      </c>
      <c r="H657" s="65" t="s">
        <v>662</v>
      </c>
      <c r="I657" s="75">
        <v>3900</v>
      </c>
      <c r="J657" s="72" t="s">
        <v>638</v>
      </c>
    </row>
    <row r="658" ht="17.25" spans="1:10">
      <c r="A658" s="86">
        <v>657</v>
      </c>
      <c r="B658" s="65" t="s">
        <v>675</v>
      </c>
      <c r="C658" s="68">
        <v>1669898</v>
      </c>
      <c r="D658" s="68">
        <v>406</v>
      </c>
      <c r="E658" s="68">
        <v>411143</v>
      </c>
      <c r="F658" s="68">
        <v>251289</v>
      </c>
      <c r="G658" s="69" t="s">
        <v>617</v>
      </c>
      <c r="H658" s="65" t="s">
        <v>662</v>
      </c>
      <c r="I658" s="75">
        <v>3900</v>
      </c>
      <c r="J658" s="72" t="s">
        <v>638</v>
      </c>
    </row>
    <row r="659" ht="17.25" spans="1:10">
      <c r="A659" s="86">
        <v>658</v>
      </c>
      <c r="B659" s="65" t="s">
        <v>676</v>
      </c>
      <c r="C659" s="68">
        <v>1682476</v>
      </c>
      <c r="D659" s="68">
        <v>407</v>
      </c>
      <c r="E659" s="68">
        <v>411149</v>
      </c>
      <c r="F659" s="68">
        <v>252375</v>
      </c>
      <c r="G659" s="69" t="s">
        <v>563</v>
      </c>
      <c r="H659" s="65" t="s">
        <v>662</v>
      </c>
      <c r="I659" s="75">
        <v>7200</v>
      </c>
      <c r="J659" s="72" t="s">
        <v>638</v>
      </c>
    </row>
    <row r="660" ht="17.25" spans="1:10">
      <c r="A660" s="86">
        <v>659</v>
      </c>
      <c r="B660" s="65" t="s">
        <v>677</v>
      </c>
      <c r="C660" s="68">
        <v>1682476</v>
      </c>
      <c r="D660" s="68">
        <v>428</v>
      </c>
      <c r="E660" s="68">
        <v>411141</v>
      </c>
      <c r="F660" s="68">
        <v>252375</v>
      </c>
      <c r="G660" s="69" t="s">
        <v>563</v>
      </c>
      <c r="H660" s="65" t="s">
        <v>662</v>
      </c>
      <c r="I660" s="75">
        <v>7200</v>
      </c>
      <c r="J660" s="72" t="s">
        <v>638</v>
      </c>
    </row>
    <row r="661" ht="17.25" spans="1:10">
      <c r="A661" s="86">
        <v>660</v>
      </c>
      <c r="B661" s="65" t="s">
        <v>678</v>
      </c>
      <c r="C661" s="68">
        <v>1655819</v>
      </c>
      <c r="D661" s="68">
        <v>423</v>
      </c>
      <c r="E661" s="68">
        <v>411006</v>
      </c>
      <c r="F661" s="68">
        <v>249997</v>
      </c>
      <c r="G661" s="69" t="s">
        <v>563</v>
      </c>
      <c r="H661" s="65" t="s">
        <v>662</v>
      </c>
      <c r="I661" s="75">
        <v>7800</v>
      </c>
      <c r="J661" s="72" t="s">
        <v>638</v>
      </c>
    </row>
    <row r="662" ht="17.25" spans="1:10">
      <c r="A662" s="86">
        <v>661</v>
      </c>
      <c r="B662" s="65" t="s">
        <v>679</v>
      </c>
      <c r="C662" s="68">
        <v>1676552</v>
      </c>
      <c r="D662" s="68">
        <v>460</v>
      </c>
      <c r="E662" s="68">
        <v>411075</v>
      </c>
      <c r="F662" s="68">
        <v>251853</v>
      </c>
      <c r="G662" s="69" t="s">
        <v>599</v>
      </c>
      <c r="H662" s="65" t="s">
        <v>662</v>
      </c>
      <c r="I662" s="75">
        <v>5400</v>
      </c>
      <c r="J662" s="72" t="s">
        <v>638</v>
      </c>
    </row>
    <row r="663" ht="17.25" spans="1:10">
      <c r="A663" s="87">
        <v>662</v>
      </c>
      <c r="B663" s="65" t="s">
        <v>680</v>
      </c>
      <c r="C663" s="68">
        <v>1700565</v>
      </c>
      <c r="D663" s="68">
        <v>546</v>
      </c>
      <c r="E663" s="68">
        <v>411161</v>
      </c>
      <c r="F663" s="68">
        <v>254071</v>
      </c>
      <c r="G663" s="69" t="s">
        <v>637</v>
      </c>
      <c r="H663" s="65" t="s">
        <v>662</v>
      </c>
      <c r="I663" s="75">
        <v>1800</v>
      </c>
      <c r="J663" s="72" t="s">
        <v>638</v>
      </c>
    </row>
    <row r="664" ht="17.25" spans="1:10">
      <c r="A664" s="86">
        <v>663</v>
      </c>
      <c r="B664" s="65" t="s">
        <v>652</v>
      </c>
      <c r="C664" s="68">
        <v>1700565</v>
      </c>
      <c r="D664" s="68">
        <v>555</v>
      </c>
      <c r="E664" s="68">
        <v>411160</v>
      </c>
      <c r="F664" s="68">
        <v>254071</v>
      </c>
      <c r="G664" s="69" t="s">
        <v>637</v>
      </c>
      <c r="H664" s="65" t="s">
        <v>662</v>
      </c>
      <c r="I664" s="75">
        <v>1800</v>
      </c>
      <c r="J664" s="72" t="s">
        <v>638</v>
      </c>
    </row>
    <row r="665" ht="17.25" spans="1:10">
      <c r="A665" s="86">
        <v>664</v>
      </c>
      <c r="B665" s="71" t="s">
        <v>681</v>
      </c>
      <c r="C665" s="68">
        <v>1681843</v>
      </c>
      <c r="D665" s="68">
        <v>618</v>
      </c>
      <c r="E665" s="68">
        <v>411023</v>
      </c>
      <c r="F665" s="68">
        <v>252362</v>
      </c>
      <c r="G665" s="69" t="s">
        <v>599</v>
      </c>
      <c r="H665" s="65" t="s">
        <v>662</v>
      </c>
      <c r="I665" s="75">
        <v>5400</v>
      </c>
      <c r="J665" s="72" t="s">
        <v>638</v>
      </c>
    </row>
    <row r="666" ht="17.25" spans="1:10">
      <c r="A666" s="86">
        <v>665</v>
      </c>
      <c r="B666" s="71" t="s">
        <v>682</v>
      </c>
      <c r="C666" s="68">
        <v>1681843</v>
      </c>
      <c r="D666" s="68">
        <v>620</v>
      </c>
      <c r="E666" s="68">
        <v>411021</v>
      </c>
      <c r="F666" s="68">
        <v>252362</v>
      </c>
      <c r="G666" s="69" t="s">
        <v>599</v>
      </c>
      <c r="H666" s="65" t="s">
        <v>662</v>
      </c>
      <c r="I666" s="75">
        <v>5400</v>
      </c>
      <c r="J666" s="72" t="s">
        <v>638</v>
      </c>
    </row>
    <row r="667" ht="17.25" spans="1:10">
      <c r="A667" s="87">
        <v>666</v>
      </c>
      <c r="B667" s="65" t="s">
        <v>683</v>
      </c>
      <c r="C667" s="68">
        <v>1696270</v>
      </c>
      <c r="D667" s="68">
        <v>722</v>
      </c>
      <c r="E667" s="68">
        <v>411058</v>
      </c>
      <c r="F667" s="68">
        <v>253732</v>
      </c>
      <c r="G667" s="69" t="s">
        <v>599</v>
      </c>
      <c r="H667" s="65" t="s">
        <v>662</v>
      </c>
      <c r="I667" s="75">
        <v>5400</v>
      </c>
      <c r="J667" s="72" t="s">
        <v>638</v>
      </c>
    </row>
    <row r="668" ht="17.25" spans="1:10">
      <c r="A668" s="82">
        <v>667</v>
      </c>
      <c r="B668" s="98" t="s">
        <v>460</v>
      </c>
      <c r="C668" s="84">
        <v>1701173</v>
      </c>
      <c r="D668" s="84">
        <v>743</v>
      </c>
      <c r="E668" s="84">
        <v>411162</v>
      </c>
      <c r="F668" s="84">
        <v>254122</v>
      </c>
      <c r="G668" s="85" t="s">
        <v>637</v>
      </c>
      <c r="H668" s="83" t="s">
        <v>662</v>
      </c>
      <c r="I668" s="91">
        <v>1800</v>
      </c>
      <c r="J668" s="97" t="s">
        <v>638</v>
      </c>
    </row>
    <row r="669" ht="17.25" spans="1:10">
      <c r="A669" s="87">
        <v>668</v>
      </c>
      <c r="B669" s="71" t="s">
        <v>684</v>
      </c>
      <c r="C669" s="68">
        <v>1686344</v>
      </c>
      <c r="D669" s="68">
        <v>756</v>
      </c>
      <c r="E669" s="68">
        <v>411038</v>
      </c>
      <c r="F669" s="68">
        <v>252761</v>
      </c>
      <c r="G669" s="69" t="s">
        <v>637</v>
      </c>
      <c r="H669" s="65" t="s">
        <v>662</v>
      </c>
      <c r="I669" s="75">
        <v>1950</v>
      </c>
      <c r="J669" s="72" t="s">
        <v>638</v>
      </c>
    </row>
    <row r="670" ht="17.25" spans="1:10">
      <c r="A670" s="86">
        <v>669</v>
      </c>
      <c r="B670" s="65" t="s">
        <v>685</v>
      </c>
      <c r="C670" s="68">
        <v>1700645</v>
      </c>
      <c r="D670" s="68">
        <v>1248</v>
      </c>
      <c r="E670" s="68">
        <v>411073</v>
      </c>
      <c r="F670" s="68">
        <v>254069</v>
      </c>
      <c r="G670" s="69" t="s">
        <v>637</v>
      </c>
      <c r="H670" s="65" t="s">
        <v>662</v>
      </c>
      <c r="I670" s="75">
        <v>1950</v>
      </c>
      <c r="J670" s="72" t="s">
        <v>638</v>
      </c>
    </row>
    <row r="671" ht="17.25" spans="1:10">
      <c r="A671" s="86">
        <v>670</v>
      </c>
      <c r="B671" s="65" t="s">
        <v>686</v>
      </c>
      <c r="C671" s="68">
        <v>1700642</v>
      </c>
      <c r="D671" s="68">
        <v>1258</v>
      </c>
      <c r="E671" s="68">
        <v>411074</v>
      </c>
      <c r="F671" s="68">
        <v>254070</v>
      </c>
      <c r="G671" s="69" t="s">
        <v>637</v>
      </c>
      <c r="H671" s="65" t="s">
        <v>662</v>
      </c>
      <c r="I671" s="75">
        <v>1950</v>
      </c>
      <c r="J671" s="72" t="s">
        <v>638</v>
      </c>
    </row>
    <row r="672" ht="17.25" spans="1:10">
      <c r="A672" s="86">
        <v>671</v>
      </c>
      <c r="B672" s="65" t="s">
        <v>687</v>
      </c>
      <c r="C672" s="68">
        <v>1699058</v>
      </c>
      <c r="D672" s="68">
        <v>207</v>
      </c>
      <c r="E672" s="68">
        <v>411323</v>
      </c>
      <c r="F672" s="68">
        <v>254006</v>
      </c>
      <c r="G672" s="69" t="s">
        <v>637</v>
      </c>
      <c r="H672" s="65" t="s">
        <v>688</v>
      </c>
      <c r="I672" s="75">
        <v>3600</v>
      </c>
      <c r="J672" s="72" t="s">
        <v>638</v>
      </c>
    </row>
    <row r="673" ht="17.25" spans="1:10">
      <c r="A673" s="86">
        <v>672</v>
      </c>
      <c r="B673" s="65" t="s">
        <v>689</v>
      </c>
      <c r="C673" s="68">
        <v>1667863</v>
      </c>
      <c r="D673" s="68">
        <v>208</v>
      </c>
      <c r="E673" s="68">
        <v>411228</v>
      </c>
      <c r="F673" s="68">
        <v>251190</v>
      </c>
      <c r="G673" s="69" t="s">
        <v>637</v>
      </c>
      <c r="H673" s="65" t="s">
        <v>688</v>
      </c>
      <c r="I673" s="75">
        <v>3600</v>
      </c>
      <c r="J673" s="72" t="s">
        <v>638</v>
      </c>
    </row>
    <row r="674" ht="17.25" spans="1:10">
      <c r="A674" s="86">
        <v>673</v>
      </c>
      <c r="B674" s="65" t="s">
        <v>690</v>
      </c>
      <c r="C674" s="68">
        <v>1701407</v>
      </c>
      <c r="D674" s="68">
        <v>215</v>
      </c>
      <c r="E674" s="68">
        <v>411233</v>
      </c>
      <c r="F674" s="68">
        <v>254160</v>
      </c>
      <c r="G674" s="69" t="s">
        <v>637</v>
      </c>
      <c r="H674" s="65" t="s">
        <v>688</v>
      </c>
      <c r="I674" s="75">
        <v>3900</v>
      </c>
      <c r="J674" s="72" t="s">
        <v>638</v>
      </c>
    </row>
    <row r="675" ht="17.25" spans="1:10">
      <c r="A675" s="86">
        <v>674</v>
      </c>
      <c r="B675" s="65" t="s">
        <v>691</v>
      </c>
      <c r="C675" s="68">
        <v>1650031</v>
      </c>
      <c r="D675" s="68">
        <v>218</v>
      </c>
      <c r="E675" s="68">
        <v>411282</v>
      </c>
      <c r="F675" s="68">
        <v>249405</v>
      </c>
      <c r="G675" s="69" t="s">
        <v>637</v>
      </c>
      <c r="H675" s="65" t="s">
        <v>688</v>
      </c>
      <c r="I675" s="75">
        <v>3900</v>
      </c>
      <c r="J675" s="72" t="s">
        <v>638</v>
      </c>
    </row>
    <row r="676" ht="17.25" spans="1:10">
      <c r="A676" s="86">
        <v>675</v>
      </c>
      <c r="B676" s="65" t="s">
        <v>692</v>
      </c>
      <c r="C676" s="68">
        <v>1650031</v>
      </c>
      <c r="D676" s="68">
        <v>219</v>
      </c>
      <c r="E676" s="68">
        <v>411284</v>
      </c>
      <c r="F676" s="68">
        <v>249405</v>
      </c>
      <c r="G676" s="69" t="s">
        <v>637</v>
      </c>
      <c r="H676" s="65" t="s">
        <v>688</v>
      </c>
      <c r="I676" s="75">
        <v>3900</v>
      </c>
      <c r="J676" s="72" t="s">
        <v>638</v>
      </c>
    </row>
    <row r="677" ht="17.25" spans="1:10">
      <c r="A677" s="86">
        <v>676</v>
      </c>
      <c r="B677" s="71" t="s">
        <v>693</v>
      </c>
      <c r="C677" s="68">
        <v>1650031</v>
      </c>
      <c r="D677" s="68">
        <v>220</v>
      </c>
      <c r="E677" s="68">
        <v>411285</v>
      </c>
      <c r="F677" s="68">
        <v>249405</v>
      </c>
      <c r="G677" s="69" t="s">
        <v>637</v>
      </c>
      <c r="H677" s="65" t="s">
        <v>688</v>
      </c>
      <c r="I677" s="75">
        <v>3900</v>
      </c>
      <c r="J677" s="72" t="s">
        <v>638</v>
      </c>
    </row>
    <row r="678" ht="17.25" spans="1:10">
      <c r="A678" s="86">
        <v>677</v>
      </c>
      <c r="B678" s="65" t="s">
        <v>694</v>
      </c>
      <c r="C678" s="68">
        <v>1655880</v>
      </c>
      <c r="D678" s="68">
        <v>327</v>
      </c>
      <c r="E678" s="68">
        <v>411241</v>
      </c>
      <c r="F678" s="68">
        <v>250001</v>
      </c>
      <c r="G678" s="69" t="s">
        <v>662</v>
      </c>
      <c r="H678" s="65" t="s">
        <v>688</v>
      </c>
      <c r="I678" s="75">
        <v>1800</v>
      </c>
      <c r="J678" s="72" t="s">
        <v>638</v>
      </c>
    </row>
    <row r="679" ht="17.25" spans="1:10">
      <c r="A679" s="86">
        <v>678</v>
      </c>
      <c r="B679" s="65" t="s">
        <v>695</v>
      </c>
      <c r="C679" s="68">
        <v>1698775</v>
      </c>
      <c r="D679" s="68">
        <v>332</v>
      </c>
      <c r="E679" s="68">
        <v>411254</v>
      </c>
      <c r="F679" s="68">
        <v>253955</v>
      </c>
      <c r="G679" s="88" t="s">
        <v>637</v>
      </c>
      <c r="H679" s="65" t="s">
        <v>688</v>
      </c>
      <c r="I679" s="90">
        <v>3600</v>
      </c>
      <c r="J679" s="72" t="s">
        <v>638</v>
      </c>
    </row>
    <row r="680" ht="17.25" spans="1:10">
      <c r="A680" s="86">
        <v>679</v>
      </c>
      <c r="B680" s="65" t="s">
        <v>696</v>
      </c>
      <c r="C680" s="68">
        <v>1701556</v>
      </c>
      <c r="D680" s="68">
        <v>346</v>
      </c>
      <c r="E680" s="68">
        <v>411298</v>
      </c>
      <c r="F680" s="68">
        <v>254206</v>
      </c>
      <c r="G680" s="88" t="s">
        <v>662</v>
      </c>
      <c r="H680" s="65" t="s">
        <v>688</v>
      </c>
      <c r="I680" s="90">
        <v>2200</v>
      </c>
      <c r="J680" s="72" t="s">
        <v>638</v>
      </c>
    </row>
    <row r="681" ht="17.25" spans="1:10">
      <c r="A681" s="86">
        <v>680</v>
      </c>
      <c r="B681" s="65" t="s">
        <v>697</v>
      </c>
      <c r="C681" s="68">
        <v>1691665</v>
      </c>
      <c r="D681" s="68">
        <v>355</v>
      </c>
      <c r="E681" s="68">
        <v>411340</v>
      </c>
      <c r="F681" s="68">
        <v>253275</v>
      </c>
      <c r="G681" s="88" t="s">
        <v>662</v>
      </c>
      <c r="H681" s="65" t="s">
        <v>688</v>
      </c>
      <c r="I681" s="90">
        <v>1800</v>
      </c>
      <c r="J681" s="72" t="s">
        <v>638</v>
      </c>
    </row>
    <row r="682" ht="17.25" spans="1:10">
      <c r="A682" s="86">
        <v>681</v>
      </c>
      <c r="B682" s="65" t="s">
        <v>698</v>
      </c>
      <c r="C682" s="68">
        <v>1676320</v>
      </c>
      <c r="D682" s="68">
        <v>358</v>
      </c>
      <c r="E682" s="68">
        <v>411303</v>
      </c>
      <c r="F682" s="68">
        <v>251852</v>
      </c>
      <c r="G682" s="88" t="s">
        <v>617</v>
      </c>
      <c r="H682" s="65" t="s">
        <v>688</v>
      </c>
      <c r="I682" s="90">
        <v>5400</v>
      </c>
      <c r="J682" s="72" t="s">
        <v>638</v>
      </c>
    </row>
    <row r="683" ht="17.25" spans="1:10">
      <c r="A683" s="86">
        <v>682</v>
      </c>
      <c r="B683" s="71" t="s">
        <v>699</v>
      </c>
      <c r="C683" s="68">
        <v>1685328</v>
      </c>
      <c r="D683" s="68">
        <v>452</v>
      </c>
      <c r="E683" s="68">
        <v>411273</v>
      </c>
      <c r="F683" s="68">
        <v>252665</v>
      </c>
      <c r="G683" s="88" t="s">
        <v>662</v>
      </c>
      <c r="H683" s="65" t="s">
        <v>688</v>
      </c>
      <c r="I683" s="90">
        <v>2950</v>
      </c>
      <c r="J683" s="72" t="s">
        <v>638</v>
      </c>
    </row>
    <row r="684" ht="17.25" spans="1:10">
      <c r="A684" s="86">
        <v>683</v>
      </c>
      <c r="B684" s="65" t="s">
        <v>700</v>
      </c>
      <c r="C684" s="68">
        <v>1696589</v>
      </c>
      <c r="D684" s="68">
        <v>506</v>
      </c>
      <c r="E684" s="68">
        <v>411301</v>
      </c>
      <c r="F684" s="68">
        <v>253775</v>
      </c>
      <c r="G684" s="88" t="s">
        <v>599</v>
      </c>
      <c r="H684" s="65" t="s">
        <v>688</v>
      </c>
      <c r="I684" s="90">
        <v>7200</v>
      </c>
      <c r="J684" s="72" t="s">
        <v>638</v>
      </c>
    </row>
    <row r="685" ht="17.25" spans="1:10">
      <c r="A685" s="86">
        <v>684</v>
      </c>
      <c r="B685" s="65" t="s">
        <v>701</v>
      </c>
      <c r="C685" s="68">
        <v>1694506</v>
      </c>
      <c r="D685" s="68">
        <v>546</v>
      </c>
      <c r="E685" s="68">
        <v>411312</v>
      </c>
      <c r="F685" s="68">
        <v>253565</v>
      </c>
      <c r="G685" s="88" t="s">
        <v>662</v>
      </c>
      <c r="H685" s="65" t="s">
        <v>688</v>
      </c>
      <c r="I685" s="90">
        <v>2000</v>
      </c>
      <c r="J685" s="72" t="s">
        <v>638</v>
      </c>
    </row>
    <row r="686" ht="17.25" spans="1:10">
      <c r="A686" s="86">
        <v>685</v>
      </c>
      <c r="B686" s="65" t="s">
        <v>702</v>
      </c>
      <c r="C686" s="68">
        <v>1635020</v>
      </c>
      <c r="D686" s="68">
        <v>550</v>
      </c>
      <c r="E686" s="68">
        <v>411244</v>
      </c>
      <c r="F686" s="68">
        <v>248020</v>
      </c>
      <c r="G686" s="88" t="s">
        <v>617</v>
      </c>
      <c r="H686" s="65" t="s">
        <v>688</v>
      </c>
      <c r="I686" s="90">
        <v>6600</v>
      </c>
      <c r="J686" s="72" t="s">
        <v>638</v>
      </c>
    </row>
    <row r="687" ht="17.25" spans="1:10">
      <c r="A687" s="86">
        <v>686</v>
      </c>
      <c r="B687" s="65" t="s">
        <v>703</v>
      </c>
      <c r="C687" s="68">
        <v>1694561</v>
      </c>
      <c r="D687" s="68">
        <v>604</v>
      </c>
      <c r="E687" s="68">
        <v>411271</v>
      </c>
      <c r="F687" s="68">
        <v>253566</v>
      </c>
      <c r="G687" s="88" t="s">
        <v>637</v>
      </c>
      <c r="H687" s="65" t="s">
        <v>688</v>
      </c>
      <c r="I687" s="90">
        <v>3900</v>
      </c>
      <c r="J687" s="72" t="s">
        <v>638</v>
      </c>
    </row>
    <row r="688" ht="17.25" spans="1:10">
      <c r="A688" s="86">
        <v>687</v>
      </c>
      <c r="B688" s="65" t="s">
        <v>704</v>
      </c>
      <c r="C688" s="68">
        <v>1698327</v>
      </c>
      <c r="D688" s="68">
        <v>610</v>
      </c>
      <c r="E688" s="68">
        <v>411365</v>
      </c>
      <c r="F688" s="68">
        <v>253905</v>
      </c>
      <c r="G688" s="88" t="s">
        <v>599</v>
      </c>
      <c r="H688" s="65" t="s">
        <v>688</v>
      </c>
      <c r="I688" s="90">
        <v>8000</v>
      </c>
      <c r="J688" s="72" t="s">
        <v>638</v>
      </c>
    </row>
    <row r="689" ht="17.25" spans="1:10">
      <c r="A689" s="86">
        <v>688</v>
      </c>
      <c r="B689" s="65" t="s">
        <v>656</v>
      </c>
      <c r="C689" s="68">
        <v>1700403</v>
      </c>
      <c r="D689" s="68">
        <v>630</v>
      </c>
      <c r="E689" s="68">
        <v>411325</v>
      </c>
      <c r="F689" s="68">
        <v>254073</v>
      </c>
      <c r="G689" s="88" t="s">
        <v>637</v>
      </c>
      <c r="H689" s="65" t="s">
        <v>688</v>
      </c>
      <c r="I689" s="90">
        <v>3600</v>
      </c>
      <c r="J689" s="72" t="s">
        <v>638</v>
      </c>
    </row>
    <row r="690" ht="17.25" spans="1:10">
      <c r="A690" s="86">
        <v>689</v>
      </c>
      <c r="B690" s="71" t="s">
        <v>705</v>
      </c>
      <c r="C690" s="68">
        <v>1694250</v>
      </c>
      <c r="D690" s="68">
        <v>707</v>
      </c>
      <c r="E690" s="68">
        <v>411321</v>
      </c>
      <c r="F690" s="68">
        <v>253504</v>
      </c>
      <c r="G690" s="88" t="s">
        <v>637</v>
      </c>
      <c r="H690" s="65" t="s">
        <v>688</v>
      </c>
      <c r="I690" s="90">
        <v>3900</v>
      </c>
      <c r="J690" s="72" t="s">
        <v>638</v>
      </c>
    </row>
    <row r="691" ht="17.25" spans="1:10">
      <c r="A691" s="86">
        <v>690</v>
      </c>
      <c r="B691" s="65" t="s">
        <v>706</v>
      </c>
      <c r="C691" s="68">
        <v>1646337</v>
      </c>
      <c r="D691" s="68">
        <v>712</v>
      </c>
      <c r="E691" s="68">
        <v>411253</v>
      </c>
      <c r="F691" s="68">
        <v>249145</v>
      </c>
      <c r="G691" s="88" t="s">
        <v>617</v>
      </c>
      <c r="H691" s="65" t="s">
        <v>688</v>
      </c>
      <c r="I691" s="90">
        <v>5850</v>
      </c>
      <c r="J691" s="72" t="s">
        <v>638</v>
      </c>
    </row>
    <row r="692" ht="17.25" spans="1:10">
      <c r="A692" s="86">
        <v>691</v>
      </c>
      <c r="B692" s="65" t="s">
        <v>707</v>
      </c>
      <c r="C692" s="68">
        <v>1701300</v>
      </c>
      <c r="D692" s="68">
        <v>752</v>
      </c>
      <c r="E692" s="68">
        <v>411288</v>
      </c>
      <c r="F692" s="68">
        <v>254161</v>
      </c>
      <c r="G692" s="88" t="s">
        <v>662</v>
      </c>
      <c r="H692" s="65" t="s">
        <v>688</v>
      </c>
      <c r="I692" s="90">
        <v>1800</v>
      </c>
      <c r="J692" s="72" t="s">
        <v>638</v>
      </c>
    </row>
    <row r="693" ht="17.25" spans="1:10">
      <c r="A693" s="86">
        <v>692</v>
      </c>
      <c r="B693" s="71" t="s">
        <v>708</v>
      </c>
      <c r="C693" s="68">
        <v>1701423</v>
      </c>
      <c r="D693" s="68">
        <v>756</v>
      </c>
      <c r="E693" s="68">
        <v>411275</v>
      </c>
      <c r="F693" s="68">
        <v>254192</v>
      </c>
      <c r="G693" s="88" t="s">
        <v>662</v>
      </c>
      <c r="H693" s="65" t="s">
        <v>688</v>
      </c>
      <c r="I693" s="90">
        <v>1800</v>
      </c>
      <c r="J693" s="72" t="s">
        <v>638</v>
      </c>
    </row>
    <row r="694" ht="17.25" spans="1:10">
      <c r="A694" s="86">
        <v>693</v>
      </c>
      <c r="B694" s="65" t="s">
        <v>709</v>
      </c>
      <c r="C694" s="68">
        <v>1692312</v>
      </c>
      <c r="D694" s="68">
        <v>841</v>
      </c>
      <c r="E694" s="68">
        <v>411346</v>
      </c>
      <c r="F694" s="68">
        <v>253358</v>
      </c>
      <c r="G694" s="88" t="s">
        <v>599</v>
      </c>
      <c r="H694" s="65" t="s">
        <v>688</v>
      </c>
      <c r="I694" s="90">
        <v>7800</v>
      </c>
      <c r="J694" s="72" t="s">
        <v>638</v>
      </c>
    </row>
    <row r="695" ht="17.25" spans="1:10">
      <c r="A695" s="86">
        <v>694</v>
      </c>
      <c r="B695" s="65" t="s">
        <v>710</v>
      </c>
      <c r="C695" s="68">
        <v>1692312</v>
      </c>
      <c r="D695" s="68">
        <v>842</v>
      </c>
      <c r="E695" s="68">
        <v>411348</v>
      </c>
      <c r="F695" s="68">
        <v>253358</v>
      </c>
      <c r="G695" s="88" t="s">
        <v>599</v>
      </c>
      <c r="H695" s="65" t="s">
        <v>688</v>
      </c>
      <c r="I695" s="90">
        <v>7800</v>
      </c>
      <c r="J695" s="72" t="s">
        <v>638</v>
      </c>
    </row>
    <row r="696" ht="17.25" spans="1:10">
      <c r="A696" s="86">
        <v>695</v>
      </c>
      <c r="B696" s="71" t="s">
        <v>711</v>
      </c>
      <c r="C696" s="68">
        <v>1697351</v>
      </c>
      <c r="D696" s="68">
        <v>843</v>
      </c>
      <c r="E696" s="68">
        <v>411362</v>
      </c>
      <c r="F696" s="68">
        <v>253856</v>
      </c>
      <c r="G696" s="88" t="s">
        <v>617</v>
      </c>
      <c r="H696" s="65" t="s">
        <v>688</v>
      </c>
      <c r="I696" s="90">
        <v>5400</v>
      </c>
      <c r="J696" s="72" t="s">
        <v>638</v>
      </c>
    </row>
    <row r="697" ht="17.25" spans="1:10">
      <c r="A697" s="86">
        <v>696</v>
      </c>
      <c r="B697" s="65" t="s">
        <v>395</v>
      </c>
      <c r="C697" s="68">
        <v>1686483</v>
      </c>
      <c r="D697" s="68">
        <v>844</v>
      </c>
      <c r="E697" s="68">
        <v>411307</v>
      </c>
      <c r="F697" s="68">
        <v>252797</v>
      </c>
      <c r="G697" s="88" t="s">
        <v>662</v>
      </c>
      <c r="H697" s="65" t="s">
        <v>688</v>
      </c>
      <c r="I697" s="90">
        <v>1950</v>
      </c>
      <c r="J697" s="72" t="s">
        <v>638</v>
      </c>
    </row>
    <row r="698" ht="17.25" spans="1:10">
      <c r="A698" s="86">
        <v>697</v>
      </c>
      <c r="B698" s="65" t="s">
        <v>690</v>
      </c>
      <c r="C698" s="68">
        <v>1702817</v>
      </c>
      <c r="D698" s="68">
        <v>851</v>
      </c>
      <c r="E698" s="68">
        <v>411335</v>
      </c>
      <c r="F698" s="68">
        <v>254329</v>
      </c>
      <c r="G698" s="88" t="s">
        <v>662</v>
      </c>
      <c r="H698" s="65" t="s">
        <v>688</v>
      </c>
      <c r="I698" s="90">
        <v>1950</v>
      </c>
      <c r="J698" s="72" t="s">
        <v>638</v>
      </c>
    </row>
    <row r="699" ht="17.25" spans="1:10">
      <c r="A699" s="86">
        <v>698</v>
      </c>
      <c r="B699" s="65" t="s">
        <v>712</v>
      </c>
      <c r="C699" s="68">
        <v>1702811</v>
      </c>
      <c r="D699" s="68">
        <v>858</v>
      </c>
      <c r="E699" s="68">
        <v>411255</v>
      </c>
      <c r="F699" s="68">
        <v>254328</v>
      </c>
      <c r="G699" s="73" t="s">
        <v>662</v>
      </c>
      <c r="H699" s="65" t="s">
        <v>688</v>
      </c>
      <c r="I699" s="90">
        <v>1950</v>
      </c>
      <c r="J699" s="72" t="s">
        <v>638</v>
      </c>
    </row>
    <row r="700" ht="17.25" spans="1:10">
      <c r="A700" s="86">
        <v>699</v>
      </c>
      <c r="B700" s="65" t="s">
        <v>713</v>
      </c>
      <c r="C700" s="68">
        <v>1698602</v>
      </c>
      <c r="D700" s="68">
        <v>944</v>
      </c>
      <c r="E700" s="68">
        <v>411317</v>
      </c>
      <c r="F700" s="68">
        <v>253942</v>
      </c>
      <c r="G700" s="88" t="s">
        <v>662</v>
      </c>
      <c r="H700" s="65" t="s">
        <v>688</v>
      </c>
      <c r="I700" s="90">
        <v>1800</v>
      </c>
      <c r="J700" s="72" t="s">
        <v>638</v>
      </c>
    </row>
    <row r="701" ht="17.25" spans="1:10">
      <c r="A701" s="86">
        <v>700</v>
      </c>
      <c r="B701" s="65" t="s">
        <v>645</v>
      </c>
      <c r="C701" s="68">
        <v>1702061</v>
      </c>
      <c r="D701" s="68">
        <v>946</v>
      </c>
      <c r="E701" s="68">
        <v>411313</v>
      </c>
      <c r="F701" s="81">
        <v>254244</v>
      </c>
      <c r="G701" s="73" t="s">
        <v>662</v>
      </c>
      <c r="H701" s="65" t="s">
        <v>688</v>
      </c>
      <c r="I701" s="90">
        <v>1800</v>
      </c>
      <c r="J701" s="72" t="s">
        <v>638</v>
      </c>
    </row>
    <row r="702" ht="17.25" spans="1:10">
      <c r="A702" s="86">
        <v>701</v>
      </c>
      <c r="B702" s="65" t="s">
        <v>685</v>
      </c>
      <c r="C702" s="68">
        <v>1701103</v>
      </c>
      <c r="D702" s="68">
        <v>1248</v>
      </c>
      <c r="E702" s="68">
        <v>411292</v>
      </c>
      <c r="F702" s="68">
        <v>254145</v>
      </c>
      <c r="G702" s="88" t="s">
        <v>662</v>
      </c>
      <c r="H702" s="65" t="s">
        <v>688</v>
      </c>
      <c r="I702" s="90">
        <v>1950</v>
      </c>
      <c r="J702" s="72" t="s">
        <v>638</v>
      </c>
    </row>
    <row r="703" ht="17.25" spans="1:10">
      <c r="A703" s="86">
        <v>702</v>
      </c>
      <c r="B703" s="65" t="s">
        <v>686</v>
      </c>
      <c r="C703" s="68">
        <v>1701046</v>
      </c>
      <c r="D703" s="68">
        <v>1258</v>
      </c>
      <c r="E703" s="68">
        <v>411293</v>
      </c>
      <c r="F703" s="81">
        <v>254114</v>
      </c>
      <c r="G703" s="69" t="s">
        <v>662</v>
      </c>
      <c r="H703" s="88" t="s">
        <v>688</v>
      </c>
      <c r="I703" s="75">
        <v>1950</v>
      </c>
      <c r="J703" s="69" t="s">
        <v>638</v>
      </c>
    </row>
    <row r="704" ht="17.25" spans="1:10">
      <c r="A704" s="86">
        <v>703</v>
      </c>
      <c r="B704" s="65" t="s">
        <v>714</v>
      </c>
      <c r="C704" s="68">
        <v>1676379</v>
      </c>
      <c r="D704" s="68">
        <v>203</v>
      </c>
      <c r="E704" s="68">
        <v>411508</v>
      </c>
      <c r="F704" s="68">
        <v>251857</v>
      </c>
      <c r="G704" s="69" t="s">
        <v>637</v>
      </c>
      <c r="H704" s="88" t="s">
        <v>715</v>
      </c>
      <c r="I704" s="75">
        <v>5400</v>
      </c>
      <c r="J704" s="69" t="s">
        <v>716</v>
      </c>
    </row>
    <row r="705" ht="17.25" spans="1:10">
      <c r="A705" s="86">
        <v>704</v>
      </c>
      <c r="B705" s="65" t="s">
        <v>717</v>
      </c>
      <c r="C705" s="68">
        <v>1638466</v>
      </c>
      <c r="D705" s="68">
        <v>220</v>
      </c>
      <c r="E705" s="68">
        <v>411448</v>
      </c>
      <c r="F705" s="68">
        <v>248367</v>
      </c>
      <c r="G705" s="69" t="s">
        <v>688</v>
      </c>
      <c r="H705" s="88" t="s">
        <v>715</v>
      </c>
      <c r="I705" s="75">
        <v>1950</v>
      </c>
      <c r="J705" s="69" t="s">
        <v>716</v>
      </c>
    </row>
    <row r="706" ht="17.25" spans="1:10">
      <c r="A706" s="86">
        <v>705</v>
      </c>
      <c r="B706" s="65" t="s">
        <v>718</v>
      </c>
      <c r="C706" s="68">
        <v>1700859</v>
      </c>
      <c r="D706" s="68">
        <v>249</v>
      </c>
      <c r="E706" s="68">
        <v>411537</v>
      </c>
      <c r="F706" s="68">
        <v>254097</v>
      </c>
      <c r="G706" s="69" t="s">
        <v>688</v>
      </c>
      <c r="H706" s="88" t="s">
        <v>715</v>
      </c>
      <c r="I706" s="75">
        <v>1800</v>
      </c>
      <c r="J706" s="69" t="s">
        <v>716</v>
      </c>
    </row>
    <row r="707" ht="17.25" spans="1:10">
      <c r="A707" s="86">
        <v>706</v>
      </c>
      <c r="B707" s="65" t="s">
        <v>719</v>
      </c>
      <c r="C707" s="68">
        <v>1689786</v>
      </c>
      <c r="D707" s="68">
        <v>326</v>
      </c>
      <c r="E707" s="68">
        <v>411450</v>
      </c>
      <c r="F707" s="81">
        <v>253110</v>
      </c>
      <c r="G707" s="69" t="s">
        <v>662</v>
      </c>
      <c r="H707" s="88" t="s">
        <v>715</v>
      </c>
      <c r="I707" s="75">
        <v>3900</v>
      </c>
      <c r="J707" s="69" t="s">
        <v>716</v>
      </c>
    </row>
    <row r="708" ht="17.25" spans="1:10">
      <c r="A708" s="86">
        <v>707</v>
      </c>
      <c r="B708" s="65" t="s">
        <v>720</v>
      </c>
      <c r="C708" s="68">
        <v>1692262</v>
      </c>
      <c r="D708" s="68">
        <v>405</v>
      </c>
      <c r="E708" s="68">
        <v>411437</v>
      </c>
      <c r="F708" s="68">
        <v>253359</v>
      </c>
      <c r="G708" s="69" t="s">
        <v>637</v>
      </c>
      <c r="H708" s="88" t="s">
        <v>715</v>
      </c>
      <c r="I708" s="75">
        <v>5850</v>
      </c>
      <c r="J708" s="69" t="s">
        <v>716</v>
      </c>
    </row>
    <row r="709" ht="17.25" spans="1:10">
      <c r="A709" s="86">
        <v>708</v>
      </c>
      <c r="B709" s="65" t="s">
        <v>721</v>
      </c>
      <c r="C709" s="68">
        <v>1692262</v>
      </c>
      <c r="D709" s="68">
        <v>415</v>
      </c>
      <c r="E709" s="68">
        <v>411438</v>
      </c>
      <c r="F709" s="68">
        <v>253359</v>
      </c>
      <c r="G709" s="69" t="s">
        <v>637</v>
      </c>
      <c r="H709" s="88" t="s">
        <v>715</v>
      </c>
      <c r="I709" s="75">
        <v>5850</v>
      </c>
      <c r="J709" s="69" t="s">
        <v>716</v>
      </c>
    </row>
    <row r="710" ht="17.25" spans="1:10">
      <c r="A710" s="86">
        <v>709</v>
      </c>
      <c r="B710" s="65" t="s">
        <v>722</v>
      </c>
      <c r="C710" s="68">
        <v>1670753</v>
      </c>
      <c r="D710" s="68">
        <v>517</v>
      </c>
      <c r="E710" s="68">
        <v>411478</v>
      </c>
      <c r="F710" s="68">
        <v>251352</v>
      </c>
      <c r="G710" s="69" t="s">
        <v>637</v>
      </c>
      <c r="H710" s="88" t="s">
        <v>715</v>
      </c>
      <c r="I710" s="75">
        <v>5850</v>
      </c>
      <c r="J710" s="69" t="s">
        <v>716</v>
      </c>
    </row>
    <row r="711" ht="17.25" spans="1:10">
      <c r="A711" s="86">
        <v>710</v>
      </c>
      <c r="B711" s="71" t="s">
        <v>723</v>
      </c>
      <c r="C711" s="68">
        <v>1700993</v>
      </c>
      <c r="D711" s="68">
        <v>549</v>
      </c>
      <c r="E711" s="68">
        <v>411490</v>
      </c>
      <c r="F711" s="68">
        <v>254115</v>
      </c>
      <c r="G711" s="69" t="s">
        <v>688</v>
      </c>
      <c r="H711" s="88" t="s">
        <v>715</v>
      </c>
      <c r="I711" s="75">
        <v>2200</v>
      </c>
      <c r="J711" s="69" t="s">
        <v>716</v>
      </c>
    </row>
    <row r="712" ht="17.25" spans="1:10">
      <c r="A712" s="86">
        <v>711</v>
      </c>
      <c r="B712" s="71" t="s">
        <v>724</v>
      </c>
      <c r="C712" s="68">
        <v>1700993</v>
      </c>
      <c r="D712" s="68">
        <v>557</v>
      </c>
      <c r="E712" s="68">
        <v>411492</v>
      </c>
      <c r="F712" s="68">
        <v>254115</v>
      </c>
      <c r="G712" s="69" t="s">
        <v>688</v>
      </c>
      <c r="H712" s="88" t="s">
        <v>715</v>
      </c>
      <c r="I712" s="75">
        <v>2200</v>
      </c>
      <c r="J712" s="69" t="s">
        <v>716</v>
      </c>
    </row>
    <row r="713" ht="17.25" spans="1:10">
      <c r="A713" s="86">
        <v>712</v>
      </c>
      <c r="B713" s="65" t="s">
        <v>725</v>
      </c>
      <c r="C713" s="68">
        <v>1683797</v>
      </c>
      <c r="D713" s="68">
        <v>603</v>
      </c>
      <c r="E713" s="68">
        <v>411547</v>
      </c>
      <c r="F713" s="68">
        <v>252492</v>
      </c>
      <c r="G713" s="69" t="s">
        <v>637</v>
      </c>
      <c r="H713" s="88" t="s">
        <v>715</v>
      </c>
      <c r="I713" s="75">
        <v>5850</v>
      </c>
      <c r="J713" s="69" t="s">
        <v>716</v>
      </c>
    </row>
    <row r="714" ht="17.25" spans="1:10">
      <c r="A714" s="86">
        <v>713</v>
      </c>
      <c r="B714" s="65" t="s">
        <v>726</v>
      </c>
      <c r="C714" s="68">
        <v>1701231</v>
      </c>
      <c r="D714" s="68">
        <v>608</v>
      </c>
      <c r="E714" s="68">
        <v>411472</v>
      </c>
      <c r="F714" s="68">
        <v>254123</v>
      </c>
      <c r="G714" s="69" t="s">
        <v>637</v>
      </c>
      <c r="H714" s="88" t="s">
        <v>715</v>
      </c>
      <c r="I714" s="75">
        <v>5400</v>
      </c>
      <c r="J714" s="69" t="s">
        <v>716</v>
      </c>
    </row>
    <row r="715" ht="17.25" spans="1:10">
      <c r="A715" s="86">
        <v>714</v>
      </c>
      <c r="B715" s="65" t="s">
        <v>727</v>
      </c>
      <c r="C715" s="68">
        <v>1695681</v>
      </c>
      <c r="D715" s="68">
        <v>1450</v>
      </c>
      <c r="E715" s="68">
        <v>411528</v>
      </c>
      <c r="F715" s="68">
        <v>253663</v>
      </c>
      <c r="G715" s="69" t="s">
        <v>688</v>
      </c>
      <c r="H715" s="88" t="s">
        <v>715</v>
      </c>
      <c r="I715" s="75">
        <v>4600</v>
      </c>
      <c r="J715" s="69" t="s">
        <v>716</v>
      </c>
    </row>
    <row r="716" ht="17.25" spans="1:10">
      <c r="A716" s="82">
        <v>715</v>
      </c>
      <c r="B716" s="98" t="s">
        <v>728</v>
      </c>
      <c r="C716" s="84">
        <v>1702537</v>
      </c>
      <c r="D716" s="84">
        <v>216</v>
      </c>
      <c r="E716" s="84">
        <v>411739</v>
      </c>
      <c r="F716" s="84">
        <v>254293</v>
      </c>
      <c r="G716" s="85" t="s">
        <v>662</v>
      </c>
      <c r="H716" s="93" t="s">
        <v>729</v>
      </c>
      <c r="I716" s="91">
        <v>5400</v>
      </c>
      <c r="J716" s="85" t="s">
        <v>716</v>
      </c>
    </row>
    <row r="717" ht="17.25" spans="1:10">
      <c r="A717" s="86">
        <v>716</v>
      </c>
      <c r="B717" s="65" t="s">
        <v>730</v>
      </c>
      <c r="C717" s="68">
        <v>1683380</v>
      </c>
      <c r="D717" s="68">
        <v>241</v>
      </c>
      <c r="E717" s="68">
        <v>411679</v>
      </c>
      <c r="F717" s="68">
        <v>252479</v>
      </c>
      <c r="G717" s="69" t="s">
        <v>637</v>
      </c>
      <c r="H717" s="88" t="s">
        <v>729</v>
      </c>
      <c r="I717" s="75">
        <v>7800</v>
      </c>
      <c r="J717" s="69" t="s">
        <v>716</v>
      </c>
    </row>
    <row r="718" ht="17.25" spans="1:10">
      <c r="A718" s="86">
        <v>717</v>
      </c>
      <c r="B718" s="65" t="s">
        <v>727</v>
      </c>
      <c r="C718" s="68">
        <v>1704313</v>
      </c>
      <c r="D718" s="68">
        <v>247</v>
      </c>
      <c r="E718" s="68">
        <v>411641</v>
      </c>
      <c r="F718" s="68">
        <v>254428</v>
      </c>
      <c r="G718" s="69" t="s">
        <v>715</v>
      </c>
      <c r="H718" s="88" t="s">
        <v>729</v>
      </c>
      <c r="I718" s="75">
        <v>1800</v>
      </c>
      <c r="J718" s="69" t="s">
        <v>716</v>
      </c>
    </row>
    <row r="719" ht="17.25" spans="1:10">
      <c r="A719" s="86">
        <v>718</v>
      </c>
      <c r="B719" s="65" t="s">
        <v>665</v>
      </c>
      <c r="C719" s="68">
        <v>1700693</v>
      </c>
      <c r="D719" s="68">
        <v>301</v>
      </c>
      <c r="E719" s="68">
        <v>411725</v>
      </c>
      <c r="F719" s="68">
        <v>254094</v>
      </c>
      <c r="G719" s="69" t="s">
        <v>662</v>
      </c>
      <c r="H719" s="88" t="s">
        <v>729</v>
      </c>
      <c r="I719" s="75">
        <v>5400</v>
      </c>
      <c r="J719" s="69" t="s">
        <v>716</v>
      </c>
    </row>
    <row r="720" ht="17.25" spans="1:10">
      <c r="A720" s="86">
        <v>719</v>
      </c>
      <c r="B720" s="65" t="s">
        <v>731</v>
      </c>
      <c r="C720" s="68">
        <v>1667416</v>
      </c>
      <c r="D720" s="68">
        <v>330</v>
      </c>
      <c r="E720" s="68">
        <v>411677</v>
      </c>
      <c r="F720" s="68">
        <v>251103</v>
      </c>
      <c r="G720" s="69" t="s">
        <v>662</v>
      </c>
      <c r="H720" s="88" t="s">
        <v>729</v>
      </c>
      <c r="I720" s="75">
        <v>5400</v>
      </c>
      <c r="J720" s="69" t="s">
        <v>716</v>
      </c>
    </row>
    <row r="721" ht="17.25" spans="1:10">
      <c r="A721" s="86">
        <v>720</v>
      </c>
      <c r="B721" s="65" t="s">
        <v>695</v>
      </c>
      <c r="C721" s="68">
        <v>1702427</v>
      </c>
      <c r="D721" s="68">
        <v>332</v>
      </c>
      <c r="E721" s="68">
        <v>411691</v>
      </c>
      <c r="F721" s="68">
        <v>254298</v>
      </c>
      <c r="G721" s="69" t="s">
        <v>688</v>
      </c>
      <c r="H721" s="88" t="s">
        <v>729</v>
      </c>
      <c r="I721" s="75">
        <v>3600</v>
      </c>
      <c r="J721" s="69" t="s">
        <v>716</v>
      </c>
    </row>
    <row r="722" ht="17.25" spans="1:10">
      <c r="A722" s="86">
        <v>721</v>
      </c>
      <c r="B722" s="71" t="s">
        <v>732</v>
      </c>
      <c r="C722" s="68">
        <v>1679343</v>
      </c>
      <c r="D722" s="68">
        <v>341</v>
      </c>
      <c r="E722" s="68">
        <v>411712</v>
      </c>
      <c r="F722" s="68">
        <v>252138</v>
      </c>
      <c r="G722" s="69" t="s">
        <v>688</v>
      </c>
      <c r="H722" s="88" t="s">
        <v>729</v>
      </c>
      <c r="I722" s="75">
        <v>3600</v>
      </c>
      <c r="J722" s="69" t="s">
        <v>716</v>
      </c>
    </row>
    <row r="723" ht="17.25" spans="1:10">
      <c r="A723" s="86">
        <v>722</v>
      </c>
      <c r="B723" s="65" t="s">
        <v>733</v>
      </c>
      <c r="C723" s="68">
        <v>1689762</v>
      </c>
      <c r="D723" s="68">
        <v>453</v>
      </c>
      <c r="E723" s="68">
        <v>411662</v>
      </c>
      <c r="F723" s="68">
        <v>253104</v>
      </c>
      <c r="G723" s="69" t="s">
        <v>662</v>
      </c>
      <c r="H723" s="88" t="s">
        <v>729</v>
      </c>
      <c r="I723" s="75">
        <v>5400</v>
      </c>
      <c r="J723" s="69" t="s">
        <v>716</v>
      </c>
    </row>
    <row r="724" ht="17.25" spans="1:10">
      <c r="A724" s="86">
        <v>723</v>
      </c>
      <c r="B724" s="65" t="s">
        <v>734</v>
      </c>
      <c r="C724" s="68">
        <v>1694429</v>
      </c>
      <c r="D724" s="68">
        <v>505</v>
      </c>
      <c r="E724" s="68">
        <v>411700</v>
      </c>
      <c r="F724" s="68">
        <v>253563</v>
      </c>
      <c r="G724" s="69" t="s">
        <v>662</v>
      </c>
      <c r="H724" s="88" t="s">
        <v>729</v>
      </c>
      <c r="I724" s="75">
        <v>5850</v>
      </c>
      <c r="J724" s="69" t="s">
        <v>716</v>
      </c>
    </row>
    <row r="725" ht="17.25" spans="1:10">
      <c r="A725" s="86">
        <v>724</v>
      </c>
      <c r="B725" s="65" t="s">
        <v>735</v>
      </c>
      <c r="C725" s="68">
        <v>1701276</v>
      </c>
      <c r="D725" s="68">
        <v>948</v>
      </c>
      <c r="E725" s="68">
        <v>411671</v>
      </c>
      <c r="F725" s="68">
        <v>254144</v>
      </c>
      <c r="G725" s="69" t="s">
        <v>715</v>
      </c>
      <c r="H725" s="88" t="s">
        <v>729</v>
      </c>
      <c r="I725" s="75">
        <v>1800</v>
      </c>
      <c r="J725" s="69" t="s">
        <v>716</v>
      </c>
    </row>
    <row r="726" ht="17.25" spans="1:10">
      <c r="A726" s="86">
        <v>725</v>
      </c>
      <c r="B726" s="65" t="s">
        <v>736</v>
      </c>
      <c r="C726" s="68">
        <v>1701276</v>
      </c>
      <c r="D726" s="68">
        <v>949</v>
      </c>
      <c r="E726" s="68">
        <v>411670</v>
      </c>
      <c r="F726" s="68">
        <v>254144</v>
      </c>
      <c r="G726" s="88" t="s">
        <v>715</v>
      </c>
      <c r="H726" s="88" t="s">
        <v>729</v>
      </c>
      <c r="I726" s="90">
        <v>1800</v>
      </c>
      <c r="J726" s="88" t="s">
        <v>716</v>
      </c>
    </row>
    <row r="727" ht="17.25" spans="1:10">
      <c r="A727" s="86">
        <v>726</v>
      </c>
      <c r="B727" s="65" t="s">
        <v>737</v>
      </c>
      <c r="C727" s="68">
        <v>1692628</v>
      </c>
      <c r="D727" s="68">
        <v>220</v>
      </c>
      <c r="E727" s="68">
        <v>411884</v>
      </c>
      <c r="F727" s="68">
        <v>255360</v>
      </c>
      <c r="G727" s="88" t="s">
        <v>109</v>
      </c>
      <c r="H727" s="88" t="s">
        <v>738</v>
      </c>
      <c r="I727" s="90">
        <v>3900</v>
      </c>
      <c r="J727" s="88" t="s">
        <v>739</v>
      </c>
    </row>
    <row r="728" ht="17.25" spans="1:10">
      <c r="A728" s="86">
        <v>727</v>
      </c>
      <c r="B728" s="71" t="s">
        <v>740</v>
      </c>
      <c r="C728" s="68">
        <v>1701505</v>
      </c>
      <c r="D728" s="68">
        <v>241</v>
      </c>
      <c r="E728" s="68">
        <v>411818</v>
      </c>
      <c r="F728" s="68">
        <v>254190</v>
      </c>
      <c r="G728" s="88" t="s">
        <v>729</v>
      </c>
      <c r="H728" s="88" t="s">
        <v>738</v>
      </c>
      <c r="I728" s="90">
        <v>1950</v>
      </c>
      <c r="J728" s="88" t="s">
        <v>739</v>
      </c>
    </row>
    <row r="729" ht="17.25" spans="1:10">
      <c r="A729" s="86">
        <v>728</v>
      </c>
      <c r="B729" s="65" t="s">
        <v>741</v>
      </c>
      <c r="C729" s="68">
        <v>1685242</v>
      </c>
      <c r="D729" s="68">
        <v>242</v>
      </c>
      <c r="E729" s="68">
        <v>411866</v>
      </c>
      <c r="F729" s="68">
        <v>252667</v>
      </c>
      <c r="G729" s="88" t="s">
        <v>662</v>
      </c>
      <c r="H729" s="88" t="s">
        <v>738</v>
      </c>
      <c r="I729" s="90">
        <v>7200</v>
      </c>
      <c r="J729" s="88" t="s">
        <v>739</v>
      </c>
    </row>
    <row r="730" ht="17.25" spans="1:10">
      <c r="A730" s="86">
        <v>729</v>
      </c>
      <c r="B730" s="65" t="s">
        <v>665</v>
      </c>
      <c r="C730" s="68">
        <v>1704853</v>
      </c>
      <c r="D730" s="68">
        <v>301</v>
      </c>
      <c r="E730" s="68">
        <v>411797</v>
      </c>
      <c r="F730" s="68">
        <v>254474</v>
      </c>
      <c r="G730" s="88" t="s">
        <v>729</v>
      </c>
      <c r="H730" s="88" t="s">
        <v>738</v>
      </c>
      <c r="I730" s="90">
        <v>1800</v>
      </c>
      <c r="J730" s="88" t="s">
        <v>739</v>
      </c>
    </row>
    <row r="731" ht="17.25" spans="1:10">
      <c r="A731" s="86">
        <v>730</v>
      </c>
      <c r="B731" s="65" t="s">
        <v>742</v>
      </c>
      <c r="C731" s="101">
        <v>1669869</v>
      </c>
      <c r="D731" s="101">
        <v>321</v>
      </c>
      <c r="E731" s="101">
        <v>411858</v>
      </c>
      <c r="F731" s="101">
        <v>251286</v>
      </c>
      <c r="G731" s="106" t="s">
        <v>715</v>
      </c>
      <c r="H731" s="106" t="s">
        <v>738</v>
      </c>
      <c r="I731" s="105">
        <v>3600</v>
      </c>
      <c r="J731" s="106" t="s">
        <v>739</v>
      </c>
    </row>
    <row r="732" ht="17.25" spans="1:10">
      <c r="A732" s="86">
        <v>731</v>
      </c>
      <c r="B732" s="71" t="s">
        <v>743</v>
      </c>
      <c r="C732" s="68">
        <v>1698598</v>
      </c>
      <c r="D732" s="68">
        <v>324</v>
      </c>
      <c r="E732" s="68">
        <v>411827</v>
      </c>
      <c r="F732" s="68">
        <v>253943</v>
      </c>
      <c r="G732" s="88" t="s">
        <v>715</v>
      </c>
      <c r="H732" s="88" t="s">
        <v>738</v>
      </c>
      <c r="I732" s="90">
        <v>3900</v>
      </c>
      <c r="J732" s="88" t="s">
        <v>739</v>
      </c>
    </row>
    <row r="733" ht="17.25" spans="1:10">
      <c r="A733" s="86">
        <v>732</v>
      </c>
      <c r="B733" s="65" t="s">
        <v>744</v>
      </c>
      <c r="C733" s="68">
        <v>1698598</v>
      </c>
      <c r="D733" s="68">
        <v>326</v>
      </c>
      <c r="E733" s="68">
        <v>411821</v>
      </c>
      <c r="F733" s="68">
        <v>253943</v>
      </c>
      <c r="G733" s="88" t="s">
        <v>715</v>
      </c>
      <c r="H733" s="88" t="s">
        <v>738</v>
      </c>
      <c r="I733" s="90">
        <v>3900</v>
      </c>
      <c r="J733" s="88" t="s">
        <v>739</v>
      </c>
    </row>
    <row r="734" ht="17.25" spans="1:10">
      <c r="A734" s="86">
        <v>733</v>
      </c>
      <c r="B734" s="65" t="s">
        <v>745</v>
      </c>
      <c r="C734" s="68">
        <v>1683077</v>
      </c>
      <c r="D734" s="68">
        <v>327</v>
      </c>
      <c r="E734" s="68">
        <v>411865</v>
      </c>
      <c r="F734" s="68">
        <v>252444</v>
      </c>
      <c r="G734" s="88" t="s">
        <v>715</v>
      </c>
      <c r="H734" s="88" t="s">
        <v>738</v>
      </c>
      <c r="I734" s="90">
        <v>3600</v>
      </c>
      <c r="J734" s="88" t="s">
        <v>739</v>
      </c>
    </row>
    <row r="735" ht="17.25" spans="1:10">
      <c r="A735" s="86">
        <v>734</v>
      </c>
      <c r="B735" s="65" t="s">
        <v>695</v>
      </c>
      <c r="C735" s="68">
        <v>1705291</v>
      </c>
      <c r="D735" s="68">
        <v>332</v>
      </c>
      <c r="E735" s="68">
        <v>411839</v>
      </c>
      <c r="F735" s="68">
        <v>254514</v>
      </c>
      <c r="G735" s="88" t="s">
        <v>729</v>
      </c>
      <c r="H735" s="88" t="s">
        <v>738</v>
      </c>
      <c r="I735" s="90">
        <v>1800</v>
      </c>
      <c r="J735" s="88" t="s">
        <v>739</v>
      </c>
    </row>
    <row r="736" ht="17.25" spans="1:10">
      <c r="A736" s="86">
        <v>735</v>
      </c>
      <c r="B736" s="71" t="s">
        <v>703</v>
      </c>
      <c r="C736" s="68">
        <v>1694977</v>
      </c>
      <c r="D736" s="68">
        <v>424</v>
      </c>
      <c r="E736" s="68">
        <v>411864</v>
      </c>
      <c r="F736" s="68">
        <v>253576</v>
      </c>
      <c r="G736" s="88" t="s">
        <v>715</v>
      </c>
      <c r="H736" s="88" t="s">
        <v>738</v>
      </c>
      <c r="I736" s="90">
        <v>3900</v>
      </c>
      <c r="J736" s="88" t="s">
        <v>739</v>
      </c>
    </row>
    <row r="737" ht="17.25" spans="1:10">
      <c r="A737" s="86">
        <v>736</v>
      </c>
      <c r="B737" s="71" t="s">
        <v>746</v>
      </c>
      <c r="C737" s="68">
        <v>1689207</v>
      </c>
      <c r="D737" s="68">
        <v>601</v>
      </c>
      <c r="E737" s="68">
        <v>411878</v>
      </c>
      <c r="F737" s="68">
        <v>253048</v>
      </c>
      <c r="G737" s="88" t="s">
        <v>715</v>
      </c>
      <c r="H737" s="88" t="s">
        <v>738</v>
      </c>
      <c r="I737" s="90">
        <v>3900</v>
      </c>
      <c r="J737" s="88" t="s">
        <v>739</v>
      </c>
    </row>
    <row r="738" ht="17.25" spans="1:10">
      <c r="A738" s="86">
        <v>737</v>
      </c>
      <c r="B738" s="65" t="s">
        <v>683</v>
      </c>
      <c r="C738" s="68">
        <v>1696272</v>
      </c>
      <c r="D738" s="68">
        <v>722</v>
      </c>
      <c r="E738" s="68">
        <v>411804</v>
      </c>
      <c r="F738" s="68">
        <v>253733</v>
      </c>
      <c r="G738" s="88" t="s">
        <v>662</v>
      </c>
      <c r="H738" s="88" t="s">
        <v>738</v>
      </c>
      <c r="I738" s="90">
        <v>7200</v>
      </c>
      <c r="J738" s="88" t="s">
        <v>739</v>
      </c>
    </row>
    <row r="739" ht="17.25" spans="1:10">
      <c r="A739" s="86">
        <v>738</v>
      </c>
      <c r="B739" s="65" t="s">
        <v>747</v>
      </c>
      <c r="C739" s="68">
        <v>1700696</v>
      </c>
      <c r="D739" s="68">
        <v>1242</v>
      </c>
      <c r="E739" s="68">
        <v>411820</v>
      </c>
      <c r="F739" s="68">
        <v>254089</v>
      </c>
      <c r="G739" s="88" t="s">
        <v>715</v>
      </c>
      <c r="H739" s="88" t="s">
        <v>738</v>
      </c>
      <c r="I739" s="90">
        <v>4800</v>
      </c>
      <c r="J739" s="88" t="s">
        <v>739</v>
      </c>
    </row>
    <row r="740" ht="17.25" spans="1:10">
      <c r="A740" s="86">
        <v>739</v>
      </c>
      <c r="B740" s="71" t="s">
        <v>748</v>
      </c>
      <c r="C740" s="68">
        <v>1687656</v>
      </c>
      <c r="D740" s="68">
        <v>211</v>
      </c>
      <c r="E740" s="68">
        <v>412020</v>
      </c>
      <c r="F740" s="68">
        <v>252883</v>
      </c>
      <c r="G740" s="88" t="s">
        <v>715</v>
      </c>
      <c r="H740" s="88" t="s">
        <v>749</v>
      </c>
      <c r="I740" s="90">
        <v>5850</v>
      </c>
      <c r="J740" s="88" t="s">
        <v>750</v>
      </c>
    </row>
    <row r="741" ht="17.25" spans="1:10">
      <c r="A741" s="86">
        <v>740</v>
      </c>
      <c r="B741" s="71" t="s">
        <v>751</v>
      </c>
      <c r="C741" s="68">
        <v>1707613</v>
      </c>
      <c r="D741" s="68">
        <v>248</v>
      </c>
      <c r="E741" s="68">
        <v>411972</v>
      </c>
      <c r="F741" s="68">
        <v>254651</v>
      </c>
      <c r="G741" s="88" t="s">
        <v>738</v>
      </c>
      <c r="H741" s="88" t="s">
        <v>749</v>
      </c>
      <c r="I741" s="90">
        <v>1800</v>
      </c>
      <c r="J741" s="88" t="s">
        <v>750</v>
      </c>
    </row>
    <row r="742" ht="17.25" spans="1:10">
      <c r="A742" s="86">
        <v>741</v>
      </c>
      <c r="B742" s="71" t="s">
        <v>752</v>
      </c>
      <c r="C742" s="68">
        <v>1707167</v>
      </c>
      <c r="D742" s="68">
        <v>252</v>
      </c>
      <c r="E742" s="68">
        <v>411992</v>
      </c>
      <c r="F742" s="68">
        <v>254624</v>
      </c>
      <c r="G742" s="88" t="s">
        <v>738</v>
      </c>
      <c r="H742" s="88" t="s">
        <v>749</v>
      </c>
      <c r="I742" s="90">
        <v>1800</v>
      </c>
      <c r="J742" s="88" t="s">
        <v>750</v>
      </c>
    </row>
    <row r="743" ht="17.25" spans="1:10">
      <c r="A743" s="86">
        <v>742</v>
      </c>
      <c r="B743" s="65" t="s">
        <v>745</v>
      </c>
      <c r="C743" s="68">
        <v>1706375</v>
      </c>
      <c r="D743" s="68">
        <v>327</v>
      </c>
      <c r="E743" s="68">
        <v>412024</v>
      </c>
      <c r="F743" s="68">
        <v>254596</v>
      </c>
      <c r="G743" s="88" t="s">
        <v>738</v>
      </c>
      <c r="H743" s="88" t="s">
        <v>749</v>
      </c>
      <c r="I743" s="90">
        <v>1800</v>
      </c>
      <c r="J743" s="88" t="s">
        <v>750</v>
      </c>
    </row>
    <row r="744" ht="17.25" spans="1:10">
      <c r="A744" s="86">
        <v>743</v>
      </c>
      <c r="B744" s="71" t="s">
        <v>753</v>
      </c>
      <c r="C744" s="68">
        <v>1707002</v>
      </c>
      <c r="D744" s="68">
        <v>331</v>
      </c>
      <c r="E744" s="68">
        <v>412004</v>
      </c>
      <c r="F744" s="68">
        <v>254625</v>
      </c>
      <c r="G744" s="88" t="s">
        <v>738</v>
      </c>
      <c r="H744" s="88" t="s">
        <v>749</v>
      </c>
      <c r="I744" s="90">
        <v>1950</v>
      </c>
      <c r="J744" s="88" t="s">
        <v>750</v>
      </c>
    </row>
    <row r="745" ht="17.25" spans="1:10">
      <c r="A745" s="86">
        <v>744</v>
      </c>
      <c r="B745" s="65" t="s">
        <v>754</v>
      </c>
      <c r="C745" s="68">
        <v>1633675</v>
      </c>
      <c r="D745" s="68">
        <v>341</v>
      </c>
      <c r="E745" s="68">
        <v>412007</v>
      </c>
      <c r="F745" s="68">
        <v>247892</v>
      </c>
      <c r="G745" s="88" t="s">
        <v>729</v>
      </c>
      <c r="H745" s="88" t="s">
        <v>749</v>
      </c>
      <c r="I745" s="90">
        <v>3600</v>
      </c>
      <c r="J745" s="88" t="s">
        <v>750</v>
      </c>
    </row>
    <row r="746" ht="17.25" spans="1:10">
      <c r="A746" s="86">
        <v>745</v>
      </c>
      <c r="B746" s="71" t="s">
        <v>755</v>
      </c>
      <c r="C746" s="68">
        <v>1643788</v>
      </c>
      <c r="D746" s="68">
        <v>415</v>
      </c>
      <c r="E746" s="68">
        <v>411963</v>
      </c>
      <c r="F746" s="68">
        <v>248917</v>
      </c>
      <c r="G746" s="73" t="s">
        <v>715</v>
      </c>
      <c r="H746" s="88" t="s">
        <v>749</v>
      </c>
      <c r="I746" s="90">
        <v>8850</v>
      </c>
      <c r="J746" s="88" t="s">
        <v>750</v>
      </c>
    </row>
    <row r="747" ht="17.25" spans="1:10">
      <c r="A747" s="86">
        <v>746</v>
      </c>
      <c r="B747" s="71" t="s">
        <v>756</v>
      </c>
      <c r="C747" s="68">
        <v>1690138</v>
      </c>
      <c r="D747" s="68">
        <v>448</v>
      </c>
      <c r="E747" s="68">
        <v>412029</v>
      </c>
      <c r="F747" s="68">
        <v>253163</v>
      </c>
      <c r="G747" s="88" t="s">
        <v>729</v>
      </c>
      <c r="H747" s="88" t="s">
        <v>749</v>
      </c>
      <c r="I747" s="90">
        <v>3600</v>
      </c>
      <c r="J747" s="88" t="s">
        <v>750</v>
      </c>
    </row>
    <row r="748" ht="17.25" spans="1:10">
      <c r="A748" s="86">
        <v>747</v>
      </c>
      <c r="B748" s="71" t="s">
        <v>757</v>
      </c>
      <c r="C748" s="68">
        <v>1693842</v>
      </c>
      <c r="D748" s="68">
        <v>647</v>
      </c>
      <c r="E748" s="68">
        <v>411986</v>
      </c>
      <c r="F748" s="81">
        <v>253474</v>
      </c>
      <c r="G748" s="73" t="s">
        <v>729</v>
      </c>
      <c r="H748" s="88" t="s">
        <v>749</v>
      </c>
      <c r="I748" s="90">
        <v>7200</v>
      </c>
      <c r="J748" s="88" t="s">
        <v>750</v>
      </c>
    </row>
    <row r="749" ht="17.25" spans="1:10">
      <c r="A749" s="86">
        <v>748</v>
      </c>
      <c r="B749" s="65" t="s">
        <v>758</v>
      </c>
      <c r="C749" s="68">
        <v>1689131</v>
      </c>
      <c r="D749" s="68">
        <v>847</v>
      </c>
      <c r="E749" s="68">
        <v>412060</v>
      </c>
      <c r="F749" s="68">
        <v>253033</v>
      </c>
      <c r="G749" s="88" t="s">
        <v>729</v>
      </c>
      <c r="H749" s="88" t="s">
        <v>749</v>
      </c>
      <c r="I749" s="90">
        <v>4400</v>
      </c>
      <c r="J749" s="88" t="s">
        <v>750</v>
      </c>
    </row>
    <row r="750" ht="17.25" spans="1:10">
      <c r="A750" s="86">
        <v>749</v>
      </c>
      <c r="B750" s="65" t="s">
        <v>759</v>
      </c>
      <c r="C750" s="68">
        <v>1689131</v>
      </c>
      <c r="D750" s="68">
        <v>848</v>
      </c>
      <c r="E750" s="68">
        <v>412061</v>
      </c>
      <c r="F750" s="68">
        <v>253033</v>
      </c>
      <c r="G750" s="69" t="s">
        <v>729</v>
      </c>
      <c r="H750" s="65" t="s">
        <v>749</v>
      </c>
      <c r="I750" s="75">
        <v>4400</v>
      </c>
      <c r="J750" s="69" t="s">
        <v>750</v>
      </c>
    </row>
    <row r="751" ht="17.25" spans="1:10">
      <c r="A751" s="86">
        <v>750</v>
      </c>
      <c r="B751" s="65" t="s">
        <v>760</v>
      </c>
      <c r="C751" s="68">
        <v>1689131</v>
      </c>
      <c r="D751" s="68">
        <v>849</v>
      </c>
      <c r="E751" s="68">
        <v>412062</v>
      </c>
      <c r="F751" s="68">
        <v>253033</v>
      </c>
      <c r="G751" s="69" t="s">
        <v>729</v>
      </c>
      <c r="H751" s="65" t="s">
        <v>749</v>
      </c>
      <c r="I751" s="75">
        <v>4400</v>
      </c>
      <c r="J751" s="69" t="s">
        <v>750</v>
      </c>
    </row>
    <row r="752" ht="17.25" spans="1:10">
      <c r="A752" s="86">
        <v>751</v>
      </c>
      <c r="B752" s="65" t="s">
        <v>761</v>
      </c>
      <c r="C752" s="68">
        <v>1688316</v>
      </c>
      <c r="D752" s="68">
        <v>941</v>
      </c>
      <c r="E752" s="68">
        <v>411950</v>
      </c>
      <c r="F752" s="68">
        <v>252937</v>
      </c>
      <c r="G752" s="69" t="s">
        <v>715</v>
      </c>
      <c r="H752" s="65" t="s">
        <v>749</v>
      </c>
      <c r="I752" s="75">
        <v>5400</v>
      </c>
      <c r="J752" s="69" t="s">
        <v>750</v>
      </c>
    </row>
    <row r="753" ht="17.25" spans="1:10">
      <c r="A753" s="86">
        <v>752</v>
      </c>
      <c r="B753" s="65" t="s">
        <v>762</v>
      </c>
      <c r="C753" s="68">
        <v>1706998</v>
      </c>
      <c r="D753" s="68">
        <v>215</v>
      </c>
      <c r="E753" s="68">
        <v>412238</v>
      </c>
      <c r="F753" s="68">
        <v>254623</v>
      </c>
      <c r="G753" s="69" t="s">
        <v>738</v>
      </c>
      <c r="H753" s="65" t="s">
        <v>763</v>
      </c>
      <c r="I753" s="75">
        <v>3600</v>
      </c>
      <c r="J753" s="88" t="s">
        <v>764</v>
      </c>
    </row>
    <row r="754" ht="17.25" spans="1:10">
      <c r="A754" s="86">
        <v>753</v>
      </c>
      <c r="B754" s="65" t="s">
        <v>765</v>
      </c>
      <c r="C754" s="68">
        <v>1697698</v>
      </c>
      <c r="D754" s="68">
        <v>243</v>
      </c>
      <c r="E754" s="68">
        <v>412229</v>
      </c>
      <c r="F754" s="68">
        <v>253866</v>
      </c>
      <c r="G754" s="69" t="s">
        <v>738</v>
      </c>
      <c r="H754" s="65" t="s">
        <v>763</v>
      </c>
      <c r="I754" s="75">
        <v>3900</v>
      </c>
      <c r="J754" s="88" t="s">
        <v>764</v>
      </c>
    </row>
    <row r="755" ht="17.25" spans="1:10">
      <c r="A755" s="86">
        <v>754</v>
      </c>
      <c r="B755" s="65" t="s">
        <v>766</v>
      </c>
      <c r="C755" s="68">
        <v>1697698</v>
      </c>
      <c r="D755" s="68">
        <v>244</v>
      </c>
      <c r="E755" s="68">
        <v>412232</v>
      </c>
      <c r="F755" s="68">
        <v>253866</v>
      </c>
      <c r="G755" s="69" t="s">
        <v>738</v>
      </c>
      <c r="H755" s="65" t="s">
        <v>763</v>
      </c>
      <c r="I755" s="75">
        <v>3900</v>
      </c>
      <c r="J755" s="88" t="s">
        <v>764</v>
      </c>
    </row>
    <row r="756" ht="17.25" spans="1:10">
      <c r="A756" s="86">
        <v>755</v>
      </c>
      <c r="B756" s="71" t="s">
        <v>767</v>
      </c>
      <c r="C756" s="68">
        <v>1665899</v>
      </c>
      <c r="D756" s="68">
        <v>245</v>
      </c>
      <c r="E756" s="68">
        <v>412146</v>
      </c>
      <c r="F756" s="68">
        <v>251005</v>
      </c>
      <c r="G756" s="69" t="s">
        <v>738</v>
      </c>
      <c r="H756" s="65" t="s">
        <v>763</v>
      </c>
      <c r="I756" s="75">
        <v>3600</v>
      </c>
      <c r="J756" s="88" t="s">
        <v>764</v>
      </c>
    </row>
    <row r="757" ht="17.25" spans="1:10">
      <c r="A757" s="86">
        <v>756</v>
      </c>
      <c r="B757" s="65" t="s">
        <v>768</v>
      </c>
      <c r="C757" s="68">
        <v>1702445</v>
      </c>
      <c r="D757" s="68">
        <v>246</v>
      </c>
      <c r="E757" s="68">
        <v>412237</v>
      </c>
      <c r="F757" s="68">
        <v>254299</v>
      </c>
      <c r="G757" s="69" t="s">
        <v>738</v>
      </c>
      <c r="H757" s="65" t="s">
        <v>763</v>
      </c>
      <c r="I757" s="75">
        <v>3900</v>
      </c>
      <c r="J757" s="88" t="s">
        <v>764</v>
      </c>
    </row>
    <row r="758" ht="17.25" spans="1:10">
      <c r="A758" s="86">
        <v>757</v>
      </c>
      <c r="B758" s="71" t="s">
        <v>751</v>
      </c>
      <c r="C758" s="68">
        <v>1707622</v>
      </c>
      <c r="D758" s="68">
        <v>248</v>
      </c>
      <c r="E758" s="68">
        <v>412136</v>
      </c>
      <c r="F758" s="68">
        <v>254657</v>
      </c>
      <c r="G758" s="69" t="s">
        <v>749</v>
      </c>
      <c r="H758" s="65" t="s">
        <v>763</v>
      </c>
      <c r="I758" s="75">
        <v>1800</v>
      </c>
      <c r="J758" s="88" t="s">
        <v>764</v>
      </c>
    </row>
    <row r="759" ht="17.25" spans="1:10">
      <c r="A759" s="86">
        <v>758</v>
      </c>
      <c r="B759" s="71" t="s">
        <v>769</v>
      </c>
      <c r="C759" s="68">
        <v>1706707</v>
      </c>
      <c r="D759" s="68">
        <v>350</v>
      </c>
      <c r="E759" s="68">
        <v>412239</v>
      </c>
      <c r="F759" s="68">
        <v>254605</v>
      </c>
      <c r="G759" s="69" t="s">
        <v>738</v>
      </c>
      <c r="H759" s="65" t="s">
        <v>763</v>
      </c>
      <c r="I759" s="75">
        <v>4400</v>
      </c>
      <c r="J759" s="88" t="s">
        <v>764</v>
      </c>
    </row>
    <row r="760" ht="17.25" spans="1:10">
      <c r="A760" s="86">
        <v>759</v>
      </c>
      <c r="B760" s="71" t="s">
        <v>770</v>
      </c>
      <c r="C760" s="68">
        <v>1693843</v>
      </c>
      <c r="D760" s="68">
        <v>404</v>
      </c>
      <c r="E760" s="68">
        <v>412264</v>
      </c>
      <c r="F760" s="68">
        <v>253475</v>
      </c>
      <c r="G760" s="69" t="s">
        <v>738</v>
      </c>
      <c r="H760" s="65" t="s">
        <v>763</v>
      </c>
      <c r="I760" s="75">
        <v>3600</v>
      </c>
      <c r="J760" s="88" t="s">
        <v>764</v>
      </c>
    </row>
    <row r="761" ht="17.25" spans="1:10">
      <c r="A761" s="86">
        <v>760</v>
      </c>
      <c r="B761" s="65" t="s">
        <v>771</v>
      </c>
      <c r="C761" s="68">
        <v>1680043</v>
      </c>
      <c r="D761" s="68">
        <v>418</v>
      </c>
      <c r="E761" s="68">
        <v>412236</v>
      </c>
      <c r="F761" s="68">
        <v>252176</v>
      </c>
      <c r="G761" s="69" t="s">
        <v>738</v>
      </c>
      <c r="H761" s="65" t="s">
        <v>763</v>
      </c>
      <c r="I761" s="75">
        <v>3600</v>
      </c>
      <c r="J761" s="88" t="s">
        <v>764</v>
      </c>
    </row>
    <row r="762" ht="17.25" spans="1:10">
      <c r="A762" s="86">
        <v>761</v>
      </c>
      <c r="B762" s="65" t="s">
        <v>772</v>
      </c>
      <c r="C762" s="68">
        <v>1701295</v>
      </c>
      <c r="D762" s="68">
        <v>523</v>
      </c>
      <c r="E762" s="68">
        <v>412185</v>
      </c>
      <c r="F762" s="68">
        <v>254140</v>
      </c>
      <c r="G762" s="69" t="s">
        <v>738</v>
      </c>
      <c r="H762" s="65" t="s">
        <v>763</v>
      </c>
      <c r="I762" s="75">
        <v>3600</v>
      </c>
      <c r="J762" s="88" t="s">
        <v>764</v>
      </c>
    </row>
    <row r="763" ht="17.25" spans="1:10">
      <c r="A763" s="86">
        <v>762</v>
      </c>
      <c r="B763" s="71" t="s">
        <v>773</v>
      </c>
      <c r="C763" s="68">
        <v>1660290</v>
      </c>
      <c r="D763" s="68">
        <v>547</v>
      </c>
      <c r="E763" s="68">
        <v>412183</v>
      </c>
      <c r="F763" s="68">
        <v>250502</v>
      </c>
      <c r="G763" s="69" t="s">
        <v>749</v>
      </c>
      <c r="H763" s="65" t="s">
        <v>763</v>
      </c>
      <c r="I763" s="75">
        <v>2950</v>
      </c>
      <c r="J763" s="88" t="s">
        <v>764</v>
      </c>
    </row>
    <row r="764" ht="17.25" spans="1:10">
      <c r="A764" s="82">
        <v>763</v>
      </c>
      <c r="B764" s="83" t="s">
        <v>774</v>
      </c>
      <c r="C764" s="84">
        <v>1709431</v>
      </c>
      <c r="D764" s="84">
        <v>601</v>
      </c>
      <c r="E764" s="84">
        <v>412283</v>
      </c>
      <c r="F764" s="84">
        <v>254771</v>
      </c>
      <c r="G764" s="85" t="s">
        <v>749</v>
      </c>
      <c r="H764" s="83" t="s">
        <v>763</v>
      </c>
      <c r="I764" s="91">
        <v>1800</v>
      </c>
      <c r="J764" s="93" t="s">
        <v>764</v>
      </c>
    </row>
    <row r="765" ht="17.25" spans="1:10">
      <c r="A765" s="86">
        <v>764</v>
      </c>
      <c r="B765" s="65" t="s">
        <v>775</v>
      </c>
      <c r="C765" s="68">
        <v>1709101</v>
      </c>
      <c r="D765" s="68">
        <v>604</v>
      </c>
      <c r="E765" s="68">
        <v>412165</v>
      </c>
      <c r="F765" s="68">
        <v>254753</v>
      </c>
      <c r="G765" s="69" t="s">
        <v>749</v>
      </c>
      <c r="H765" s="65" t="s">
        <v>763</v>
      </c>
      <c r="I765" s="75">
        <v>1800</v>
      </c>
      <c r="J765" s="88" t="s">
        <v>764</v>
      </c>
    </row>
    <row r="766" ht="17.25" spans="1:10">
      <c r="A766" s="86">
        <v>765</v>
      </c>
      <c r="B766" s="71" t="s">
        <v>776</v>
      </c>
      <c r="C766" s="68">
        <v>1660802</v>
      </c>
      <c r="D766" s="68">
        <v>615</v>
      </c>
      <c r="E766" s="68">
        <v>412173</v>
      </c>
      <c r="F766" s="68">
        <v>250566</v>
      </c>
      <c r="G766" s="69" t="s">
        <v>729</v>
      </c>
      <c r="H766" s="65" t="s">
        <v>763</v>
      </c>
      <c r="I766" s="75">
        <v>5400</v>
      </c>
      <c r="J766" s="88" t="s">
        <v>764</v>
      </c>
    </row>
    <row r="767" ht="17.25" spans="1:10">
      <c r="A767" s="86">
        <v>766</v>
      </c>
      <c r="B767" s="71" t="s">
        <v>777</v>
      </c>
      <c r="C767" s="68">
        <v>1660765</v>
      </c>
      <c r="D767" s="68">
        <v>616</v>
      </c>
      <c r="E767" s="68">
        <v>412175</v>
      </c>
      <c r="F767" s="68">
        <v>250563</v>
      </c>
      <c r="G767" s="69" t="s">
        <v>729</v>
      </c>
      <c r="H767" s="65" t="s">
        <v>763</v>
      </c>
      <c r="I767" s="75">
        <v>5400</v>
      </c>
      <c r="J767" s="88" t="s">
        <v>764</v>
      </c>
    </row>
    <row r="768" ht="17.25" spans="1:10">
      <c r="A768" s="86">
        <v>767</v>
      </c>
      <c r="B768" s="71" t="s">
        <v>757</v>
      </c>
      <c r="C768" s="68">
        <v>1709020</v>
      </c>
      <c r="D768" s="68">
        <v>647</v>
      </c>
      <c r="E768" s="68">
        <v>412202</v>
      </c>
      <c r="F768" s="68">
        <v>254744</v>
      </c>
      <c r="G768" s="69" t="s">
        <v>749</v>
      </c>
      <c r="H768" s="65" t="s">
        <v>763</v>
      </c>
      <c r="I768" s="75">
        <v>1800</v>
      </c>
      <c r="J768" s="88" t="s">
        <v>764</v>
      </c>
    </row>
    <row r="769" ht="17.25" spans="1:10">
      <c r="A769" s="86">
        <v>768</v>
      </c>
      <c r="B769" s="71" t="s">
        <v>778</v>
      </c>
      <c r="C769" s="68">
        <v>1709020</v>
      </c>
      <c r="D769" s="68">
        <v>648</v>
      </c>
      <c r="E769" s="68">
        <v>412203</v>
      </c>
      <c r="F769" s="68">
        <v>254744</v>
      </c>
      <c r="G769" s="69" t="s">
        <v>749</v>
      </c>
      <c r="H769" s="65" t="s">
        <v>763</v>
      </c>
      <c r="I769" s="75">
        <v>1800</v>
      </c>
      <c r="J769" s="88" t="s">
        <v>764</v>
      </c>
    </row>
    <row r="770" ht="17.25" spans="1:10">
      <c r="A770" s="86">
        <v>769</v>
      </c>
      <c r="B770" s="65" t="s">
        <v>683</v>
      </c>
      <c r="C770" s="68">
        <v>1701102</v>
      </c>
      <c r="D770" s="68">
        <v>722</v>
      </c>
      <c r="E770" s="68">
        <v>412190</v>
      </c>
      <c r="F770" s="68">
        <v>254139</v>
      </c>
      <c r="G770" s="69" t="s">
        <v>738</v>
      </c>
      <c r="H770" s="65" t="s">
        <v>763</v>
      </c>
      <c r="I770" s="75">
        <v>3600</v>
      </c>
      <c r="J770" s="88" t="s">
        <v>764</v>
      </c>
    </row>
    <row r="771" ht="17.25" spans="1:10">
      <c r="A771" s="86">
        <v>770</v>
      </c>
      <c r="B771" s="65" t="s">
        <v>779</v>
      </c>
      <c r="C771" s="68">
        <v>1638284</v>
      </c>
      <c r="D771" s="68">
        <v>844</v>
      </c>
      <c r="E771" s="68">
        <v>412205</v>
      </c>
      <c r="F771" s="68">
        <v>248336</v>
      </c>
      <c r="G771" s="69" t="s">
        <v>749</v>
      </c>
      <c r="H771" s="65" t="s">
        <v>763</v>
      </c>
      <c r="I771" s="75">
        <v>2200</v>
      </c>
      <c r="J771" s="88" t="s">
        <v>764</v>
      </c>
    </row>
    <row r="772" ht="17.25" spans="1:10">
      <c r="A772" s="86">
        <v>771</v>
      </c>
      <c r="B772" s="65" t="s">
        <v>780</v>
      </c>
      <c r="C772" s="68">
        <v>1638284</v>
      </c>
      <c r="D772" s="68">
        <v>845</v>
      </c>
      <c r="E772" s="68">
        <v>412206</v>
      </c>
      <c r="F772" s="68">
        <v>248336</v>
      </c>
      <c r="G772" s="69" t="s">
        <v>749</v>
      </c>
      <c r="H772" s="65" t="s">
        <v>763</v>
      </c>
      <c r="I772" s="75">
        <v>2200</v>
      </c>
      <c r="J772" s="88" t="s">
        <v>764</v>
      </c>
    </row>
    <row r="773" ht="17.25" spans="1:10">
      <c r="A773" s="86">
        <v>772</v>
      </c>
      <c r="B773" s="65" t="s">
        <v>781</v>
      </c>
      <c r="C773" s="68">
        <v>1638284</v>
      </c>
      <c r="D773" s="68">
        <v>846</v>
      </c>
      <c r="E773" s="68">
        <v>412207</v>
      </c>
      <c r="F773" s="68">
        <v>248336</v>
      </c>
      <c r="G773" s="88" t="s">
        <v>749</v>
      </c>
      <c r="H773" s="65" t="s">
        <v>763</v>
      </c>
      <c r="I773" s="90">
        <v>2200</v>
      </c>
      <c r="J773" s="88" t="s">
        <v>764</v>
      </c>
    </row>
    <row r="774" ht="17.25" spans="1:10">
      <c r="A774" s="86">
        <v>773</v>
      </c>
      <c r="B774" s="65" t="s">
        <v>782</v>
      </c>
      <c r="C774" s="68">
        <v>1695091</v>
      </c>
      <c r="D774" s="68">
        <v>854</v>
      </c>
      <c r="E774" s="68">
        <v>412251</v>
      </c>
      <c r="F774" s="68">
        <v>253597</v>
      </c>
      <c r="G774" s="88" t="s">
        <v>729</v>
      </c>
      <c r="H774" s="65" t="s">
        <v>763</v>
      </c>
      <c r="I774" s="90">
        <v>5400</v>
      </c>
      <c r="J774" s="88" t="s">
        <v>764</v>
      </c>
    </row>
    <row r="775" ht="17.25" spans="1:10">
      <c r="A775" s="86">
        <v>774</v>
      </c>
      <c r="B775" s="71" t="s">
        <v>783</v>
      </c>
      <c r="C775" s="68">
        <v>1702740</v>
      </c>
      <c r="D775" s="68">
        <v>953</v>
      </c>
      <c r="E775" s="68">
        <v>412215</v>
      </c>
      <c r="F775" s="68">
        <v>254335</v>
      </c>
      <c r="G775" s="88" t="s">
        <v>738</v>
      </c>
      <c r="H775" s="65" t="s">
        <v>763</v>
      </c>
      <c r="I775" s="90">
        <v>3600</v>
      </c>
      <c r="J775" s="88" t="s">
        <v>764</v>
      </c>
    </row>
    <row r="776" ht="17.25" spans="1:10">
      <c r="A776" s="86">
        <v>775</v>
      </c>
      <c r="B776" s="65" t="s">
        <v>784</v>
      </c>
      <c r="C776" s="68">
        <v>1707800</v>
      </c>
      <c r="D776" s="68">
        <v>201</v>
      </c>
      <c r="E776" s="68">
        <v>412331</v>
      </c>
      <c r="F776" s="68">
        <v>254695</v>
      </c>
      <c r="G776" s="88" t="s">
        <v>749</v>
      </c>
      <c r="H776" s="65" t="s">
        <v>785</v>
      </c>
      <c r="I776" s="90">
        <v>3600</v>
      </c>
      <c r="J776" s="88" t="s">
        <v>764</v>
      </c>
    </row>
    <row r="777" ht="17.25" spans="1:10">
      <c r="A777" s="86">
        <v>776</v>
      </c>
      <c r="B777" s="71" t="s">
        <v>752</v>
      </c>
      <c r="C777" s="68">
        <v>1708642</v>
      </c>
      <c r="D777" s="68">
        <v>252</v>
      </c>
      <c r="E777" s="68">
        <v>412361</v>
      </c>
      <c r="F777" s="68">
        <v>254745</v>
      </c>
      <c r="G777" s="88" t="s">
        <v>749</v>
      </c>
      <c r="H777" s="65" t="s">
        <v>785</v>
      </c>
      <c r="I777" s="90">
        <v>3600</v>
      </c>
      <c r="J777" s="88" t="s">
        <v>764</v>
      </c>
    </row>
    <row r="778" ht="17.25" spans="1:10">
      <c r="A778" s="86">
        <v>777</v>
      </c>
      <c r="B778" s="65" t="s">
        <v>786</v>
      </c>
      <c r="C778" s="68">
        <v>1665911</v>
      </c>
      <c r="D778" s="68">
        <v>253</v>
      </c>
      <c r="E778" s="68">
        <v>412406</v>
      </c>
      <c r="F778" s="68">
        <v>250984</v>
      </c>
      <c r="G778" s="88" t="s">
        <v>738</v>
      </c>
      <c r="H778" s="65" t="s">
        <v>785</v>
      </c>
      <c r="I778" s="90">
        <v>5850</v>
      </c>
      <c r="J778" s="88" t="s">
        <v>764</v>
      </c>
    </row>
    <row r="779" ht="17.25" spans="1:10">
      <c r="A779" s="86">
        <v>778</v>
      </c>
      <c r="B779" s="65" t="s">
        <v>787</v>
      </c>
      <c r="C779" s="68">
        <v>1681097</v>
      </c>
      <c r="D779" s="68">
        <v>302</v>
      </c>
      <c r="E779" s="68">
        <v>412364</v>
      </c>
      <c r="F779" s="68">
        <v>252276</v>
      </c>
      <c r="G779" s="88" t="s">
        <v>749</v>
      </c>
      <c r="H779" s="65" t="s">
        <v>785</v>
      </c>
      <c r="I779" s="90">
        <v>3600</v>
      </c>
      <c r="J779" s="88" t="s">
        <v>764</v>
      </c>
    </row>
    <row r="780" ht="17.25" spans="1:10">
      <c r="A780" s="86">
        <v>779</v>
      </c>
      <c r="B780" s="71" t="s">
        <v>788</v>
      </c>
      <c r="C780" s="68">
        <v>1711460</v>
      </c>
      <c r="D780" s="68">
        <v>402</v>
      </c>
      <c r="E780" s="68">
        <v>412373</v>
      </c>
      <c r="F780" s="68">
        <v>254905</v>
      </c>
      <c r="G780" s="88" t="s">
        <v>763</v>
      </c>
      <c r="H780" s="65" t="s">
        <v>785</v>
      </c>
      <c r="I780" s="90">
        <v>1800</v>
      </c>
      <c r="J780" s="88" t="s">
        <v>764</v>
      </c>
    </row>
    <row r="781" ht="17.25" spans="1:10">
      <c r="A781" s="86">
        <v>780</v>
      </c>
      <c r="B781" s="71" t="s">
        <v>789</v>
      </c>
      <c r="C781" s="68">
        <v>1686204</v>
      </c>
      <c r="D781" s="68">
        <v>406</v>
      </c>
      <c r="E781" s="68">
        <v>412369</v>
      </c>
      <c r="F781" s="68">
        <v>252743</v>
      </c>
      <c r="G781" s="88" t="s">
        <v>729</v>
      </c>
      <c r="H781" s="65" t="s">
        <v>785</v>
      </c>
      <c r="I781" s="90">
        <v>5850</v>
      </c>
      <c r="J781" s="88" t="s">
        <v>764</v>
      </c>
    </row>
    <row r="782" ht="17.25" spans="1:10">
      <c r="A782" s="86">
        <v>781</v>
      </c>
      <c r="B782" s="65" t="s">
        <v>790</v>
      </c>
      <c r="C782" s="68">
        <v>1686204</v>
      </c>
      <c r="D782" s="68">
        <v>407</v>
      </c>
      <c r="E782" s="68">
        <v>412368</v>
      </c>
      <c r="F782" s="68">
        <v>252743</v>
      </c>
      <c r="G782" s="88" t="s">
        <v>729</v>
      </c>
      <c r="H782" s="65" t="s">
        <v>785</v>
      </c>
      <c r="I782" s="90">
        <v>5850</v>
      </c>
      <c r="J782" s="88" t="s">
        <v>764</v>
      </c>
    </row>
    <row r="783" ht="17.25" spans="1:10">
      <c r="A783" s="86">
        <v>782</v>
      </c>
      <c r="B783" s="71" t="s">
        <v>791</v>
      </c>
      <c r="C783" s="68">
        <v>1698989</v>
      </c>
      <c r="D783" s="68">
        <v>423</v>
      </c>
      <c r="E783" s="68">
        <v>412393</v>
      </c>
      <c r="F783" s="68">
        <v>254001</v>
      </c>
      <c r="G783" s="88" t="s">
        <v>749</v>
      </c>
      <c r="H783" s="65" t="s">
        <v>785</v>
      </c>
      <c r="I783" s="90">
        <v>3600</v>
      </c>
      <c r="J783" s="88" t="s">
        <v>764</v>
      </c>
    </row>
    <row r="784" ht="17.25" spans="1:10">
      <c r="A784" s="86">
        <v>783</v>
      </c>
      <c r="B784" s="65" t="s">
        <v>737</v>
      </c>
      <c r="C784" s="68">
        <v>1692634</v>
      </c>
      <c r="D784" s="68">
        <v>504</v>
      </c>
      <c r="E784" s="68">
        <v>412395</v>
      </c>
      <c r="F784" s="68">
        <v>253361</v>
      </c>
      <c r="G784" s="88" t="s">
        <v>763</v>
      </c>
      <c r="H784" s="65" t="s">
        <v>785</v>
      </c>
      <c r="I784" s="90">
        <v>1950</v>
      </c>
      <c r="J784" s="88" t="s">
        <v>764</v>
      </c>
    </row>
    <row r="785" ht="17.25" spans="1:10">
      <c r="A785" s="86">
        <v>784</v>
      </c>
      <c r="B785" s="71" t="s">
        <v>792</v>
      </c>
      <c r="C785" s="68">
        <v>1709093</v>
      </c>
      <c r="D785" s="68">
        <v>517</v>
      </c>
      <c r="E785" s="68">
        <v>412437</v>
      </c>
      <c r="F785" s="68">
        <v>254766</v>
      </c>
      <c r="G785" s="88" t="s">
        <v>749</v>
      </c>
      <c r="H785" s="65" t="s">
        <v>785</v>
      </c>
      <c r="I785" s="90">
        <v>3600</v>
      </c>
      <c r="J785" s="88" t="s">
        <v>764</v>
      </c>
    </row>
    <row r="786" ht="17.25" spans="1:10">
      <c r="A786" s="86">
        <v>785</v>
      </c>
      <c r="B786" s="65" t="s">
        <v>793</v>
      </c>
      <c r="C786" s="68">
        <v>1709094</v>
      </c>
      <c r="D786" s="68">
        <v>519</v>
      </c>
      <c r="E786" s="68">
        <v>412435</v>
      </c>
      <c r="F786" s="68">
        <v>254748</v>
      </c>
      <c r="G786" s="88" t="s">
        <v>749</v>
      </c>
      <c r="H786" s="65" t="s">
        <v>785</v>
      </c>
      <c r="I786" s="90">
        <v>3600</v>
      </c>
      <c r="J786" s="88" t="s">
        <v>764</v>
      </c>
    </row>
    <row r="787" ht="17.25" spans="1:10">
      <c r="A787" s="86">
        <v>786</v>
      </c>
      <c r="B787" s="71" t="s">
        <v>794</v>
      </c>
      <c r="C787" s="68">
        <v>1699463</v>
      </c>
      <c r="D787" s="68">
        <v>525</v>
      </c>
      <c r="E787" s="68">
        <v>412428</v>
      </c>
      <c r="F787" s="68">
        <v>254012</v>
      </c>
      <c r="G787" s="88" t="s">
        <v>729</v>
      </c>
      <c r="H787" s="65" t="s">
        <v>785</v>
      </c>
      <c r="I787" s="90">
        <v>7200</v>
      </c>
      <c r="J787" s="88" t="s">
        <v>764</v>
      </c>
    </row>
    <row r="788" ht="17.25" spans="1:10">
      <c r="A788" s="86">
        <v>787</v>
      </c>
      <c r="B788" s="65" t="s">
        <v>774</v>
      </c>
      <c r="C788" s="68">
        <v>1711512</v>
      </c>
      <c r="D788" s="68">
        <v>601</v>
      </c>
      <c r="E788" s="68">
        <v>412467</v>
      </c>
      <c r="F788" s="68">
        <v>254910</v>
      </c>
      <c r="G788" s="88" t="s">
        <v>763</v>
      </c>
      <c r="H788" s="65" t="s">
        <v>785</v>
      </c>
      <c r="I788" s="90">
        <v>1800</v>
      </c>
      <c r="J788" s="88" t="s">
        <v>764</v>
      </c>
    </row>
    <row r="789" ht="17.25" spans="1:10">
      <c r="A789" s="86">
        <v>788</v>
      </c>
      <c r="B789" s="65" t="s">
        <v>795</v>
      </c>
      <c r="C789" s="68">
        <v>1705647</v>
      </c>
      <c r="D789" s="68">
        <v>610</v>
      </c>
      <c r="E789" s="68">
        <v>412417</v>
      </c>
      <c r="F789" s="68">
        <v>254565</v>
      </c>
      <c r="G789" s="88" t="s">
        <v>749</v>
      </c>
      <c r="H789" s="65" t="s">
        <v>785</v>
      </c>
      <c r="I789" s="90">
        <v>3900</v>
      </c>
      <c r="J789" s="88" t="s">
        <v>764</v>
      </c>
    </row>
    <row r="790" ht="17.25" spans="1:10">
      <c r="A790" s="86">
        <v>789</v>
      </c>
      <c r="B790" s="71" t="s">
        <v>796</v>
      </c>
      <c r="C790" s="68">
        <v>1693093</v>
      </c>
      <c r="D790" s="68">
        <v>644</v>
      </c>
      <c r="E790" s="68">
        <v>412346</v>
      </c>
      <c r="F790" s="68">
        <v>253486</v>
      </c>
      <c r="G790" s="88" t="s">
        <v>729</v>
      </c>
      <c r="H790" s="65" t="s">
        <v>785</v>
      </c>
      <c r="I790" s="90">
        <v>7200</v>
      </c>
      <c r="J790" s="88" t="s">
        <v>764</v>
      </c>
    </row>
    <row r="791" ht="17.25" spans="1:10">
      <c r="A791" s="86">
        <v>790</v>
      </c>
      <c r="B791" s="71" t="s">
        <v>797</v>
      </c>
      <c r="C791" s="68">
        <v>1693180</v>
      </c>
      <c r="D791" s="68">
        <v>705</v>
      </c>
      <c r="E791" s="68">
        <v>412384</v>
      </c>
      <c r="F791" s="68">
        <v>253471</v>
      </c>
      <c r="G791" s="88" t="s">
        <v>738</v>
      </c>
      <c r="H791" s="65" t="s">
        <v>785</v>
      </c>
      <c r="I791" s="90">
        <v>5850</v>
      </c>
      <c r="J791" s="88" t="s">
        <v>764</v>
      </c>
    </row>
    <row r="792" ht="17.25" spans="1:10">
      <c r="A792" s="86">
        <v>791</v>
      </c>
      <c r="B792" s="71" t="s">
        <v>798</v>
      </c>
      <c r="C792" s="68">
        <v>1693180</v>
      </c>
      <c r="D792" s="68">
        <v>706</v>
      </c>
      <c r="E792" s="68">
        <v>412385</v>
      </c>
      <c r="F792" s="68">
        <v>253471</v>
      </c>
      <c r="G792" s="88" t="s">
        <v>738</v>
      </c>
      <c r="H792" s="65" t="s">
        <v>785</v>
      </c>
      <c r="I792" s="90">
        <v>5850</v>
      </c>
      <c r="J792" s="88" t="s">
        <v>764</v>
      </c>
    </row>
    <row r="793" ht="17.25" spans="1:10">
      <c r="A793" s="86">
        <v>792</v>
      </c>
      <c r="B793" s="71" t="s">
        <v>799</v>
      </c>
      <c r="C793" s="68">
        <v>1695740</v>
      </c>
      <c r="D793" s="68">
        <v>755</v>
      </c>
      <c r="E793" s="68">
        <v>412425</v>
      </c>
      <c r="F793" s="68">
        <v>253671</v>
      </c>
      <c r="G793" s="73" t="s">
        <v>763</v>
      </c>
      <c r="H793" s="65" t="s">
        <v>785</v>
      </c>
      <c r="I793" s="90">
        <v>2200</v>
      </c>
      <c r="J793" s="88" t="s">
        <v>764</v>
      </c>
    </row>
    <row r="794" ht="17.25" spans="1:10">
      <c r="A794" s="86">
        <v>793</v>
      </c>
      <c r="B794" s="71" t="s">
        <v>800</v>
      </c>
      <c r="C794" s="68">
        <v>1705568</v>
      </c>
      <c r="D794" s="68">
        <v>851</v>
      </c>
      <c r="E794" s="68">
        <v>412388</v>
      </c>
      <c r="F794" s="68">
        <v>254566</v>
      </c>
      <c r="G794" s="88" t="s">
        <v>749</v>
      </c>
      <c r="H794" s="65" t="s">
        <v>785</v>
      </c>
      <c r="I794" s="90">
        <v>3600</v>
      </c>
      <c r="J794" s="88" t="s">
        <v>764</v>
      </c>
    </row>
    <row r="795" ht="17.25" spans="1:10">
      <c r="A795" s="86">
        <v>794</v>
      </c>
      <c r="B795" s="65" t="s">
        <v>801</v>
      </c>
      <c r="C795" s="68">
        <v>1694912</v>
      </c>
      <c r="D795" s="68">
        <v>852</v>
      </c>
      <c r="E795" s="68">
        <v>412338</v>
      </c>
      <c r="F795" s="68">
        <v>253555</v>
      </c>
      <c r="G795" s="73" t="s">
        <v>749</v>
      </c>
      <c r="H795" s="65" t="s">
        <v>785</v>
      </c>
      <c r="I795" s="90">
        <v>3600</v>
      </c>
      <c r="J795" s="88" t="s">
        <v>764</v>
      </c>
    </row>
    <row r="796" ht="17.25" spans="1:10">
      <c r="A796" s="86">
        <v>795</v>
      </c>
      <c r="B796" s="71" t="s">
        <v>802</v>
      </c>
      <c r="C796" s="68">
        <v>1697789</v>
      </c>
      <c r="D796" s="68">
        <v>949</v>
      </c>
      <c r="E796" s="68">
        <v>412415</v>
      </c>
      <c r="F796" s="68">
        <v>253886</v>
      </c>
      <c r="G796" s="88" t="s">
        <v>763</v>
      </c>
      <c r="H796" s="65" t="s">
        <v>785</v>
      </c>
      <c r="I796" s="90">
        <v>2000</v>
      </c>
      <c r="J796" s="88" t="s">
        <v>764</v>
      </c>
    </row>
    <row r="797" ht="17.25" spans="1:10">
      <c r="A797" s="86">
        <v>796</v>
      </c>
      <c r="B797" s="65" t="s">
        <v>803</v>
      </c>
      <c r="C797" s="68">
        <v>1710475</v>
      </c>
      <c r="D797" s="68">
        <v>254</v>
      </c>
      <c r="E797" s="68">
        <v>412601</v>
      </c>
      <c r="F797" s="68">
        <v>254885</v>
      </c>
      <c r="G797" s="69" t="s">
        <v>785</v>
      </c>
      <c r="H797" s="65" t="s">
        <v>804</v>
      </c>
      <c r="I797" s="75">
        <v>1950</v>
      </c>
      <c r="J797" s="69" t="s">
        <v>764</v>
      </c>
    </row>
    <row r="798" ht="17.25" spans="1:10">
      <c r="A798" s="86">
        <v>797</v>
      </c>
      <c r="B798" s="65" t="s">
        <v>805</v>
      </c>
      <c r="C798" s="68">
        <v>1710475</v>
      </c>
      <c r="D798" s="68">
        <v>255</v>
      </c>
      <c r="E798" s="68">
        <v>412602</v>
      </c>
      <c r="F798" s="68">
        <v>254885</v>
      </c>
      <c r="G798" s="69" t="s">
        <v>785</v>
      </c>
      <c r="H798" s="65" t="s">
        <v>804</v>
      </c>
      <c r="I798" s="75">
        <v>1950</v>
      </c>
      <c r="J798" s="69" t="s">
        <v>764</v>
      </c>
    </row>
    <row r="799" ht="17.25" spans="1:10">
      <c r="A799" s="86">
        <v>798</v>
      </c>
      <c r="B799" s="65" t="s">
        <v>806</v>
      </c>
      <c r="C799" s="68">
        <v>1684697</v>
      </c>
      <c r="D799" s="68">
        <v>301</v>
      </c>
      <c r="E799" s="68">
        <v>412725</v>
      </c>
      <c r="F799" s="68">
        <v>252599</v>
      </c>
      <c r="G799" s="69" t="s">
        <v>763</v>
      </c>
      <c r="H799" s="65" t="s">
        <v>804</v>
      </c>
      <c r="I799" s="75">
        <v>3600</v>
      </c>
      <c r="J799" s="69" t="s">
        <v>764</v>
      </c>
    </row>
    <row r="800" ht="17.25" spans="1:10">
      <c r="A800" s="86">
        <v>799</v>
      </c>
      <c r="B800" s="65" t="s">
        <v>807</v>
      </c>
      <c r="C800" s="68">
        <v>1693188</v>
      </c>
      <c r="D800" s="68">
        <v>303</v>
      </c>
      <c r="E800" s="68">
        <v>412569</v>
      </c>
      <c r="F800" s="68">
        <v>253472</v>
      </c>
      <c r="G800" s="69" t="s">
        <v>763</v>
      </c>
      <c r="H800" s="65" t="s">
        <v>804</v>
      </c>
      <c r="I800" s="75">
        <v>3900</v>
      </c>
      <c r="J800" s="69" t="s">
        <v>764</v>
      </c>
    </row>
    <row r="801" ht="17.25" spans="1:10">
      <c r="A801" s="87">
        <v>800</v>
      </c>
      <c r="B801" s="71" t="s">
        <v>808</v>
      </c>
      <c r="C801" s="68">
        <v>1693188</v>
      </c>
      <c r="D801" s="68">
        <v>304</v>
      </c>
      <c r="E801" s="68">
        <v>412571</v>
      </c>
      <c r="F801" s="68">
        <v>253472</v>
      </c>
      <c r="G801" s="69" t="s">
        <v>763</v>
      </c>
      <c r="H801" s="65" t="s">
        <v>804</v>
      </c>
      <c r="I801" s="75">
        <v>3900</v>
      </c>
      <c r="J801" s="69" t="s">
        <v>764</v>
      </c>
    </row>
    <row r="802" ht="17.25" spans="1:10">
      <c r="A802" s="86">
        <v>801</v>
      </c>
      <c r="B802" s="65" t="s">
        <v>809</v>
      </c>
      <c r="C802" s="68">
        <v>1693188</v>
      </c>
      <c r="D802" s="68">
        <v>305</v>
      </c>
      <c r="E802" s="68">
        <v>412572</v>
      </c>
      <c r="F802" s="68">
        <v>253472</v>
      </c>
      <c r="G802" s="69" t="s">
        <v>763</v>
      </c>
      <c r="H802" s="65" t="s">
        <v>804</v>
      </c>
      <c r="I802" s="75">
        <v>3900</v>
      </c>
      <c r="J802" s="69" t="s">
        <v>764</v>
      </c>
    </row>
    <row r="803" ht="17.25" spans="1:10">
      <c r="A803" s="86">
        <v>802</v>
      </c>
      <c r="B803" s="65" t="s">
        <v>810</v>
      </c>
      <c r="C803" s="68">
        <v>1693188</v>
      </c>
      <c r="D803" s="68">
        <v>306</v>
      </c>
      <c r="E803" s="68">
        <v>412573</v>
      </c>
      <c r="F803" s="68">
        <v>253472</v>
      </c>
      <c r="G803" s="69" t="s">
        <v>763</v>
      </c>
      <c r="H803" s="65" t="s">
        <v>804</v>
      </c>
      <c r="I803" s="75">
        <v>3900</v>
      </c>
      <c r="J803" s="69" t="s">
        <v>764</v>
      </c>
    </row>
    <row r="804" ht="17.25" spans="1:10">
      <c r="A804" s="86">
        <v>803</v>
      </c>
      <c r="B804" s="65" t="s">
        <v>811</v>
      </c>
      <c r="C804" s="68">
        <v>1704108</v>
      </c>
      <c r="D804" s="68">
        <v>308</v>
      </c>
      <c r="E804" s="68">
        <v>412554</v>
      </c>
      <c r="F804" s="68">
        <v>254441</v>
      </c>
      <c r="G804" s="69" t="s">
        <v>763</v>
      </c>
      <c r="H804" s="65" t="s">
        <v>804</v>
      </c>
      <c r="I804" s="75">
        <v>3900</v>
      </c>
      <c r="J804" s="69" t="s">
        <v>764</v>
      </c>
    </row>
    <row r="805" ht="17.25" spans="1:10">
      <c r="A805" s="86">
        <v>804</v>
      </c>
      <c r="B805" s="71" t="s">
        <v>812</v>
      </c>
      <c r="C805" s="68">
        <v>1686409</v>
      </c>
      <c r="D805" s="68">
        <v>309</v>
      </c>
      <c r="E805" s="68">
        <v>412668</v>
      </c>
      <c r="F805" s="68">
        <v>252795</v>
      </c>
      <c r="G805" s="69" t="s">
        <v>763</v>
      </c>
      <c r="H805" s="65" t="s">
        <v>804</v>
      </c>
      <c r="I805" s="75">
        <v>3900</v>
      </c>
      <c r="J805" s="69" t="s">
        <v>764</v>
      </c>
    </row>
    <row r="806" ht="17.25" spans="1:10">
      <c r="A806" s="86">
        <v>805</v>
      </c>
      <c r="B806" s="65" t="s">
        <v>813</v>
      </c>
      <c r="C806" s="68">
        <v>1698632</v>
      </c>
      <c r="D806" s="68">
        <v>312</v>
      </c>
      <c r="E806" s="68">
        <v>412656</v>
      </c>
      <c r="F806" s="68">
        <v>253940</v>
      </c>
      <c r="G806" s="69" t="s">
        <v>763</v>
      </c>
      <c r="H806" s="65" t="s">
        <v>804</v>
      </c>
      <c r="I806" s="75">
        <v>3600</v>
      </c>
      <c r="J806" s="69" t="s">
        <v>764</v>
      </c>
    </row>
    <row r="807" ht="17.25" spans="1:10">
      <c r="A807" s="87">
        <v>806</v>
      </c>
      <c r="B807" s="71" t="s">
        <v>814</v>
      </c>
      <c r="C807" s="68">
        <v>1684693</v>
      </c>
      <c r="D807" s="68">
        <v>411</v>
      </c>
      <c r="E807" s="68">
        <v>412539</v>
      </c>
      <c r="F807" s="68">
        <v>252600</v>
      </c>
      <c r="G807" s="69" t="s">
        <v>749</v>
      </c>
      <c r="H807" s="65" t="s">
        <v>804</v>
      </c>
      <c r="I807" s="75">
        <v>3600</v>
      </c>
      <c r="J807" s="69" t="s">
        <v>764</v>
      </c>
    </row>
    <row r="808" ht="17.25" spans="1:10">
      <c r="A808" s="86">
        <v>807</v>
      </c>
      <c r="B808" s="71" t="s">
        <v>815</v>
      </c>
      <c r="C808" s="68">
        <v>1698376</v>
      </c>
      <c r="D808" s="68">
        <v>423</v>
      </c>
      <c r="E808" s="68">
        <v>412562</v>
      </c>
      <c r="F808" s="68">
        <v>253922</v>
      </c>
      <c r="G808" s="69" t="s">
        <v>785</v>
      </c>
      <c r="H808" s="65" t="s">
        <v>804</v>
      </c>
      <c r="I808" s="75">
        <v>1800</v>
      </c>
      <c r="J808" s="69" t="s">
        <v>764</v>
      </c>
    </row>
    <row r="809" ht="17.25" spans="1:10">
      <c r="A809" s="87">
        <v>808</v>
      </c>
      <c r="B809" s="65" t="s">
        <v>816</v>
      </c>
      <c r="C809" s="68">
        <v>1688679</v>
      </c>
      <c r="D809" s="67">
        <v>622</v>
      </c>
      <c r="E809" s="68">
        <v>412631</v>
      </c>
      <c r="F809" s="68">
        <v>252972</v>
      </c>
      <c r="G809" s="69" t="s">
        <v>749</v>
      </c>
      <c r="H809" s="65" t="s">
        <v>804</v>
      </c>
      <c r="I809" s="75">
        <v>5400</v>
      </c>
      <c r="J809" s="69" t="s">
        <v>764</v>
      </c>
    </row>
    <row r="810" ht="17.25" spans="1:10">
      <c r="A810" s="86">
        <v>809</v>
      </c>
      <c r="B810" s="65" t="s">
        <v>817</v>
      </c>
      <c r="C810" s="101">
        <v>1685616</v>
      </c>
      <c r="D810" s="101">
        <v>703</v>
      </c>
      <c r="E810" s="101">
        <v>412591</v>
      </c>
      <c r="F810" s="101">
        <v>252674</v>
      </c>
      <c r="G810" s="106" t="s">
        <v>738</v>
      </c>
      <c r="H810" s="103" t="s">
        <v>804</v>
      </c>
      <c r="I810" s="109">
        <v>7200</v>
      </c>
      <c r="J810" s="108" t="s">
        <v>764</v>
      </c>
    </row>
    <row r="811" ht="17.25" spans="1:10">
      <c r="A811" s="87">
        <v>810</v>
      </c>
      <c r="B811" s="65" t="s">
        <v>818</v>
      </c>
      <c r="C811" s="68">
        <v>1698877</v>
      </c>
      <c r="D811" s="68">
        <v>704</v>
      </c>
      <c r="E811" s="68">
        <v>412592</v>
      </c>
      <c r="F811" s="68">
        <v>253969</v>
      </c>
      <c r="G811" s="73" t="s">
        <v>729</v>
      </c>
      <c r="H811" s="65" t="s">
        <v>804</v>
      </c>
      <c r="I811" s="75">
        <v>9000</v>
      </c>
      <c r="J811" s="69" t="s">
        <v>764</v>
      </c>
    </row>
    <row r="812" ht="17.25" spans="1:10">
      <c r="A812" s="82">
        <v>811</v>
      </c>
      <c r="B812" s="83" t="s">
        <v>819</v>
      </c>
      <c r="C812" s="84">
        <v>1698957</v>
      </c>
      <c r="D812" s="84">
        <v>708</v>
      </c>
      <c r="E812" s="84">
        <v>412593</v>
      </c>
      <c r="F812" s="84">
        <v>253997</v>
      </c>
      <c r="G812" s="111" t="s">
        <v>729</v>
      </c>
      <c r="H812" s="83" t="s">
        <v>804</v>
      </c>
      <c r="I812" s="91">
        <v>9000</v>
      </c>
      <c r="J812" s="85" t="s">
        <v>764</v>
      </c>
    </row>
    <row r="813" ht="17.25" spans="1:10">
      <c r="A813" s="86">
        <v>812</v>
      </c>
      <c r="B813" s="65" t="s">
        <v>820</v>
      </c>
      <c r="C813" s="68">
        <v>1694246</v>
      </c>
      <c r="D813" s="68">
        <v>522</v>
      </c>
      <c r="E813" s="68">
        <v>412678</v>
      </c>
      <c r="F813" s="68">
        <v>253503</v>
      </c>
      <c r="G813" s="73" t="s">
        <v>749</v>
      </c>
      <c r="H813" s="65" t="s">
        <v>804</v>
      </c>
      <c r="I813" s="75">
        <v>5400</v>
      </c>
      <c r="J813" s="69" t="s">
        <v>764</v>
      </c>
    </row>
    <row r="814" ht="17.25" spans="1:10">
      <c r="A814" s="86">
        <v>813</v>
      </c>
      <c r="B814" s="65" t="s">
        <v>821</v>
      </c>
      <c r="C814" s="68">
        <v>1685255</v>
      </c>
      <c r="D814" s="68">
        <v>206</v>
      </c>
      <c r="E814" s="68">
        <v>412855</v>
      </c>
      <c r="F814" s="68">
        <v>252666</v>
      </c>
      <c r="G814" s="73" t="s">
        <v>763</v>
      </c>
      <c r="H814" s="65" t="s">
        <v>822</v>
      </c>
      <c r="I814" s="75">
        <v>5400</v>
      </c>
      <c r="J814" s="69" t="s">
        <v>823</v>
      </c>
    </row>
    <row r="815" ht="17.25" spans="1:10">
      <c r="A815" s="86">
        <v>814</v>
      </c>
      <c r="B815" s="71" t="s">
        <v>824</v>
      </c>
      <c r="C815" s="68">
        <v>1713386</v>
      </c>
      <c r="D815" s="68">
        <v>212</v>
      </c>
      <c r="E815" s="68">
        <v>412843</v>
      </c>
      <c r="F815" s="68">
        <v>252032</v>
      </c>
      <c r="G815" s="73" t="s">
        <v>804</v>
      </c>
      <c r="H815" s="65" t="s">
        <v>822</v>
      </c>
      <c r="I815" s="75">
        <v>1800</v>
      </c>
      <c r="J815" s="69" t="s">
        <v>823</v>
      </c>
    </row>
    <row r="816" ht="17.25" spans="1:10">
      <c r="A816" s="86">
        <v>815</v>
      </c>
      <c r="B816" s="71" t="s">
        <v>825</v>
      </c>
      <c r="C816" s="68">
        <v>1701209</v>
      </c>
      <c r="D816" s="68">
        <v>214</v>
      </c>
      <c r="E816" s="68">
        <v>412850</v>
      </c>
      <c r="F816" s="68">
        <v>254162</v>
      </c>
      <c r="G816" s="73" t="s">
        <v>763</v>
      </c>
      <c r="H816" s="65" t="s">
        <v>822</v>
      </c>
      <c r="I816" s="75">
        <v>5400</v>
      </c>
      <c r="J816" s="69" t="s">
        <v>823</v>
      </c>
    </row>
    <row r="817" ht="17.25" spans="1:10">
      <c r="A817" s="87">
        <v>816</v>
      </c>
      <c r="B817" s="65" t="s">
        <v>826</v>
      </c>
      <c r="C817" s="68">
        <v>1675492</v>
      </c>
      <c r="D817" s="68">
        <v>415</v>
      </c>
      <c r="E817" s="68">
        <v>412907</v>
      </c>
      <c r="F817" s="68">
        <v>251775</v>
      </c>
      <c r="G817" s="73" t="s">
        <v>785</v>
      </c>
      <c r="H817" s="65" t="s">
        <v>822</v>
      </c>
      <c r="I817" s="75">
        <v>5900</v>
      </c>
      <c r="J817" s="69" t="s">
        <v>823</v>
      </c>
    </row>
    <row r="818" ht="17.25" spans="1:10">
      <c r="A818" s="86">
        <v>817</v>
      </c>
      <c r="B818" s="65" t="s">
        <v>827</v>
      </c>
      <c r="C818" s="68">
        <v>1665352</v>
      </c>
      <c r="D818" s="68">
        <v>453</v>
      </c>
      <c r="E818" s="68">
        <v>412915</v>
      </c>
      <c r="F818" s="68">
        <v>250985</v>
      </c>
      <c r="G818" s="73" t="s">
        <v>763</v>
      </c>
      <c r="H818" s="65" t="s">
        <v>822</v>
      </c>
      <c r="I818" s="75">
        <v>6150</v>
      </c>
      <c r="J818" s="69" t="s">
        <v>823</v>
      </c>
    </row>
    <row r="819" ht="17.25" spans="1:10">
      <c r="A819" s="87">
        <v>818</v>
      </c>
      <c r="B819" s="65" t="s">
        <v>828</v>
      </c>
      <c r="C819" s="68">
        <v>1695249</v>
      </c>
      <c r="D819" s="68">
        <v>550</v>
      </c>
      <c r="E819" s="68">
        <v>412832</v>
      </c>
      <c r="F819" s="68">
        <v>253618</v>
      </c>
      <c r="G819" s="73" t="s">
        <v>785</v>
      </c>
      <c r="H819" s="65" t="s">
        <v>822</v>
      </c>
      <c r="I819" s="75">
        <v>4400</v>
      </c>
      <c r="J819" s="69" t="s">
        <v>823</v>
      </c>
    </row>
    <row r="820" ht="17.25" spans="1:10">
      <c r="A820" s="86">
        <v>819</v>
      </c>
      <c r="B820" s="65" t="s">
        <v>829</v>
      </c>
      <c r="C820" s="68">
        <v>1699920</v>
      </c>
      <c r="D820" s="68">
        <v>658</v>
      </c>
      <c r="E820" s="68">
        <v>412851</v>
      </c>
      <c r="F820" s="68">
        <v>254034</v>
      </c>
      <c r="G820" s="88" t="s">
        <v>738</v>
      </c>
      <c r="H820" s="65" t="s">
        <v>822</v>
      </c>
      <c r="I820" s="90">
        <v>9750</v>
      </c>
      <c r="J820" s="88" t="s">
        <v>823</v>
      </c>
    </row>
    <row r="821" ht="17.25" spans="1:10">
      <c r="A821" s="86">
        <v>820</v>
      </c>
      <c r="B821" s="65" t="s">
        <v>830</v>
      </c>
      <c r="C821" s="68">
        <v>1707944</v>
      </c>
      <c r="D821" s="68">
        <v>756</v>
      </c>
      <c r="E821" s="68">
        <v>412857</v>
      </c>
      <c r="F821" s="68">
        <v>254699</v>
      </c>
      <c r="G821" s="73" t="s">
        <v>804</v>
      </c>
      <c r="H821" s="65" t="s">
        <v>822</v>
      </c>
      <c r="I821" s="90">
        <v>1950</v>
      </c>
      <c r="J821" s="88" t="s">
        <v>823</v>
      </c>
    </row>
    <row r="822" ht="17.25" spans="1:10">
      <c r="A822" s="86">
        <v>821</v>
      </c>
      <c r="B822" s="71" t="s">
        <v>831</v>
      </c>
      <c r="C822" s="68">
        <v>1702773</v>
      </c>
      <c r="D822" s="68">
        <v>846</v>
      </c>
      <c r="E822" s="68">
        <v>412888</v>
      </c>
      <c r="F822" s="68">
        <v>254330</v>
      </c>
      <c r="G822" s="73" t="s">
        <v>804</v>
      </c>
      <c r="H822" s="65" t="s">
        <v>822</v>
      </c>
      <c r="I822" s="90">
        <v>1950</v>
      </c>
      <c r="J822" s="88" t="s">
        <v>823</v>
      </c>
    </row>
    <row r="823" ht="17.25" spans="1:10">
      <c r="A823" s="87">
        <v>822</v>
      </c>
      <c r="B823" s="71" t="s">
        <v>832</v>
      </c>
      <c r="C823" s="68">
        <v>1697460</v>
      </c>
      <c r="D823" s="68">
        <v>956</v>
      </c>
      <c r="E823" s="68">
        <v>412953</v>
      </c>
      <c r="F823" s="68">
        <v>253861</v>
      </c>
      <c r="G823" s="73" t="s">
        <v>804</v>
      </c>
      <c r="H823" s="65" t="s">
        <v>822</v>
      </c>
      <c r="I823" s="92">
        <v>1800</v>
      </c>
      <c r="J823" s="88" t="s">
        <v>823</v>
      </c>
    </row>
    <row r="824" ht="17.25" spans="1:10">
      <c r="A824" s="86">
        <v>823</v>
      </c>
      <c r="B824" s="65" t="s">
        <v>833</v>
      </c>
      <c r="C824" s="68">
        <v>1700641</v>
      </c>
      <c r="D824" s="68">
        <v>957</v>
      </c>
      <c r="E824" s="68">
        <v>412836</v>
      </c>
      <c r="F824" s="68">
        <v>254090</v>
      </c>
      <c r="G824" s="73" t="s">
        <v>785</v>
      </c>
      <c r="H824" s="65" t="s">
        <v>822</v>
      </c>
      <c r="I824" s="90">
        <v>3600</v>
      </c>
      <c r="J824" s="88" t="s">
        <v>823</v>
      </c>
    </row>
    <row r="825" ht="17.25" spans="1:10">
      <c r="A825" s="86">
        <v>824</v>
      </c>
      <c r="B825" s="65" t="s">
        <v>834</v>
      </c>
      <c r="C825" s="68">
        <v>1691337</v>
      </c>
      <c r="D825" s="68">
        <v>1443</v>
      </c>
      <c r="E825" s="68">
        <v>412889</v>
      </c>
      <c r="F825" s="68">
        <v>253266</v>
      </c>
      <c r="G825" s="73" t="s">
        <v>804</v>
      </c>
      <c r="H825" s="65" t="s">
        <v>822</v>
      </c>
      <c r="I825" s="90">
        <v>1800</v>
      </c>
      <c r="J825" s="88" t="s">
        <v>823</v>
      </c>
    </row>
    <row r="826" ht="17.25" spans="1:10">
      <c r="A826" s="86">
        <v>825</v>
      </c>
      <c r="B826" s="65" t="s">
        <v>835</v>
      </c>
      <c r="C826" s="68">
        <v>1683115</v>
      </c>
      <c r="D826" s="68">
        <v>210</v>
      </c>
      <c r="E826" s="68">
        <v>413076</v>
      </c>
      <c r="F826" s="68">
        <v>252455</v>
      </c>
      <c r="G826" s="73" t="s">
        <v>763</v>
      </c>
      <c r="H826" s="65" t="s">
        <v>836</v>
      </c>
      <c r="I826" s="90">
        <v>7200</v>
      </c>
      <c r="J826" s="88" t="s">
        <v>837</v>
      </c>
    </row>
    <row r="827" ht="17.25" spans="1:10">
      <c r="A827" s="86">
        <v>826</v>
      </c>
      <c r="B827" s="65" t="s">
        <v>838</v>
      </c>
      <c r="C827" s="68">
        <v>1637105</v>
      </c>
      <c r="D827" s="68">
        <v>252</v>
      </c>
      <c r="E827" s="68">
        <v>413033</v>
      </c>
      <c r="F827" s="68">
        <v>248222</v>
      </c>
      <c r="G827" s="73" t="s">
        <v>785</v>
      </c>
      <c r="H827" s="65" t="s">
        <v>836</v>
      </c>
      <c r="I827" s="90">
        <v>5400</v>
      </c>
      <c r="J827" s="88" t="s">
        <v>837</v>
      </c>
    </row>
    <row r="828" ht="17.25" spans="1:10">
      <c r="A828" s="86">
        <v>827</v>
      </c>
      <c r="B828" s="71" t="s">
        <v>839</v>
      </c>
      <c r="C828" s="68">
        <v>1698374</v>
      </c>
      <c r="D828" s="68">
        <v>423</v>
      </c>
      <c r="E828" s="68">
        <v>413021</v>
      </c>
      <c r="F828" s="68">
        <v>253923</v>
      </c>
      <c r="G828" s="73" t="s">
        <v>804</v>
      </c>
      <c r="H828" s="65" t="s">
        <v>836</v>
      </c>
      <c r="I828" s="90">
        <v>3600</v>
      </c>
      <c r="J828" s="88" t="s">
        <v>837</v>
      </c>
    </row>
    <row r="829" ht="17.25" spans="1:10">
      <c r="A829" s="86">
        <v>828</v>
      </c>
      <c r="B829" s="71" t="s">
        <v>831</v>
      </c>
      <c r="C829" s="68">
        <v>1702742</v>
      </c>
      <c r="D829" s="68">
        <v>544</v>
      </c>
      <c r="E829" s="68">
        <v>413049</v>
      </c>
      <c r="F829" s="68">
        <v>254336</v>
      </c>
      <c r="G829" s="73" t="s">
        <v>822</v>
      </c>
      <c r="H829" s="65" t="s">
        <v>836</v>
      </c>
      <c r="I829" s="90">
        <v>1950</v>
      </c>
      <c r="J829" s="88" t="s">
        <v>837</v>
      </c>
    </row>
    <row r="830" ht="17.25" spans="1:10">
      <c r="A830" s="86">
        <v>829</v>
      </c>
      <c r="B830" s="65" t="s">
        <v>840</v>
      </c>
      <c r="C830" s="68">
        <v>1711063</v>
      </c>
      <c r="D830" s="68">
        <v>551</v>
      </c>
      <c r="E830" s="68">
        <v>413014</v>
      </c>
      <c r="F830" s="68">
        <v>254876</v>
      </c>
      <c r="G830" s="73" t="s">
        <v>785</v>
      </c>
      <c r="H830" s="65" t="s">
        <v>836</v>
      </c>
      <c r="I830" s="90">
        <v>6600</v>
      </c>
      <c r="J830" s="88" t="s">
        <v>837</v>
      </c>
    </row>
    <row r="831" ht="17.25" spans="1:10">
      <c r="A831" s="86">
        <v>830</v>
      </c>
      <c r="B831" s="65" t="s">
        <v>841</v>
      </c>
      <c r="C831" s="68">
        <v>1702006</v>
      </c>
      <c r="D831" s="68">
        <v>555</v>
      </c>
      <c r="E831" s="68">
        <v>413096</v>
      </c>
      <c r="F831" s="68">
        <v>254257</v>
      </c>
      <c r="G831" s="73" t="s">
        <v>822</v>
      </c>
      <c r="H831" s="65" t="s">
        <v>836</v>
      </c>
      <c r="I831" s="90">
        <v>1800</v>
      </c>
      <c r="J831" s="88" t="s">
        <v>837</v>
      </c>
    </row>
    <row r="832" ht="17.25" spans="1:10">
      <c r="A832" s="86">
        <v>831</v>
      </c>
      <c r="B832" s="65" t="s">
        <v>131</v>
      </c>
      <c r="C832" s="68">
        <v>1702006</v>
      </c>
      <c r="D832" s="68">
        <v>557</v>
      </c>
      <c r="E832" s="68">
        <v>413097</v>
      </c>
      <c r="F832" s="68">
        <v>254257</v>
      </c>
      <c r="G832" s="73" t="s">
        <v>822</v>
      </c>
      <c r="H832" s="65" t="s">
        <v>836</v>
      </c>
      <c r="I832" s="90">
        <v>1800</v>
      </c>
      <c r="J832" s="88" t="s">
        <v>837</v>
      </c>
    </row>
    <row r="833" ht="17.25" spans="1:10">
      <c r="A833" s="86">
        <v>832</v>
      </c>
      <c r="B833" s="65" t="s">
        <v>842</v>
      </c>
      <c r="C833" s="68">
        <v>1702006</v>
      </c>
      <c r="D833" s="68">
        <v>558</v>
      </c>
      <c r="E833" s="68">
        <v>413098</v>
      </c>
      <c r="F833" s="68">
        <v>254257</v>
      </c>
      <c r="G833" s="73" t="s">
        <v>822</v>
      </c>
      <c r="H833" s="65" t="s">
        <v>836</v>
      </c>
      <c r="I833" s="90">
        <v>1800</v>
      </c>
      <c r="J833" s="88" t="s">
        <v>837</v>
      </c>
    </row>
    <row r="834" ht="17.25" spans="1:10">
      <c r="A834" s="86">
        <v>833</v>
      </c>
      <c r="B834" s="65" t="s">
        <v>843</v>
      </c>
      <c r="C834" s="68">
        <v>1671451</v>
      </c>
      <c r="D834" s="68">
        <v>601</v>
      </c>
      <c r="E834" s="68">
        <v>413056</v>
      </c>
      <c r="F834" s="68">
        <v>251423</v>
      </c>
      <c r="G834" s="73" t="s">
        <v>785</v>
      </c>
      <c r="H834" s="65" t="s">
        <v>836</v>
      </c>
      <c r="I834" s="90">
        <v>5850</v>
      </c>
      <c r="J834" s="88" t="s">
        <v>837</v>
      </c>
    </row>
    <row r="835" ht="17.25" spans="1:10">
      <c r="A835" s="86">
        <v>834</v>
      </c>
      <c r="B835" s="71" t="s">
        <v>844</v>
      </c>
      <c r="C835" s="68">
        <v>1702017</v>
      </c>
      <c r="D835" s="67">
        <v>606</v>
      </c>
      <c r="E835" s="68">
        <v>413109</v>
      </c>
      <c r="F835" s="68">
        <v>254256</v>
      </c>
      <c r="G835" s="73" t="s">
        <v>822</v>
      </c>
      <c r="H835" s="65" t="s">
        <v>836</v>
      </c>
      <c r="I835" s="92">
        <v>1800</v>
      </c>
      <c r="J835" s="88" t="s">
        <v>837</v>
      </c>
    </row>
    <row r="836" ht="17.25" spans="1:10">
      <c r="A836" s="86">
        <v>835</v>
      </c>
      <c r="B836" s="65" t="s">
        <v>845</v>
      </c>
      <c r="C836" s="68">
        <v>1683750</v>
      </c>
      <c r="D836" s="68">
        <v>607</v>
      </c>
      <c r="E836" s="68">
        <v>413073</v>
      </c>
      <c r="F836" s="68">
        <v>252488</v>
      </c>
      <c r="G836" s="73" t="s">
        <v>785</v>
      </c>
      <c r="H836" s="65" t="s">
        <v>836</v>
      </c>
      <c r="I836" s="90">
        <v>5850</v>
      </c>
      <c r="J836" s="88" t="s">
        <v>837</v>
      </c>
    </row>
    <row r="837" ht="17.25" spans="1:10">
      <c r="A837" s="86">
        <v>836</v>
      </c>
      <c r="B837" s="71" t="s">
        <v>846</v>
      </c>
      <c r="C837" s="68">
        <v>1683443</v>
      </c>
      <c r="D837" s="68">
        <v>652</v>
      </c>
      <c r="E837" s="68">
        <v>413025</v>
      </c>
      <c r="F837" s="68">
        <v>252480</v>
      </c>
      <c r="G837" s="73" t="s">
        <v>785</v>
      </c>
      <c r="H837" s="65" t="s">
        <v>836</v>
      </c>
      <c r="I837" s="90">
        <v>5400</v>
      </c>
      <c r="J837" s="88" t="s">
        <v>837</v>
      </c>
    </row>
    <row r="838" ht="17.25" spans="1:10">
      <c r="A838" s="86">
        <v>837</v>
      </c>
      <c r="B838" s="65" t="s">
        <v>847</v>
      </c>
      <c r="C838" s="68">
        <v>1707442</v>
      </c>
      <c r="D838" s="68">
        <v>711</v>
      </c>
      <c r="E838" s="68">
        <v>413079</v>
      </c>
      <c r="F838" s="68">
        <v>254646</v>
      </c>
      <c r="G838" s="73" t="s">
        <v>804</v>
      </c>
      <c r="H838" s="65" t="s">
        <v>836</v>
      </c>
      <c r="I838" s="90">
        <v>4400</v>
      </c>
      <c r="J838" s="88" t="s">
        <v>837</v>
      </c>
    </row>
    <row r="839" ht="17.25" spans="1:10">
      <c r="A839" s="86">
        <v>838</v>
      </c>
      <c r="B839" s="71" t="s">
        <v>848</v>
      </c>
      <c r="C839" s="68">
        <v>1707442</v>
      </c>
      <c r="D839" s="68">
        <v>712</v>
      </c>
      <c r="E839" s="68">
        <v>413077</v>
      </c>
      <c r="F839" s="68">
        <v>254646</v>
      </c>
      <c r="G839" s="73" t="s">
        <v>804</v>
      </c>
      <c r="H839" s="65" t="s">
        <v>836</v>
      </c>
      <c r="I839" s="90">
        <v>4400</v>
      </c>
      <c r="J839" s="88" t="s">
        <v>837</v>
      </c>
    </row>
    <row r="840" ht="17.25" spans="1:10">
      <c r="A840" s="86">
        <v>839</v>
      </c>
      <c r="B840" s="71" t="s">
        <v>849</v>
      </c>
      <c r="C840" s="68">
        <v>1712398</v>
      </c>
      <c r="D840" s="68">
        <v>750</v>
      </c>
      <c r="E840" s="68">
        <v>413095</v>
      </c>
      <c r="F840" s="68">
        <v>254961</v>
      </c>
      <c r="G840" s="73" t="s">
        <v>785</v>
      </c>
      <c r="H840" s="65" t="s">
        <v>836</v>
      </c>
      <c r="I840" s="90">
        <v>6600</v>
      </c>
      <c r="J840" s="88" t="s">
        <v>837</v>
      </c>
    </row>
    <row r="841" ht="17.25" spans="1:10">
      <c r="A841" s="86">
        <v>840</v>
      </c>
      <c r="B841" s="71" t="s">
        <v>850</v>
      </c>
      <c r="C841" s="68">
        <v>1698882</v>
      </c>
      <c r="D841" s="68">
        <v>751</v>
      </c>
      <c r="E841" s="68">
        <v>413103</v>
      </c>
      <c r="F841" s="68">
        <v>253970</v>
      </c>
      <c r="G841" s="73" t="s">
        <v>804</v>
      </c>
      <c r="H841" s="65" t="s">
        <v>836</v>
      </c>
      <c r="I841" s="90">
        <v>3900</v>
      </c>
      <c r="J841" s="88" t="s">
        <v>837</v>
      </c>
    </row>
    <row r="842" ht="17.25" spans="1:10">
      <c r="A842" s="86">
        <v>841</v>
      </c>
      <c r="B842" s="65" t="s">
        <v>851</v>
      </c>
      <c r="C842" s="68">
        <v>1698882</v>
      </c>
      <c r="D842" s="68">
        <v>752</v>
      </c>
      <c r="E842" s="68">
        <v>413104</v>
      </c>
      <c r="F842" s="81">
        <v>253970</v>
      </c>
      <c r="G842" s="73" t="s">
        <v>804</v>
      </c>
      <c r="H842" s="65" t="s">
        <v>836</v>
      </c>
      <c r="I842" s="90">
        <v>3900</v>
      </c>
      <c r="J842" s="88" t="s">
        <v>837</v>
      </c>
    </row>
    <row r="843" ht="17.25" spans="1:10">
      <c r="A843" s="86">
        <v>842</v>
      </c>
      <c r="B843" s="71" t="s">
        <v>852</v>
      </c>
      <c r="C843" s="68">
        <v>1714075</v>
      </c>
      <c r="D843" s="68">
        <v>854</v>
      </c>
      <c r="E843" s="68">
        <v>413031</v>
      </c>
      <c r="F843" s="68">
        <v>255065</v>
      </c>
      <c r="G843" s="73" t="s">
        <v>804</v>
      </c>
      <c r="H843" s="65" t="s">
        <v>836</v>
      </c>
      <c r="I843" s="90">
        <v>3600</v>
      </c>
      <c r="J843" s="88" t="s">
        <v>837</v>
      </c>
    </row>
    <row r="844" ht="17.25" spans="1:10">
      <c r="A844" s="86">
        <v>843</v>
      </c>
      <c r="B844" s="65" t="s">
        <v>853</v>
      </c>
      <c r="C844" s="68">
        <v>1669064</v>
      </c>
      <c r="D844" s="68">
        <v>947</v>
      </c>
      <c r="E844" s="68">
        <v>413083</v>
      </c>
      <c r="F844" s="68">
        <v>251211</v>
      </c>
      <c r="G844" s="69" t="s">
        <v>804</v>
      </c>
      <c r="H844" s="71" t="s">
        <v>836</v>
      </c>
      <c r="I844" s="75">
        <v>3900</v>
      </c>
      <c r="J844" s="72" t="s">
        <v>837</v>
      </c>
    </row>
    <row r="845" ht="17.25" spans="1:10">
      <c r="A845" s="86">
        <v>844</v>
      </c>
      <c r="B845" s="65" t="s">
        <v>854</v>
      </c>
      <c r="C845" s="68">
        <v>1669064</v>
      </c>
      <c r="D845" s="68">
        <v>953</v>
      </c>
      <c r="E845" s="68">
        <v>413084</v>
      </c>
      <c r="F845" s="68">
        <v>251211</v>
      </c>
      <c r="G845" s="69" t="s">
        <v>804</v>
      </c>
      <c r="H845" s="71" t="s">
        <v>836</v>
      </c>
      <c r="I845" s="75">
        <v>3900</v>
      </c>
      <c r="J845" s="72" t="s">
        <v>837</v>
      </c>
    </row>
    <row r="846" ht="17.25" spans="1:10">
      <c r="A846" s="86">
        <v>845</v>
      </c>
      <c r="B846" s="65" t="s">
        <v>855</v>
      </c>
      <c r="C846" s="68">
        <v>1701539</v>
      </c>
      <c r="D846" s="68">
        <v>1048</v>
      </c>
      <c r="E846" s="68">
        <v>413051</v>
      </c>
      <c r="F846" s="68">
        <v>254207</v>
      </c>
      <c r="G846" s="69" t="s">
        <v>804</v>
      </c>
      <c r="H846" s="71" t="s">
        <v>836</v>
      </c>
      <c r="I846" s="75">
        <v>3900</v>
      </c>
      <c r="J846" s="72" t="s">
        <v>837</v>
      </c>
    </row>
    <row r="847" ht="17.25" spans="1:10">
      <c r="A847" s="86">
        <v>846</v>
      </c>
      <c r="B847" s="65" t="s">
        <v>856</v>
      </c>
      <c r="C847" s="68">
        <v>1704096</v>
      </c>
      <c r="D847" s="68">
        <v>1052</v>
      </c>
      <c r="E847" s="68">
        <v>413061</v>
      </c>
      <c r="F847" s="68">
        <v>254440</v>
      </c>
      <c r="G847" s="69" t="s">
        <v>804</v>
      </c>
      <c r="H847" s="71" t="s">
        <v>836</v>
      </c>
      <c r="I847" s="75">
        <v>3600</v>
      </c>
      <c r="J847" s="72" t="s">
        <v>837</v>
      </c>
    </row>
    <row r="848" ht="17.25" spans="1:10">
      <c r="A848" s="86">
        <v>847</v>
      </c>
      <c r="B848" s="65" t="s">
        <v>857</v>
      </c>
      <c r="C848" s="68">
        <v>1693328</v>
      </c>
      <c r="D848" s="68">
        <v>1156</v>
      </c>
      <c r="E848" s="68">
        <v>413037</v>
      </c>
      <c r="F848" s="68">
        <v>253454</v>
      </c>
      <c r="G848" s="69" t="s">
        <v>804</v>
      </c>
      <c r="H848" s="71" t="s">
        <v>836</v>
      </c>
      <c r="I848" s="75">
        <v>3900</v>
      </c>
      <c r="J848" s="72" t="s">
        <v>837</v>
      </c>
    </row>
    <row r="849" ht="17.25" spans="1:10">
      <c r="A849" s="86">
        <v>848</v>
      </c>
      <c r="B849" s="71" t="s">
        <v>858</v>
      </c>
      <c r="C849" s="68">
        <v>1693328</v>
      </c>
      <c r="D849" s="68">
        <v>1157</v>
      </c>
      <c r="E849" s="68">
        <v>413105</v>
      </c>
      <c r="F849" s="68">
        <v>253454</v>
      </c>
      <c r="G849" s="69" t="s">
        <v>804</v>
      </c>
      <c r="H849" s="71" t="s">
        <v>836</v>
      </c>
      <c r="I849" s="75">
        <v>3900</v>
      </c>
      <c r="J849" s="72" t="s">
        <v>837</v>
      </c>
    </row>
    <row r="850" ht="17.25" spans="1:10">
      <c r="A850" s="86">
        <v>849</v>
      </c>
      <c r="B850" s="71" t="s">
        <v>859</v>
      </c>
      <c r="C850" s="68">
        <v>1691510</v>
      </c>
      <c r="D850" s="68">
        <v>1456</v>
      </c>
      <c r="E850" s="68">
        <v>413067</v>
      </c>
      <c r="F850" s="68">
        <v>253265</v>
      </c>
      <c r="G850" s="69" t="s">
        <v>804</v>
      </c>
      <c r="H850" s="71" t="s">
        <v>836</v>
      </c>
      <c r="I850" s="75">
        <v>3600</v>
      </c>
      <c r="J850" s="72" t="s">
        <v>837</v>
      </c>
    </row>
    <row r="851" spans="8:10">
      <c r="H851" s="60" t="s">
        <v>860</v>
      </c>
      <c r="I851" s="116">
        <v>3358350</v>
      </c>
      <c r="J851" s="57" t="s">
        <v>861</v>
      </c>
    </row>
    <row r="852" spans="8:9">
      <c r="H852" s="60" t="s">
        <v>862</v>
      </c>
      <c r="I852" s="60">
        <v>-4000000</v>
      </c>
    </row>
    <row r="853" spans="8:9">
      <c r="H853" s="60" t="s">
        <v>863</v>
      </c>
      <c r="I853" s="60">
        <f>I851+I852</f>
        <v>-641650</v>
      </c>
    </row>
    <row r="855" ht="18.75" spans="1:10">
      <c r="A855" s="112" t="s">
        <v>864</v>
      </c>
      <c r="B855" s="29" t="s">
        <v>865</v>
      </c>
      <c r="C855" s="113">
        <v>1688095</v>
      </c>
      <c r="D855" s="114" t="s">
        <v>866</v>
      </c>
      <c r="E855" s="36" t="s">
        <v>867</v>
      </c>
      <c r="F855" s="32" t="s">
        <v>868</v>
      </c>
      <c r="G855" s="36" t="s">
        <v>822</v>
      </c>
      <c r="H855" s="30" t="s">
        <v>869</v>
      </c>
      <c r="I855" s="35">
        <v>3900</v>
      </c>
      <c r="J855" s="117" t="s">
        <v>870</v>
      </c>
    </row>
    <row r="856" ht="18.75" spans="1:10">
      <c r="A856" s="32" t="s">
        <v>871</v>
      </c>
      <c r="B856" s="29" t="s">
        <v>872</v>
      </c>
      <c r="C856" s="113">
        <v>1699002</v>
      </c>
      <c r="D856" s="48" t="s">
        <v>873</v>
      </c>
      <c r="E856" s="36" t="s">
        <v>874</v>
      </c>
      <c r="F856" s="32" t="s">
        <v>875</v>
      </c>
      <c r="G856" s="36" t="s">
        <v>804</v>
      </c>
      <c r="H856" s="30" t="s">
        <v>869</v>
      </c>
      <c r="I856" s="35">
        <v>5400</v>
      </c>
      <c r="J856" s="117" t="s">
        <v>870</v>
      </c>
    </row>
    <row r="857" ht="18.75" spans="1:10">
      <c r="A857" s="112" t="s">
        <v>876</v>
      </c>
      <c r="B857" s="115" t="s">
        <v>877</v>
      </c>
      <c r="C857" s="113">
        <v>1693461</v>
      </c>
      <c r="D857" s="36" t="s">
        <v>878</v>
      </c>
      <c r="E857" s="112" t="s">
        <v>879</v>
      </c>
      <c r="F857" s="112" t="s">
        <v>880</v>
      </c>
      <c r="G857" s="36" t="s">
        <v>822</v>
      </c>
      <c r="H857" s="30" t="s">
        <v>869</v>
      </c>
      <c r="I857" s="35">
        <v>3600</v>
      </c>
      <c r="J857" s="117" t="s">
        <v>870</v>
      </c>
    </row>
    <row r="858" ht="18.75" spans="1:10">
      <c r="A858" s="32" t="s">
        <v>881</v>
      </c>
      <c r="B858" s="29" t="s">
        <v>882</v>
      </c>
      <c r="C858" s="113">
        <v>1709863</v>
      </c>
      <c r="D858" s="48" t="s">
        <v>883</v>
      </c>
      <c r="E858" s="36" t="s">
        <v>884</v>
      </c>
      <c r="F858" s="32" t="s">
        <v>885</v>
      </c>
      <c r="G858" s="36" t="s">
        <v>804</v>
      </c>
      <c r="H858" s="30" t="s">
        <v>869</v>
      </c>
      <c r="I858" s="35">
        <v>6600</v>
      </c>
      <c r="J858" s="117" t="s">
        <v>870</v>
      </c>
    </row>
    <row r="859" ht="18.75" spans="1:10">
      <c r="A859" s="32" t="s">
        <v>886</v>
      </c>
      <c r="B859" s="30" t="s">
        <v>831</v>
      </c>
      <c r="C859" s="113">
        <v>1703101</v>
      </c>
      <c r="D859" s="48" t="s">
        <v>887</v>
      </c>
      <c r="E859" s="32" t="s">
        <v>888</v>
      </c>
      <c r="F859" s="32" t="s">
        <v>889</v>
      </c>
      <c r="G859" s="36" t="s">
        <v>836</v>
      </c>
      <c r="H859" s="30" t="s">
        <v>869</v>
      </c>
      <c r="I859" s="35">
        <v>2200</v>
      </c>
      <c r="J859" s="117" t="s">
        <v>870</v>
      </c>
    </row>
    <row r="860" ht="18.75" spans="1:10">
      <c r="A860" s="112" t="s">
        <v>890</v>
      </c>
      <c r="B860" s="30" t="s">
        <v>891</v>
      </c>
      <c r="C860" s="113">
        <v>1714446</v>
      </c>
      <c r="D860" s="48" t="s">
        <v>892</v>
      </c>
      <c r="E860" s="32" t="s">
        <v>893</v>
      </c>
      <c r="F860" s="32" t="s">
        <v>894</v>
      </c>
      <c r="G860" s="36" t="s">
        <v>836</v>
      </c>
      <c r="H860" s="30" t="s">
        <v>869</v>
      </c>
      <c r="I860" s="35">
        <v>2000</v>
      </c>
      <c r="J860" s="117" t="s">
        <v>870</v>
      </c>
    </row>
    <row r="861" ht="18.75" spans="1:10">
      <c r="A861" s="32" t="s">
        <v>895</v>
      </c>
      <c r="B861" s="29" t="s">
        <v>896</v>
      </c>
      <c r="C861" s="113">
        <v>1715935</v>
      </c>
      <c r="D861" s="48" t="s">
        <v>897</v>
      </c>
      <c r="E861" s="32" t="s">
        <v>898</v>
      </c>
      <c r="F861" s="32" t="s">
        <v>899</v>
      </c>
      <c r="G861" s="36" t="s">
        <v>836</v>
      </c>
      <c r="H861" s="30" t="s">
        <v>869</v>
      </c>
      <c r="I861" s="35">
        <v>2000</v>
      </c>
      <c r="J861" s="117" t="s">
        <v>870</v>
      </c>
    </row>
    <row r="862" ht="18.75" spans="1:10">
      <c r="A862" s="112" t="s">
        <v>900</v>
      </c>
      <c r="B862" s="29" t="s">
        <v>844</v>
      </c>
      <c r="C862" s="113">
        <v>1715935</v>
      </c>
      <c r="D862" s="48" t="s">
        <v>901</v>
      </c>
      <c r="E862" s="32" t="s">
        <v>902</v>
      </c>
      <c r="F862" s="32" t="s">
        <v>899</v>
      </c>
      <c r="G862" s="36" t="s">
        <v>836</v>
      </c>
      <c r="H862" s="30" t="s">
        <v>869</v>
      </c>
      <c r="I862" s="35">
        <v>2000</v>
      </c>
      <c r="J862" s="117" t="s">
        <v>870</v>
      </c>
    </row>
    <row r="863" ht="18.75" spans="1:10">
      <c r="A863" s="32" t="s">
        <v>903</v>
      </c>
      <c r="B863" s="30" t="s">
        <v>842</v>
      </c>
      <c r="C863" s="113">
        <v>1715935</v>
      </c>
      <c r="D863" s="48" t="s">
        <v>904</v>
      </c>
      <c r="E863" s="32" t="s">
        <v>905</v>
      </c>
      <c r="F863" s="32" t="s">
        <v>899</v>
      </c>
      <c r="G863" s="36" t="s">
        <v>836</v>
      </c>
      <c r="H863" s="30" t="s">
        <v>869</v>
      </c>
      <c r="I863" s="35">
        <v>2000</v>
      </c>
      <c r="J863" s="117" t="s">
        <v>870</v>
      </c>
    </row>
    <row r="864" ht="18.75" spans="1:10">
      <c r="A864" s="32" t="s">
        <v>906</v>
      </c>
      <c r="B864" s="30" t="s">
        <v>907</v>
      </c>
      <c r="C864" s="113">
        <v>1696907</v>
      </c>
      <c r="D864" s="48" t="s">
        <v>908</v>
      </c>
      <c r="E864" s="32" t="s">
        <v>909</v>
      </c>
      <c r="F864" s="32" t="s">
        <v>910</v>
      </c>
      <c r="G864" s="36" t="s">
        <v>804</v>
      </c>
      <c r="H864" s="30" t="s">
        <v>869</v>
      </c>
      <c r="I864" s="35">
        <v>5400</v>
      </c>
      <c r="J864" s="117" t="s">
        <v>870</v>
      </c>
    </row>
    <row r="865" ht="18.75" spans="1:10">
      <c r="A865" s="112" t="s">
        <v>911</v>
      </c>
      <c r="B865" s="30" t="s">
        <v>912</v>
      </c>
      <c r="C865" s="113">
        <v>1697540</v>
      </c>
      <c r="D865" s="48" t="s">
        <v>913</v>
      </c>
      <c r="E865" s="32" t="s">
        <v>914</v>
      </c>
      <c r="F865" s="32" t="s">
        <v>915</v>
      </c>
      <c r="G865" s="36" t="s">
        <v>822</v>
      </c>
      <c r="H865" s="30" t="s">
        <v>869</v>
      </c>
      <c r="I865" s="35">
        <v>3900</v>
      </c>
      <c r="J865" s="117" t="s">
        <v>870</v>
      </c>
    </row>
    <row r="866" ht="18.75" spans="1:10">
      <c r="A866" s="112" t="s">
        <v>916</v>
      </c>
      <c r="B866" s="30" t="s">
        <v>917</v>
      </c>
      <c r="C866" s="113">
        <v>1676780</v>
      </c>
      <c r="D866" s="48" t="s">
        <v>918</v>
      </c>
      <c r="E866" s="32" t="s">
        <v>919</v>
      </c>
      <c r="F866" s="32" t="s">
        <v>920</v>
      </c>
      <c r="G866" s="36" t="s">
        <v>822</v>
      </c>
      <c r="H866" s="30" t="s">
        <v>869</v>
      </c>
      <c r="I866" s="35">
        <v>3600</v>
      </c>
      <c r="J866" s="117" t="s">
        <v>870</v>
      </c>
    </row>
    <row r="867" ht="18.75" spans="1:10">
      <c r="A867" s="32" t="s">
        <v>921</v>
      </c>
      <c r="B867" s="30" t="s">
        <v>922</v>
      </c>
      <c r="C867" s="113">
        <v>1676780</v>
      </c>
      <c r="D867" s="48" t="s">
        <v>923</v>
      </c>
      <c r="E867" s="32" t="s">
        <v>924</v>
      </c>
      <c r="F867" s="32" t="s">
        <v>920</v>
      </c>
      <c r="G867" s="36" t="s">
        <v>822</v>
      </c>
      <c r="H867" s="30" t="s">
        <v>869</v>
      </c>
      <c r="I867" s="35">
        <v>3600</v>
      </c>
      <c r="J867" s="117" t="s">
        <v>870</v>
      </c>
    </row>
    <row r="868" ht="18.75" spans="1:10">
      <c r="A868" s="32" t="s">
        <v>925</v>
      </c>
      <c r="B868" s="29" t="s">
        <v>926</v>
      </c>
      <c r="C868" s="113">
        <v>1716233</v>
      </c>
      <c r="D868" s="48" t="s">
        <v>927</v>
      </c>
      <c r="E868" s="32" t="s">
        <v>928</v>
      </c>
      <c r="F868" s="32" t="s">
        <v>929</v>
      </c>
      <c r="G868" s="36" t="s">
        <v>836</v>
      </c>
      <c r="H868" s="30" t="s">
        <v>869</v>
      </c>
      <c r="I868" s="35">
        <v>2200</v>
      </c>
      <c r="J868" s="117" t="s">
        <v>870</v>
      </c>
    </row>
    <row r="869" ht="18.75" spans="1:10">
      <c r="A869" s="112" t="s">
        <v>930</v>
      </c>
      <c r="B869" s="30" t="s">
        <v>931</v>
      </c>
      <c r="C869" s="113">
        <v>1673618</v>
      </c>
      <c r="D869" s="36" t="s">
        <v>932</v>
      </c>
      <c r="E869" s="112" t="s">
        <v>933</v>
      </c>
      <c r="F869" s="112" t="s">
        <v>934</v>
      </c>
      <c r="G869" s="36" t="s">
        <v>804</v>
      </c>
      <c r="H869" s="30" t="s">
        <v>869</v>
      </c>
      <c r="I869" s="35">
        <v>5850</v>
      </c>
      <c r="J869" s="117" t="s">
        <v>870</v>
      </c>
    </row>
    <row r="870" ht="18.75" spans="1:10">
      <c r="A870" s="112" t="s">
        <v>935</v>
      </c>
      <c r="B870" s="30" t="s">
        <v>936</v>
      </c>
      <c r="C870" s="41">
        <v>1632326</v>
      </c>
      <c r="D870" s="36" t="s">
        <v>937</v>
      </c>
      <c r="E870" s="32" t="s">
        <v>938</v>
      </c>
      <c r="F870" s="32" t="s">
        <v>939</v>
      </c>
      <c r="G870" s="36" t="s">
        <v>804</v>
      </c>
      <c r="H870" s="30" t="s">
        <v>869</v>
      </c>
      <c r="I870" s="35">
        <v>8850</v>
      </c>
      <c r="J870" s="117" t="s">
        <v>870</v>
      </c>
    </row>
    <row r="871" ht="18.75" spans="1:10">
      <c r="A871" s="112" t="s">
        <v>940</v>
      </c>
      <c r="B871" s="30" t="s">
        <v>941</v>
      </c>
      <c r="C871" s="113">
        <v>1700698</v>
      </c>
      <c r="D871" s="36" t="s">
        <v>942</v>
      </c>
      <c r="E871" s="112" t="s">
        <v>943</v>
      </c>
      <c r="F871" s="112" t="s">
        <v>944</v>
      </c>
      <c r="G871" s="36" t="s">
        <v>836</v>
      </c>
      <c r="H871" s="30" t="s">
        <v>869</v>
      </c>
      <c r="I871" s="35">
        <v>1950</v>
      </c>
      <c r="J871" s="117" t="s">
        <v>870</v>
      </c>
    </row>
    <row r="872" ht="18.75" spans="1:10">
      <c r="A872" s="112" t="s">
        <v>945</v>
      </c>
      <c r="B872" s="29" t="s">
        <v>946</v>
      </c>
      <c r="C872" s="113">
        <v>1632328</v>
      </c>
      <c r="D872" s="36" t="s">
        <v>947</v>
      </c>
      <c r="E872" s="32" t="s">
        <v>948</v>
      </c>
      <c r="F872" s="32" t="s">
        <v>949</v>
      </c>
      <c r="G872" s="36" t="s">
        <v>804</v>
      </c>
      <c r="H872" s="30" t="s">
        <v>869</v>
      </c>
      <c r="I872" s="35">
        <v>5850</v>
      </c>
      <c r="J872" s="117" t="s">
        <v>870</v>
      </c>
    </row>
    <row r="873" ht="18.75" spans="1:10">
      <c r="A873" s="112" t="s">
        <v>950</v>
      </c>
      <c r="B873" s="30" t="s">
        <v>951</v>
      </c>
      <c r="C873" s="113">
        <v>1695789</v>
      </c>
      <c r="D873" s="36" t="s">
        <v>952</v>
      </c>
      <c r="E873" s="112" t="s">
        <v>953</v>
      </c>
      <c r="F873" s="112" t="s">
        <v>954</v>
      </c>
      <c r="G873" s="36" t="s">
        <v>804</v>
      </c>
      <c r="H873" s="30" t="s">
        <v>955</v>
      </c>
      <c r="I873" s="35">
        <v>7800</v>
      </c>
      <c r="J873" s="117" t="s">
        <v>956</v>
      </c>
    </row>
    <row r="874" ht="18.75" spans="1:10">
      <c r="A874" s="48" t="s">
        <v>957</v>
      </c>
      <c r="B874" s="30" t="s">
        <v>958</v>
      </c>
      <c r="C874" s="113">
        <v>1695789</v>
      </c>
      <c r="D874" s="48" t="s">
        <v>959</v>
      </c>
      <c r="E874" s="32" t="s">
        <v>960</v>
      </c>
      <c r="F874" s="32" t="s">
        <v>954</v>
      </c>
      <c r="G874" s="36" t="s">
        <v>804</v>
      </c>
      <c r="H874" s="30" t="s">
        <v>955</v>
      </c>
      <c r="I874" s="35">
        <v>7800</v>
      </c>
      <c r="J874" s="117" t="s">
        <v>956</v>
      </c>
    </row>
    <row r="875" ht="18.75" spans="1:10">
      <c r="A875" s="114" t="s">
        <v>961</v>
      </c>
      <c r="B875" s="29" t="s">
        <v>872</v>
      </c>
      <c r="C875" s="113">
        <v>1715688</v>
      </c>
      <c r="D875" s="48" t="s">
        <v>873</v>
      </c>
      <c r="E875" s="32" t="s">
        <v>962</v>
      </c>
      <c r="F875" s="32" t="s">
        <v>963</v>
      </c>
      <c r="G875" s="36" t="s">
        <v>869</v>
      </c>
      <c r="H875" s="30" t="s">
        <v>955</v>
      </c>
      <c r="I875" s="35">
        <v>1800</v>
      </c>
      <c r="J875" s="117" t="s">
        <v>956</v>
      </c>
    </row>
    <row r="876" ht="18.75" spans="1:10">
      <c r="A876" s="114" t="s">
        <v>964</v>
      </c>
      <c r="B876" s="30" t="s">
        <v>965</v>
      </c>
      <c r="C876" s="113">
        <v>1711463</v>
      </c>
      <c r="D876" s="48" t="s">
        <v>966</v>
      </c>
      <c r="E876" s="32" t="s">
        <v>967</v>
      </c>
      <c r="F876" s="32" t="s">
        <v>968</v>
      </c>
      <c r="G876" s="36" t="s">
        <v>822</v>
      </c>
      <c r="H876" s="30" t="s">
        <v>955</v>
      </c>
      <c r="I876" s="35">
        <v>6600</v>
      </c>
      <c r="J876" s="117" t="s">
        <v>956</v>
      </c>
    </row>
    <row r="877" ht="18.75" spans="1:10">
      <c r="A877" s="48" t="s">
        <v>969</v>
      </c>
      <c r="B877" s="29" t="s">
        <v>970</v>
      </c>
      <c r="C877" s="113">
        <v>1695511</v>
      </c>
      <c r="D877" s="114" t="s">
        <v>971</v>
      </c>
      <c r="E877" s="32" t="s">
        <v>972</v>
      </c>
      <c r="F877" s="32" t="s">
        <v>973</v>
      </c>
      <c r="G877" s="36" t="s">
        <v>804</v>
      </c>
      <c r="H877" s="30" t="s">
        <v>955</v>
      </c>
      <c r="I877" s="35">
        <v>8800</v>
      </c>
      <c r="J877" s="117" t="s">
        <v>956</v>
      </c>
    </row>
    <row r="878" ht="18.75" spans="1:10">
      <c r="A878" s="48" t="s">
        <v>974</v>
      </c>
      <c r="B878" s="30" t="s">
        <v>975</v>
      </c>
      <c r="C878" s="113">
        <v>1693278</v>
      </c>
      <c r="D878" s="48" t="s">
        <v>976</v>
      </c>
      <c r="E878" s="32" t="s">
        <v>977</v>
      </c>
      <c r="F878" s="32" t="s">
        <v>978</v>
      </c>
      <c r="G878" s="36" t="s">
        <v>822</v>
      </c>
      <c r="H878" s="30" t="s">
        <v>955</v>
      </c>
      <c r="I878" s="35">
        <v>5400</v>
      </c>
      <c r="J878" s="117" t="s">
        <v>956</v>
      </c>
    </row>
    <row r="879" ht="18.75" spans="1:10">
      <c r="A879" s="114" t="s">
        <v>979</v>
      </c>
      <c r="B879" s="30" t="s">
        <v>980</v>
      </c>
      <c r="C879" s="113">
        <v>1698122</v>
      </c>
      <c r="D879" s="36" t="s">
        <v>981</v>
      </c>
      <c r="E879" s="112" t="s">
        <v>982</v>
      </c>
      <c r="F879" s="112" t="s">
        <v>983</v>
      </c>
      <c r="G879" s="36" t="s">
        <v>749</v>
      </c>
      <c r="H879" s="30" t="s">
        <v>955</v>
      </c>
      <c r="I879" s="35">
        <v>13650</v>
      </c>
      <c r="J879" s="117" t="s">
        <v>956</v>
      </c>
    </row>
    <row r="880" ht="18.75" spans="1:10">
      <c r="A880" s="114" t="s">
        <v>984</v>
      </c>
      <c r="B880" s="29" t="s">
        <v>985</v>
      </c>
      <c r="C880" s="113">
        <v>1709468</v>
      </c>
      <c r="D880" s="48" t="s">
        <v>986</v>
      </c>
      <c r="E880" s="32" t="s">
        <v>987</v>
      </c>
      <c r="F880" s="32" t="s">
        <v>988</v>
      </c>
      <c r="G880" s="36" t="s">
        <v>804</v>
      </c>
      <c r="H880" s="30" t="s">
        <v>955</v>
      </c>
      <c r="I880" s="35">
        <v>8800</v>
      </c>
      <c r="J880" s="117" t="s">
        <v>956</v>
      </c>
    </row>
    <row r="881" ht="18.75" spans="1:10">
      <c r="A881" s="48" t="s">
        <v>989</v>
      </c>
      <c r="B881" s="30" t="s">
        <v>990</v>
      </c>
      <c r="C881" s="113">
        <v>1709468</v>
      </c>
      <c r="D881" s="48" t="s">
        <v>991</v>
      </c>
      <c r="E881" s="32" t="s">
        <v>992</v>
      </c>
      <c r="F881" s="32" t="s">
        <v>988</v>
      </c>
      <c r="G881" s="36" t="s">
        <v>804</v>
      </c>
      <c r="H881" s="30" t="s">
        <v>955</v>
      </c>
      <c r="I881" s="35">
        <v>8800</v>
      </c>
      <c r="J881" s="117" t="s">
        <v>956</v>
      </c>
    </row>
    <row r="882" ht="18.75" spans="1:10">
      <c r="A882" s="48" t="s">
        <v>993</v>
      </c>
      <c r="B882" s="29" t="s">
        <v>994</v>
      </c>
      <c r="C882" s="113">
        <v>1699493</v>
      </c>
      <c r="D882" s="36" t="s">
        <v>995</v>
      </c>
      <c r="E882" s="32" t="s">
        <v>996</v>
      </c>
      <c r="F882" s="32" t="s">
        <v>997</v>
      </c>
      <c r="G882" s="36" t="s">
        <v>749</v>
      </c>
      <c r="H882" s="30" t="s">
        <v>955</v>
      </c>
      <c r="I882" s="35">
        <v>13650</v>
      </c>
      <c r="J882" s="117" t="s">
        <v>956</v>
      </c>
    </row>
    <row r="883" ht="18.75" spans="1:10">
      <c r="A883" s="114" t="s">
        <v>998</v>
      </c>
      <c r="B883" s="30" t="s">
        <v>999</v>
      </c>
      <c r="C883" s="113">
        <v>1690118</v>
      </c>
      <c r="D883" s="36" t="s">
        <v>1000</v>
      </c>
      <c r="E883" s="112" t="s">
        <v>1001</v>
      </c>
      <c r="F883" s="112" t="s">
        <v>1002</v>
      </c>
      <c r="G883" s="36" t="s">
        <v>804</v>
      </c>
      <c r="H883" s="30" t="s">
        <v>955</v>
      </c>
      <c r="I883" s="35">
        <v>7200</v>
      </c>
      <c r="J883" s="117" t="s">
        <v>956</v>
      </c>
    </row>
    <row r="884" ht="18.75" spans="1:10">
      <c r="A884" s="114" t="s">
        <v>1003</v>
      </c>
      <c r="B884" s="115" t="s">
        <v>1004</v>
      </c>
      <c r="C884" s="113">
        <v>1690118</v>
      </c>
      <c r="D884" s="36" t="s">
        <v>1005</v>
      </c>
      <c r="E884" s="112" t="s">
        <v>1006</v>
      </c>
      <c r="F884" s="112" t="s">
        <v>1002</v>
      </c>
      <c r="G884" s="36" t="s">
        <v>804</v>
      </c>
      <c r="H884" s="30" t="s">
        <v>955</v>
      </c>
      <c r="I884" s="35">
        <v>7200</v>
      </c>
      <c r="J884" s="117" t="s">
        <v>956</v>
      </c>
    </row>
    <row r="885" ht="18.75" spans="1:10">
      <c r="A885" s="48" t="s">
        <v>1007</v>
      </c>
      <c r="B885" s="30" t="s">
        <v>1008</v>
      </c>
      <c r="C885" s="113">
        <v>1627602</v>
      </c>
      <c r="D885" s="48" t="s">
        <v>1009</v>
      </c>
      <c r="E885" s="32" t="s">
        <v>1010</v>
      </c>
      <c r="F885" s="32" t="s">
        <v>1011</v>
      </c>
      <c r="G885" s="36" t="s">
        <v>869</v>
      </c>
      <c r="H885" s="30" t="s">
        <v>1012</v>
      </c>
      <c r="I885" s="35">
        <v>3600</v>
      </c>
      <c r="J885" s="117" t="s">
        <v>1013</v>
      </c>
    </row>
    <row r="886" ht="18.75" spans="1:10">
      <c r="A886" s="114" t="s">
        <v>1014</v>
      </c>
      <c r="B886" s="30" t="s">
        <v>1015</v>
      </c>
      <c r="C886" s="113">
        <v>1627602</v>
      </c>
      <c r="D886" s="36" t="s">
        <v>878</v>
      </c>
      <c r="E886" s="112" t="s">
        <v>1016</v>
      </c>
      <c r="F886" s="112" t="s">
        <v>1011</v>
      </c>
      <c r="G886" s="36" t="s">
        <v>869</v>
      </c>
      <c r="H886" s="30" t="s">
        <v>1012</v>
      </c>
      <c r="I886" s="35">
        <v>3600</v>
      </c>
      <c r="J886" s="117" t="s">
        <v>1013</v>
      </c>
    </row>
    <row r="887" ht="18.75" spans="1:10">
      <c r="A887" s="114" t="s">
        <v>1017</v>
      </c>
      <c r="B887" s="30" t="s">
        <v>1018</v>
      </c>
      <c r="C887" s="113">
        <v>1661183</v>
      </c>
      <c r="D887" s="114" t="s">
        <v>1019</v>
      </c>
      <c r="E887" s="112" t="s">
        <v>1020</v>
      </c>
      <c r="F887" s="112" t="s">
        <v>1021</v>
      </c>
      <c r="G887" s="36" t="s">
        <v>955</v>
      </c>
      <c r="H887" s="30" t="s">
        <v>1012</v>
      </c>
      <c r="I887" s="35">
        <v>1950</v>
      </c>
      <c r="J887" s="117" t="s">
        <v>1013</v>
      </c>
    </row>
    <row r="888" ht="18.75" spans="1:10">
      <c r="A888" s="114" t="s">
        <v>1022</v>
      </c>
      <c r="B888" s="30" t="s">
        <v>1023</v>
      </c>
      <c r="C888" s="113">
        <v>1627606</v>
      </c>
      <c r="D888" s="114" t="s">
        <v>1024</v>
      </c>
      <c r="E888" s="112" t="s">
        <v>1025</v>
      </c>
      <c r="F888" s="112" t="s">
        <v>1026</v>
      </c>
      <c r="G888" s="36" t="s">
        <v>869</v>
      </c>
      <c r="H888" s="30" t="s">
        <v>1012</v>
      </c>
      <c r="I888" s="35">
        <v>3600</v>
      </c>
      <c r="J888" s="117" t="s">
        <v>1013</v>
      </c>
    </row>
    <row r="889" ht="18.75" spans="1:10">
      <c r="A889" s="114" t="s">
        <v>1027</v>
      </c>
      <c r="B889" s="115" t="s">
        <v>1028</v>
      </c>
      <c r="C889" s="113">
        <v>1627606</v>
      </c>
      <c r="D889" s="36" t="s">
        <v>1029</v>
      </c>
      <c r="E889" s="112" t="s">
        <v>1030</v>
      </c>
      <c r="F889" s="112" t="s">
        <v>1026</v>
      </c>
      <c r="G889" s="36" t="s">
        <v>869</v>
      </c>
      <c r="H889" s="30" t="s">
        <v>1012</v>
      </c>
      <c r="I889" s="35">
        <v>3600</v>
      </c>
      <c r="J889" s="117" t="s">
        <v>1013</v>
      </c>
    </row>
    <row r="890" ht="18.75" spans="1:10">
      <c r="A890" s="48" t="s">
        <v>1031</v>
      </c>
      <c r="B890" s="30" t="s">
        <v>818</v>
      </c>
      <c r="C890" s="113">
        <v>1659076</v>
      </c>
      <c r="D890" s="48" t="s">
        <v>1032</v>
      </c>
      <c r="E890" s="32" t="s">
        <v>1033</v>
      </c>
      <c r="F890" s="32" t="s">
        <v>1034</v>
      </c>
      <c r="G890" s="36" t="s">
        <v>869</v>
      </c>
      <c r="H890" s="30" t="s">
        <v>1012</v>
      </c>
      <c r="I890" s="35">
        <v>3900</v>
      </c>
      <c r="J890" s="117" t="s">
        <v>1013</v>
      </c>
    </row>
    <row r="891" ht="18.75" spans="1:10">
      <c r="A891" s="48" t="s">
        <v>1035</v>
      </c>
      <c r="B891" s="29" t="s">
        <v>1036</v>
      </c>
      <c r="C891" s="113">
        <v>1659076</v>
      </c>
      <c r="D891" s="48" t="s">
        <v>1037</v>
      </c>
      <c r="E891" s="32" t="s">
        <v>1038</v>
      </c>
      <c r="F891" s="32" t="s">
        <v>1034</v>
      </c>
      <c r="G891" s="36" t="s">
        <v>869</v>
      </c>
      <c r="H891" s="30" t="s">
        <v>1012</v>
      </c>
      <c r="I891" s="35">
        <v>3900</v>
      </c>
      <c r="J891" s="117" t="s">
        <v>1013</v>
      </c>
    </row>
    <row r="892" ht="18.75" spans="1:10">
      <c r="A892" s="48" t="s">
        <v>1039</v>
      </c>
      <c r="B892" s="30" t="s">
        <v>1023</v>
      </c>
      <c r="C892" s="113">
        <v>1627613</v>
      </c>
      <c r="D892" s="48" t="s">
        <v>1024</v>
      </c>
      <c r="E892" s="32" t="s">
        <v>1040</v>
      </c>
      <c r="F892" s="32" t="s">
        <v>1041</v>
      </c>
      <c r="G892" s="36" t="s">
        <v>1012</v>
      </c>
      <c r="H892" s="30" t="s">
        <v>1042</v>
      </c>
      <c r="I892" s="35">
        <v>1800</v>
      </c>
      <c r="J892" s="117" t="s">
        <v>1013</v>
      </c>
    </row>
    <row r="893" ht="18.75" spans="1:10">
      <c r="A893" s="48" t="s">
        <v>1043</v>
      </c>
      <c r="B893" s="29" t="s">
        <v>1044</v>
      </c>
      <c r="C893" s="113">
        <v>1661954</v>
      </c>
      <c r="D893" s="48" t="s">
        <v>1045</v>
      </c>
      <c r="E893" s="32" t="s">
        <v>1046</v>
      </c>
      <c r="F893" s="32" t="s">
        <v>1047</v>
      </c>
      <c r="G893" s="36" t="s">
        <v>955</v>
      </c>
      <c r="H893" s="30" t="s">
        <v>1042</v>
      </c>
      <c r="I893" s="35">
        <v>3900</v>
      </c>
      <c r="J893" s="117" t="s">
        <v>1013</v>
      </c>
    </row>
    <row r="894" ht="18.75" spans="1:10">
      <c r="A894" s="48" t="s">
        <v>1048</v>
      </c>
      <c r="B894" s="30" t="s">
        <v>1049</v>
      </c>
      <c r="C894" s="113">
        <v>1661954</v>
      </c>
      <c r="D894" s="48" t="s">
        <v>976</v>
      </c>
      <c r="E894" s="32" t="s">
        <v>1050</v>
      </c>
      <c r="F894" s="32" t="s">
        <v>1047</v>
      </c>
      <c r="G894" s="36" t="s">
        <v>955</v>
      </c>
      <c r="H894" s="30" t="s">
        <v>1042</v>
      </c>
      <c r="I894" s="35">
        <v>3900</v>
      </c>
      <c r="J894" s="117" t="s">
        <v>1013</v>
      </c>
    </row>
    <row r="895" ht="18.75" spans="1:10">
      <c r="A895" s="48" t="s">
        <v>1051</v>
      </c>
      <c r="B895" s="29" t="s">
        <v>1052</v>
      </c>
      <c r="C895" s="113">
        <v>1661954</v>
      </c>
      <c r="D895" s="48" t="s">
        <v>1053</v>
      </c>
      <c r="E895" s="32" t="s">
        <v>1054</v>
      </c>
      <c r="F895" s="32" t="s">
        <v>1047</v>
      </c>
      <c r="G895" s="36" t="s">
        <v>955</v>
      </c>
      <c r="H895" s="30" t="s">
        <v>1042</v>
      </c>
      <c r="I895" s="35">
        <v>3900</v>
      </c>
      <c r="J895" s="117" t="s">
        <v>1013</v>
      </c>
    </row>
    <row r="896" ht="18.75" spans="1:10">
      <c r="A896" s="114" t="s">
        <v>1055</v>
      </c>
      <c r="B896" s="30" t="s">
        <v>1056</v>
      </c>
      <c r="C896" s="113">
        <v>1625590</v>
      </c>
      <c r="D896" s="36" t="s">
        <v>1057</v>
      </c>
      <c r="E896" s="112" t="s">
        <v>1058</v>
      </c>
      <c r="F896" s="112" t="s">
        <v>1059</v>
      </c>
      <c r="G896" s="36" t="s">
        <v>836</v>
      </c>
      <c r="H896" s="30" t="s">
        <v>1042</v>
      </c>
      <c r="I896" s="35">
        <v>7800</v>
      </c>
      <c r="J896" s="117" t="s">
        <v>1013</v>
      </c>
    </row>
    <row r="897" ht="18.75" spans="1:10">
      <c r="A897" s="48" t="s">
        <v>1060</v>
      </c>
      <c r="B897" s="29" t="s">
        <v>1061</v>
      </c>
      <c r="C897" s="113">
        <v>1689384</v>
      </c>
      <c r="D897" s="36" t="s">
        <v>1062</v>
      </c>
      <c r="E897" s="32" t="s">
        <v>1063</v>
      </c>
      <c r="F897" s="32" t="s">
        <v>1064</v>
      </c>
      <c r="G897" s="36" t="s">
        <v>1012</v>
      </c>
      <c r="H897" s="30" t="s">
        <v>1042</v>
      </c>
      <c r="I897" s="35">
        <v>2200</v>
      </c>
      <c r="J897" s="117" t="s">
        <v>1013</v>
      </c>
    </row>
    <row r="898" ht="18.75" spans="1:10">
      <c r="A898" s="48" t="s">
        <v>1065</v>
      </c>
      <c r="B898" s="29" t="s">
        <v>1066</v>
      </c>
      <c r="C898" s="41">
        <v>1719993</v>
      </c>
      <c r="D898" s="32" t="s">
        <v>1067</v>
      </c>
      <c r="E898" s="32" t="s">
        <v>1068</v>
      </c>
      <c r="F898" s="32" t="s">
        <v>1069</v>
      </c>
      <c r="G898" s="30" t="s">
        <v>1012</v>
      </c>
      <c r="H898" s="29" t="s">
        <v>1042</v>
      </c>
      <c r="I898" s="35">
        <v>2400</v>
      </c>
      <c r="J898" s="117" t="s">
        <v>1013</v>
      </c>
    </row>
    <row r="899" ht="18.75" spans="1:10">
      <c r="A899" s="48" t="s">
        <v>1070</v>
      </c>
      <c r="B899" s="29" t="s">
        <v>1071</v>
      </c>
      <c r="C899" s="41">
        <v>1719993</v>
      </c>
      <c r="D899" s="32" t="s">
        <v>1072</v>
      </c>
      <c r="E899" s="32" t="s">
        <v>1073</v>
      </c>
      <c r="F899" s="32" t="s">
        <v>1069</v>
      </c>
      <c r="G899" s="30" t="s">
        <v>1012</v>
      </c>
      <c r="H899" s="29" t="s">
        <v>1042</v>
      </c>
      <c r="I899" s="35">
        <v>2400</v>
      </c>
      <c r="J899" s="117" t="s">
        <v>1013</v>
      </c>
    </row>
    <row r="900" ht="18.75" spans="1:10">
      <c r="A900" s="48" t="s">
        <v>1074</v>
      </c>
      <c r="B900" s="29" t="s">
        <v>1075</v>
      </c>
      <c r="C900" s="41">
        <v>1689085</v>
      </c>
      <c r="D900" s="32" t="s">
        <v>1076</v>
      </c>
      <c r="E900" s="32" t="s">
        <v>1077</v>
      </c>
      <c r="F900" s="32" t="s">
        <v>1078</v>
      </c>
      <c r="G900" s="30" t="s">
        <v>955</v>
      </c>
      <c r="H900" s="29" t="s">
        <v>1042</v>
      </c>
      <c r="I900" s="35">
        <v>4400</v>
      </c>
      <c r="J900" s="117" t="s">
        <v>1013</v>
      </c>
    </row>
    <row r="901" ht="18.75" spans="1:10">
      <c r="A901" s="48" t="s">
        <v>1079</v>
      </c>
      <c r="B901" s="29" t="s">
        <v>1080</v>
      </c>
      <c r="C901" s="41">
        <v>1669970</v>
      </c>
      <c r="D901" s="32" t="s">
        <v>1081</v>
      </c>
      <c r="E901" s="32" t="s">
        <v>1082</v>
      </c>
      <c r="F901" s="32" t="s">
        <v>1083</v>
      </c>
      <c r="G901" s="30" t="s">
        <v>1012</v>
      </c>
      <c r="H901" s="29" t="s">
        <v>1084</v>
      </c>
      <c r="I901" s="35">
        <v>3600</v>
      </c>
      <c r="J901" s="117" t="s">
        <v>1013</v>
      </c>
    </row>
    <row r="902" ht="18.75" spans="1:10">
      <c r="A902" s="48" t="s">
        <v>1085</v>
      </c>
      <c r="B902" s="30" t="s">
        <v>1086</v>
      </c>
      <c r="C902" s="41">
        <v>1683350</v>
      </c>
      <c r="D902" s="32" t="s">
        <v>959</v>
      </c>
      <c r="E902" s="32" t="s">
        <v>1087</v>
      </c>
      <c r="F902" s="32" t="s">
        <v>1088</v>
      </c>
      <c r="G902" s="30" t="s">
        <v>955</v>
      </c>
      <c r="H902" s="29" t="s">
        <v>1084</v>
      </c>
      <c r="I902" s="35">
        <v>5400</v>
      </c>
      <c r="J902" s="117" t="s">
        <v>1013</v>
      </c>
    </row>
    <row r="903" ht="18.75" spans="1:10">
      <c r="A903" s="48" t="s">
        <v>1089</v>
      </c>
      <c r="B903" s="29" t="s">
        <v>1090</v>
      </c>
      <c r="C903" s="41">
        <v>1648146</v>
      </c>
      <c r="D903" s="32" t="s">
        <v>873</v>
      </c>
      <c r="E903" s="32" t="s">
        <v>1091</v>
      </c>
      <c r="F903" s="32" t="s">
        <v>1092</v>
      </c>
      <c r="G903" s="30" t="s">
        <v>1012</v>
      </c>
      <c r="H903" s="29" t="s">
        <v>1084</v>
      </c>
      <c r="I903" s="35">
        <v>3900</v>
      </c>
      <c r="J903" s="117" t="s">
        <v>1013</v>
      </c>
    </row>
    <row r="904" ht="18.75" spans="1:10">
      <c r="A904" s="48" t="s">
        <v>1093</v>
      </c>
      <c r="B904" s="29" t="s">
        <v>1094</v>
      </c>
      <c r="C904" s="41">
        <v>1648146</v>
      </c>
      <c r="D904" s="32" t="s">
        <v>1095</v>
      </c>
      <c r="E904" s="32" t="s">
        <v>1096</v>
      </c>
      <c r="F904" s="32" t="s">
        <v>1092</v>
      </c>
      <c r="G904" s="30" t="s">
        <v>1012</v>
      </c>
      <c r="H904" s="29" t="s">
        <v>1084</v>
      </c>
      <c r="I904" s="35">
        <v>3900</v>
      </c>
      <c r="J904" s="117" t="s">
        <v>1013</v>
      </c>
    </row>
    <row r="905" ht="18.75" spans="1:10">
      <c r="A905" s="48" t="s">
        <v>1097</v>
      </c>
      <c r="B905" s="29" t="s">
        <v>1098</v>
      </c>
      <c r="C905" s="41">
        <v>1712972</v>
      </c>
      <c r="D905" s="32" t="s">
        <v>1099</v>
      </c>
      <c r="E905" s="32" t="s">
        <v>1100</v>
      </c>
      <c r="F905" s="32" t="s">
        <v>1101</v>
      </c>
      <c r="G905" s="30" t="s">
        <v>1012</v>
      </c>
      <c r="H905" s="29" t="s">
        <v>1084</v>
      </c>
      <c r="I905" s="35">
        <v>4800</v>
      </c>
      <c r="J905" s="117" t="s">
        <v>1013</v>
      </c>
    </row>
    <row r="906" ht="18.75" spans="1:10">
      <c r="A906" s="48" t="s">
        <v>1102</v>
      </c>
      <c r="B906" s="29" t="s">
        <v>1103</v>
      </c>
      <c r="C906" s="41">
        <v>1706942</v>
      </c>
      <c r="D906" s="32" t="s">
        <v>1104</v>
      </c>
      <c r="E906" s="32" t="s">
        <v>1105</v>
      </c>
      <c r="F906" s="32" t="s">
        <v>1106</v>
      </c>
      <c r="G906" s="30" t="s">
        <v>1012</v>
      </c>
      <c r="H906" s="29" t="s">
        <v>1084</v>
      </c>
      <c r="I906" s="35">
        <v>4800</v>
      </c>
      <c r="J906" s="117" t="s">
        <v>1013</v>
      </c>
    </row>
    <row r="907" ht="18.75" spans="1:10">
      <c r="A907" s="48" t="s">
        <v>1107</v>
      </c>
      <c r="B907" s="30" t="s">
        <v>1108</v>
      </c>
      <c r="C907" s="41">
        <v>1701899</v>
      </c>
      <c r="D907" s="32" t="s">
        <v>927</v>
      </c>
      <c r="E907" s="32" t="s">
        <v>1109</v>
      </c>
      <c r="F907" s="32" t="s">
        <v>1110</v>
      </c>
      <c r="G907" s="30" t="s">
        <v>1042</v>
      </c>
      <c r="H907" s="29" t="s">
        <v>1084</v>
      </c>
      <c r="I907" s="35">
        <v>1800</v>
      </c>
      <c r="J907" s="117" t="s">
        <v>1013</v>
      </c>
    </row>
    <row r="908" ht="18.75" spans="1:10">
      <c r="A908" s="48" t="s">
        <v>1111</v>
      </c>
      <c r="B908" s="29" t="s">
        <v>1112</v>
      </c>
      <c r="C908" s="41">
        <v>1715261</v>
      </c>
      <c r="D908" s="32" t="s">
        <v>1113</v>
      </c>
      <c r="E908" s="32" t="s">
        <v>1114</v>
      </c>
      <c r="F908" s="32" t="s">
        <v>1115</v>
      </c>
      <c r="G908" s="30" t="s">
        <v>1012</v>
      </c>
      <c r="H908" s="29" t="s">
        <v>1084</v>
      </c>
      <c r="I908" s="35">
        <v>4800</v>
      </c>
      <c r="J908" s="117" t="s">
        <v>1013</v>
      </c>
    </row>
    <row r="909" ht="18.75" spans="1:10">
      <c r="A909" s="48" t="s">
        <v>1116</v>
      </c>
      <c r="B909" s="29" t="s">
        <v>1117</v>
      </c>
      <c r="C909" s="41">
        <v>1702618</v>
      </c>
      <c r="D909" s="32" t="s">
        <v>1118</v>
      </c>
      <c r="E909" s="32" t="s">
        <v>1119</v>
      </c>
      <c r="F909" s="32" t="s">
        <v>1120</v>
      </c>
      <c r="G909" s="30" t="s">
        <v>1012</v>
      </c>
      <c r="H909" s="29" t="s">
        <v>1084</v>
      </c>
      <c r="I909" s="35">
        <v>4400</v>
      </c>
      <c r="J909" s="117" t="s">
        <v>1013</v>
      </c>
    </row>
    <row r="910" ht="18.75" spans="1:10">
      <c r="A910" s="48" t="s">
        <v>1121</v>
      </c>
      <c r="B910" s="29" t="s">
        <v>1122</v>
      </c>
      <c r="C910" s="41">
        <v>1690546</v>
      </c>
      <c r="D910" s="32" t="s">
        <v>1123</v>
      </c>
      <c r="E910" s="32" t="s">
        <v>1124</v>
      </c>
      <c r="F910" s="32" t="s">
        <v>1125</v>
      </c>
      <c r="G910" s="30" t="s">
        <v>1012</v>
      </c>
      <c r="H910" s="29" t="s">
        <v>1084</v>
      </c>
      <c r="I910" s="35">
        <v>4400</v>
      </c>
      <c r="J910" s="117" t="s">
        <v>1013</v>
      </c>
    </row>
    <row r="911" ht="18.75" spans="1:10">
      <c r="A911" s="48" t="s">
        <v>1126</v>
      </c>
      <c r="B911" s="29" t="s">
        <v>1127</v>
      </c>
      <c r="C911" s="41">
        <v>1683532</v>
      </c>
      <c r="D911" s="32" t="s">
        <v>866</v>
      </c>
      <c r="E911" s="32" t="s">
        <v>1128</v>
      </c>
      <c r="F911" s="32" t="s">
        <v>1129</v>
      </c>
      <c r="G911" s="30" t="s">
        <v>1042</v>
      </c>
      <c r="H911" s="29" t="s">
        <v>1130</v>
      </c>
      <c r="I911" s="35">
        <v>3900</v>
      </c>
      <c r="J911" s="32" t="s">
        <v>1131</v>
      </c>
    </row>
    <row r="912" ht="18.75" spans="1:10">
      <c r="A912" s="48" t="s">
        <v>1132</v>
      </c>
      <c r="B912" s="30" t="s">
        <v>1133</v>
      </c>
      <c r="C912" s="41">
        <v>1683532</v>
      </c>
      <c r="D912" s="32" t="s">
        <v>1134</v>
      </c>
      <c r="E912" s="32" t="s">
        <v>1135</v>
      </c>
      <c r="F912" s="32" t="s">
        <v>1129</v>
      </c>
      <c r="G912" s="30" t="s">
        <v>1042</v>
      </c>
      <c r="H912" s="29" t="s">
        <v>1130</v>
      </c>
      <c r="I912" s="35">
        <v>3900</v>
      </c>
      <c r="J912" s="32" t="s">
        <v>1131</v>
      </c>
    </row>
    <row r="913" ht="18.75" spans="1:10">
      <c r="A913" s="48" t="s">
        <v>1136</v>
      </c>
      <c r="B913" s="29" t="s">
        <v>690</v>
      </c>
      <c r="C913" s="41">
        <v>1703596</v>
      </c>
      <c r="D913" s="32" t="s">
        <v>1137</v>
      </c>
      <c r="E913" s="32" t="s">
        <v>1138</v>
      </c>
      <c r="F913" s="32" t="s">
        <v>1139</v>
      </c>
      <c r="G913" s="30" t="s">
        <v>1042</v>
      </c>
      <c r="H913" s="29" t="s">
        <v>1130</v>
      </c>
      <c r="I913" s="35">
        <v>3900</v>
      </c>
      <c r="J913" s="32" t="s">
        <v>1131</v>
      </c>
    </row>
    <row r="914" ht="18.75" spans="1:10">
      <c r="A914" s="114" t="s">
        <v>1140</v>
      </c>
      <c r="B914" s="30" t="s">
        <v>1141</v>
      </c>
      <c r="C914" s="118">
        <v>1668082</v>
      </c>
      <c r="D914" s="32" t="s">
        <v>1142</v>
      </c>
      <c r="E914" s="32" t="s">
        <v>1143</v>
      </c>
      <c r="F914" s="32" t="s">
        <v>1144</v>
      </c>
      <c r="G914" s="30" t="s">
        <v>1042</v>
      </c>
      <c r="H914" s="29" t="s">
        <v>1130</v>
      </c>
      <c r="I914" s="35">
        <v>3900</v>
      </c>
      <c r="J914" s="32" t="s">
        <v>1131</v>
      </c>
    </row>
    <row r="915" ht="18.75" spans="1:10">
      <c r="A915" s="114" t="s">
        <v>1145</v>
      </c>
      <c r="B915" s="29" t="s">
        <v>1146</v>
      </c>
      <c r="C915" s="41">
        <v>1718174</v>
      </c>
      <c r="D915" s="32" t="s">
        <v>1147</v>
      </c>
      <c r="E915" s="32" t="s">
        <v>1148</v>
      </c>
      <c r="F915" s="32" t="s">
        <v>1149</v>
      </c>
      <c r="G915" s="30" t="s">
        <v>1042</v>
      </c>
      <c r="H915" s="29" t="s">
        <v>1130</v>
      </c>
      <c r="I915" s="35">
        <v>3900</v>
      </c>
      <c r="J915" s="32" t="s">
        <v>1131</v>
      </c>
    </row>
    <row r="916" ht="18.75" spans="1:10">
      <c r="A916" s="114" t="s">
        <v>1150</v>
      </c>
      <c r="B916" s="30" t="s">
        <v>1151</v>
      </c>
      <c r="C916" s="41">
        <v>1667379</v>
      </c>
      <c r="D916" s="32" t="s">
        <v>1152</v>
      </c>
      <c r="E916" s="32" t="s">
        <v>1153</v>
      </c>
      <c r="F916" s="32" t="s">
        <v>1154</v>
      </c>
      <c r="G916" s="30" t="s">
        <v>1042</v>
      </c>
      <c r="H916" s="29" t="s">
        <v>1130</v>
      </c>
      <c r="I916" s="35">
        <v>3600</v>
      </c>
      <c r="J916" s="32" t="s">
        <v>1131</v>
      </c>
    </row>
    <row r="917" ht="18.75" spans="1:10">
      <c r="A917" s="48" t="s">
        <v>1155</v>
      </c>
      <c r="B917" s="29" t="s">
        <v>1156</v>
      </c>
      <c r="C917" s="41">
        <v>1706850</v>
      </c>
      <c r="D917" s="32" t="s">
        <v>1157</v>
      </c>
      <c r="E917" s="32" t="s">
        <v>1158</v>
      </c>
      <c r="F917" s="32" t="s">
        <v>1159</v>
      </c>
      <c r="G917" s="30" t="s">
        <v>1042</v>
      </c>
      <c r="H917" s="29" t="s">
        <v>1130</v>
      </c>
      <c r="I917" s="35">
        <v>3600</v>
      </c>
      <c r="J917" s="32" t="s">
        <v>1131</v>
      </c>
    </row>
    <row r="918" ht="18.75" spans="1:10">
      <c r="A918" s="119" t="s">
        <v>1160</v>
      </c>
      <c r="B918" s="30" t="s">
        <v>1161</v>
      </c>
      <c r="C918" s="41">
        <v>1699124</v>
      </c>
      <c r="D918" s="32" t="s">
        <v>1162</v>
      </c>
      <c r="E918" s="32" t="s">
        <v>1163</v>
      </c>
      <c r="F918" s="32" t="s">
        <v>1164</v>
      </c>
      <c r="G918" s="30" t="s">
        <v>1084</v>
      </c>
      <c r="H918" s="29" t="s">
        <v>1130</v>
      </c>
      <c r="I918" s="35">
        <v>1800</v>
      </c>
      <c r="J918" s="32" t="s">
        <v>1131</v>
      </c>
    </row>
    <row r="919" ht="18.75" spans="1:10">
      <c r="A919" s="48" t="s">
        <v>1165</v>
      </c>
      <c r="B919" s="30" t="s">
        <v>1166</v>
      </c>
      <c r="C919" s="41">
        <v>1694336</v>
      </c>
      <c r="D919" s="32" t="s">
        <v>1167</v>
      </c>
      <c r="E919" s="32" t="s">
        <v>1168</v>
      </c>
      <c r="F919" s="32" t="s">
        <v>1169</v>
      </c>
      <c r="G919" s="30" t="s">
        <v>1042</v>
      </c>
      <c r="H919" s="29" t="s">
        <v>1130</v>
      </c>
      <c r="I919" s="35">
        <v>3600</v>
      </c>
      <c r="J919" s="32" t="s">
        <v>1131</v>
      </c>
    </row>
    <row r="920" ht="18.75" spans="1:10">
      <c r="A920" s="120" t="s">
        <v>1170</v>
      </c>
      <c r="B920" s="30" t="s">
        <v>1171</v>
      </c>
      <c r="C920" s="41">
        <v>1716114</v>
      </c>
      <c r="D920" s="32" t="s">
        <v>1172</v>
      </c>
      <c r="E920" s="32" t="s">
        <v>1173</v>
      </c>
      <c r="F920" s="32" t="s">
        <v>1174</v>
      </c>
      <c r="G920" s="30" t="s">
        <v>1042</v>
      </c>
      <c r="H920" s="29" t="s">
        <v>1130</v>
      </c>
      <c r="I920" s="35">
        <v>3600</v>
      </c>
      <c r="J920" s="32" t="s">
        <v>1131</v>
      </c>
    </row>
    <row r="921" ht="18.75" spans="1:10">
      <c r="A921" s="48" t="s">
        <v>1175</v>
      </c>
      <c r="B921" s="29" t="s">
        <v>1176</v>
      </c>
      <c r="C921" s="41">
        <v>1709079</v>
      </c>
      <c r="D921" s="32" t="s">
        <v>1177</v>
      </c>
      <c r="E921" s="32" t="s">
        <v>1178</v>
      </c>
      <c r="F921" s="32" t="s">
        <v>1179</v>
      </c>
      <c r="G921" s="29" t="s">
        <v>1042</v>
      </c>
      <c r="H921" s="29" t="s">
        <v>1130</v>
      </c>
      <c r="I921" s="44">
        <v>3600</v>
      </c>
      <c r="J921" s="32" t="s">
        <v>1131</v>
      </c>
    </row>
    <row r="922" ht="18.75" spans="1:10">
      <c r="A922" s="119" t="s">
        <v>1180</v>
      </c>
      <c r="B922" s="29" t="s">
        <v>1181</v>
      </c>
      <c r="C922" s="41">
        <v>1707173</v>
      </c>
      <c r="D922" s="32" t="s">
        <v>1182</v>
      </c>
      <c r="E922" s="32" t="s">
        <v>1183</v>
      </c>
      <c r="F922" s="32" t="s">
        <v>1184</v>
      </c>
      <c r="G922" s="29" t="s">
        <v>1042</v>
      </c>
      <c r="H922" s="29" t="s">
        <v>1130</v>
      </c>
      <c r="I922" s="44">
        <v>3600</v>
      </c>
      <c r="J922" s="32" t="s">
        <v>1131</v>
      </c>
    </row>
    <row r="923" ht="18.75" spans="1:10">
      <c r="A923" s="48" t="s">
        <v>1185</v>
      </c>
      <c r="B923" s="29" t="s">
        <v>1186</v>
      </c>
      <c r="C923" s="41">
        <v>1668404</v>
      </c>
      <c r="D923" s="32" t="s">
        <v>1187</v>
      </c>
      <c r="E923" s="32" t="s">
        <v>1188</v>
      </c>
      <c r="F923" s="32" t="s">
        <v>1189</v>
      </c>
      <c r="G923" s="29" t="s">
        <v>1042</v>
      </c>
      <c r="H923" s="29" t="s">
        <v>1130</v>
      </c>
      <c r="I923" s="44">
        <v>3600</v>
      </c>
      <c r="J923" s="32" t="s">
        <v>1131</v>
      </c>
    </row>
    <row r="924" ht="18.75" spans="1:10">
      <c r="A924" s="48" t="s">
        <v>1190</v>
      </c>
      <c r="B924" s="30" t="s">
        <v>1191</v>
      </c>
      <c r="C924" s="41">
        <v>1674033</v>
      </c>
      <c r="D924" s="32" t="s">
        <v>1192</v>
      </c>
      <c r="E924" s="32" t="s">
        <v>1193</v>
      </c>
      <c r="F924" s="32" t="s">
        <v>1194</v>
      </c>
      <c r="G924" s="29" t="s">
        <v>955</v>
      </c>
      <c r="H924" s="29" t="s">
        <v>1130</v>
      </c>
      <c r="I924" s="44">
        <v>11800</v>
      </c>
      <c r="J924" s="32" t="s">
        <v>1131</v>
      </c>
    </row>
    <row r="925" ht="18.75" spans="1:10">
      <c r="A925" s="48" t="s">
        <v>1195</v>
      </c>
      <c r="B925" s="30" t="s">
        <v>1196</v>
      </c>
      <c r="C925" s="41">
        <v>1695334</v>
      </c>
      <c r="D925" s="32" t="s">
        <v>1197</v>
      </c>
      <c r="E925" s="32" t="s">
        <v>1198</v>
      </c>
      <c r="F925" s="32" t="s">
        <v>1199</v>
      </c>
      <c r="G925" s="29" t="s">
        <v>1012</v>
      </c>
      <c r="H925" s="29" t="s">
        <v>1130</v>
      </c>
      <c r="I925" s="44">
        <v>6600</v>
      </c>
      <c r="J925" s="32" t="s">
        <v>1131</v>
      </c>
    </row>
    <row r="926" ht="18.75" spans="1:10">
      <c r="A926" s="48" t="s">
        <v>1200</v>
      </c>
      <c r="B926" s="29" t="s">
        <v>1201</v>
      </c>
      <c r="C926" s="41">
        <v>1695334</v>
      </c>
      <c r="D926" s="32" t="s">
        <v>1202</v>
      </c>
      <c r="E926" s="32" t="s">
        <v>1203</v>
      </c>
      <c r="F926" s="32" t="s">
        <v>1199</v>
      </c>
      <c r="G926" s="29" t="s">
        <v>1012</v>
      </c>
      <c r="H926" s="29" t="s">
        <v>1130</v>
      </c>
      <c r="I926" s="44">
        <v>6600</v>
      </c>
      <c r="J926" s="32" t="s">
        <v>1131</v>
      </c>
    </row>
    <row r="927" ht="18.75" spans="1:10">
      <c r="A927" s="48" t="s">
        <v>1204</v>
      </c>
      <c r="B927" s="29" t="s">
        <v>1205</v>
      </c>
      <c r="C927" s="41">
        <v>1703182</v>
      </c>
      <c r="D927" s="32" t="s">
        <v>1206</v>
      </c>
      <c r="E927" s="32" t="s">
        <v>1207</v>
      </c>
      <c r="F927" s="32" t="s">
        <v>1208</v>
      </c>
      <c r="G927" s="29" t="s">
        <v>1012</v>
      </c>
      <c r="H927" s="29" t="s">
        <v>1130</v>
      </c>
      <c r="I927" s="44">
        <v>7200</v>
      </c>
      <c r="J927" s="32" t="s">
        <v>1131</v>
      </c>
    </row>
    <row r="928" ht="18.75" spans="1:10">
      <c r="A928" s="48" t="s">
        <v>1209</v>
      </c>
      <c r="B928" s="29" t="s">
        <v>1210</v>
      </c>
      <c r="C928" s="41">
        <v>1703182</v>
      </c>
      <c r="D928" s="32" t="s">
        <v>937</v>
      </c>
      <c r="E928" s="32" t="s">
        <v>1211</v>
      </c>
      <c r="F928" s="32" t="s">
        <v>1208</v>
      </c>
      <c r="G928" s="29" t="s">
        <v>1012</v>
      </c>
      <c r="H928" s="29" t="s">
        <v>1130</v>
      </c>
      <c r="I928" s="44">
        <v>7200</v>
      </c>
      <c r="J928" s="32" t="s">
        <v>1131</v>
      </c>
    </row>
    <row r="929" ht="18.75" spans="1:10">
      <c r="A929" s="48" t="s">
        <v>1212</v>
      </c>
      <c r="B929" s="29" t="s">
        <v>1213</v>
      </c>
      <c r="C929" s="41">
        <v>1673491</v>
      </c>
      <c r="D929" s="32" t="s">
        <v>1214</v>
      </c>
      <c r="E929" s="32" t="s">
        <v>1215</v>
      </c>
      <c r="F929" s="32" t="s">
        <v>1216</v>
      </c>
      <c r="G929" s="29" t="s">
        <v>1130</v>
      </c>
      <c r="H929" s="29" t="s">
        <v>1217</v>
      </c>
      <c r="I929" s="44">
        <v>1950</v>
      </c>
      <c r="J929" s="32" t="s">
        <v>1218</v>
      </c>
    </row>
    <row r="930" ht="18.75" spans="1:10">
      <c r="A930" s="48" t="s">
        <v>1219</v>
      </c>
      <c r="B930" s="29" t="s">
        <v>1176</v>
      </c>
      <c r="C930" s="41">
        <v>1651785</v>
      </c>
      <c r="D930" s="32" t="s">
        <v>1177</v>
      </c>
      <c r="E930" s="32" t="s">
        <v>1220</v>
      </c>
      <c r="F930" s="32" t="s">
        <v>1221</v>
      </c>
      <c r="G930" s="29" t="s">
        <v>1130</v>
      </c>
      <c r="H930" s="29" t="s">
        <v>1217</v>
      </c>
      <c r="I930" s="44">
        <v>1800</v>
      </c>
      <c r="J930" s="32" t="s">
        <v>1218</v>
      </c>
    </row>
    <row r="931" ht="18.75" spans="1:10">
      <c r="A931" s="48" t="s">
        <v>1222</v>
      </c>
      <c r="B931" s="30" t="s">
        <v>1223</v>
      </c>
      <c r="C931" s="41">
        <v>1665045</v>
      </c>
      <c r="D931" s="32" t="s">
        <v>1224</v>
      </c>
      <c r="E931" s="32" t="s">
        <v>1225</v>
      </c>
      <c r="F931" s="32" t="s">
        <v>1226</v>
      </c>
      <c r="G931" s="29" t="s">
        <v>1084</v>
      </c>
      <c r="H931" s="29" t="s">
        <v>1217</v>
      </c>
      <c r="I931" s="44">
        <v>5900</v>
      </c>
      <c r="J931" s="32" t="s">
        <v>1218</v>
      </c>
    </row>
    <row r="932" ht="18.75" spans="1:10">
      <c r="A932" s="48" t="s">
        <v>1227</v>
      </c>
      <c r="B932" s="29" t="s">
        <v>1080</v>
      </c>
      <c r="C932" s="41">
        <v>1670102</v>
      </c>
      <c r="D932" s="32" t="s">
        <v>1113</v>
      </c>
      <c r="E932" s="32" t="s">
        <v>1228</v>
      </c>
      <c r="F932" s="32" t="s">
        <v>1229</v>
      </c>
      <c r="G932" s="29" t="s">
        <v>1130</v>
      </c>
      <c r="H932" s="29" t="s">
        <v>1217</v>
      </c>
      <c r="I932" s="44">
        <v>1950</v>
      </c>
      <c r="J932" s="32" t="s">
        <v>1218</v>
      </c>
    </row>
    <row r="933" ht="18.75" spans="1:10">
      <c r="A933" s="48" t="s">
        <v>1230</v>
      </c>
      <c r="B933" s="29" t="s">
        <v>1231</v>
      </c>
      <c r="C933" s="41">
        <v>1658929</v>
      </c>
      <c r="D933" s="32" t="s">
        <v>1232</v>
      </c>
      <c r="E933" s="32" t="s">
        <v>1233</v>
      </c>
      <c r="F933" s="32" t="s">
        <v>1234</v>
      </c>
      <c r="G933" s="29" t="s">
        <v>1217</v>
      </c>
      <c r="H933" s="29" t="s">
        <v>1235</v>
      </c>
      <c r="I933" s="44">
        <v>1950</v>
      </c>
      <c r="J933" s="32" t="s">
        <v>1218</v>
      </c>
    </row>
    <row r="934" ht="18.75" spans="1:10">
      <c r="A934" s="119" t="s">
        <v>1236</v>
      </c>
      <c r="B934" s="29" t="s">
        <v>1237</v>
      </c>
      <c r="C934" s="41">
        <v>1661672</v>
      </c>
      <c r="D934" s="32" t="s">
        <v>1238</v>
      </c>
      <c r="E934" s="32" t="s">
        <v>1239</v>
      </c>
      <c r="F934" s="32" t="s">
        <v>1240</v>
      </c>
      <c r="G934" s="29" t="s">
        <v>1217</v>
      </c>
      <c r="H934" s="29" t="s">
        <v>1235</v>
      </c>
      <c r="I934" s="44">
        <v>2050</v>
      </c>
      <c r="J934" s="32" t="s">
        <v>1218</v>
      </c>
    </row>
    <row r="935" ht="18.75" spans="1:10">
      <c r="A935" s="119" t="s">
        <v>1241</v>
      </c>
      <c r="B935" s="30" t="s">
        <v>1242</v>
      </c>
      <c r="C935" s="41">
        <v>1658925</v>
      </c>
      <c r="D935" s="32" t="s">
        <v>1243</v>
      </c>
      <c r="E935" s="32" t="s">
        <v>1244</v>
      </c>
      <c r="F935" s="32" t="s">
        <v>1245</v>
      </c>
      <c r="G935" s="29" t="s">
        <v>1217</v>
      </c>
      <c r="H935" s="29" t="s">
        <v>1235</v>
      </c>
      <c r="I935" s="44">
        <v>1950</v>
      </c>
      <c r="J935" s="32" t="s">
        <v>1218</v>
      </c>
    </row>
    <row r="936" ht="18.75" spans="1:10">
      <c r="A936" s="119" t="s">
        <v>1246</v>
      </c>
      <c r="B936" s="29" t="s">
        <v>1247</v>
      </c>
      <c r="C936" s="41">
        <v>1655763</v>
      </c>
      <c r="D936" s="32" t="s">
        <v>1248</v>
      </c>
      <c r="E936" s="32" t="s">
        <v>1249</v>
      </c>
      <c r="F936" s="32" t="s">
        <v>1250</v>
      </c>
      <c r="G936" s="29" t="s">
        <v>1084</v>
      </c>
      <c r="H936" s="29" t="s">
        <v>1235</v>
      </c>
      <c r="I936" s="44">
        <v>5400</v>
      </c>
      <c r="J936" s="32" t="s">
        <v>1218</v>
      </c>
    </row>
    <row r="937" ht="18.75" spans="1:10">
      <c r="A937" s="119" t="s">
        <v>1251</v>
      </c>
      <c r="B937" s="29" t="s">
        <v>1252</v>
      </c>
      <c r="C937" s="41">
        <v>1677113</v>
      </c>
      <c r="D937" s="32" t="s">
        <v>904</v>
      </c>
      <c r="E937" s="32" t="s">
        <v>1253</v>
      </c>
      <c r="F937" s="32" t="s">
        <v>1254</v>
      </c>
      <c r="G937" s="29" t="s">
        <v>1217</v>
      </c>
      <c r="H937" s="29" t="s">
        <v>1235</v>
      </c>
      <c r="I937" s="44">
        <v>2200</v>
      </c>
      <c r="J937" s="32" t="s">
        <v>1218</v>
      </c>
    </row>
    <row r="938" ht="18.75" spans="1:10">
      <c r="A938" s="119" t="s">
        <v>1255</v>
      </c>
      <c r="B938" s="29" t="s">
        <v>1256</v>
      </c>
      <c r="C938" s="41">
        <v>1631023</v>
      </c>
      <c r="D938" s="32" t="s">
        <v>1257</v>
      </c>
      <c r="E938" s="32" t="s">
        <v>1258</v>
      </c>
      <c r="F938" s="32" t="s">
        <v>1259</v>
      </c>
      <c r="G938" s="29" t="s">
        <v>1042</v>
      </c>
      <c r="H938" s="29" t="s">
        <v>1235</v>
      </c>
      <c r="I938" s="44">
        <v>7800</v>
      </c>
      <c r="J938" s="32" t="s">
        <v>1218</v>
      </c>
    </row>
    <row r="939" ht="18.75" spans="1:10">
      <c r="A939" s="119" t="s">
        <v>1260</v>
      </c>
      <c r="B939" s="30" t="s">
        <v>1261</v>
      </c>
      <c r="C939" s="41">
        <v>1725318</v>
      </c>
      <c r="D939" s="32" t="s">
        <v>1113</v>
      </c>
      <c r="E939" s="32" t="s">
        <v>1262</v>
      </c>
      <c r="F939" s="32" t="s">
        <v>1263</v>
      </c>
      <c r="G939" s="29" t="s">
        <v>1217</v>
      </c>
      <c r="H939" s="29" t="s">
        <v>1235</v>
      </c>
      <c r="I939" s="44">
        <v>2200</v>
      </c>
      <c r="J939" s="32" t="s">
        <v>1218</v>
      </c>
    </row>
    <row r="940" ht="18.75" spans="1:10">
      <c r="A940" s="119" t="s">
        <v>1264</v>
      </c>
      <c r="B940" s="29" t="s">
        <v>1265</v>
      </c>
      <c r="C940" s="41">
        <v>1689780</v>
      </c>
      <c r="D940" s="32" t="s">
        <v>1266</v>
      </c>
      <c r="E940" s="32" t="s">
        <v>1267</v>
      </c>
      <c r="F940" s="32" t="s">
        <v>1268</v>
      </c>
      <c r="G940" s="29" t="s">
        <v>1235</v>
      </c>
      <c r="H940" s="29" t="s">
        <v>1269</v>
      </c>
      <c r="I940" s="44">
        <v>1950</v>
      </c>
      <c r="J940" s="32" t="s">
        <v>1270</v>
      </c>
    </row>
    <row r="941" ht="18.75" spans="1:10">
      <c r="A941" s="48" t="s">
        <v>1271</v>
      </c>
      <c r="B941" s="30" t="s">
        <v>1272</v>
      </c>
      <c r="C941" s="41">
        <v>1725926</v>
      </c>
      <c r="D941" s="32" t="s">
        <v>1273</v>
      </c>
      <c r="E941" s="32" t="s">
        <v>1274</v>
      </c>
      <c r="F941" s="32" t="s">
        <v>1275</v>
      </c>
      <c r="G941" s="29" t="s">
        <v>1235</v>
      </c>
      <c r="H941" s="29" t="s">
        <v>1269</v>
      </c>
      <c r="I941" s="44">
        <v>1950</v>
      </c>
      <c r="J941" s="32" t="s">
        <v>1270</v>
      </c>
    </row>
    <row r="942" ht="18.75" spans="1:10">
      <c r="A942" s="119" t="s">
        <v>1276</v>
      </c>
      <c r="B942" s="29" t="s">
        <v>1237</v>
      </c>
      <c r="C942" s="41">
        <v>1713682</v>
      </c>
      <c r="D942" s="32" t="s">
        <v>1238</v>
      </c>
      <c r="E942" s="32" t="s">
        <v>1277</v>
      </c>
      <c r="F942" s="32" t="s">
        <v>1278</v>
      </c>
      <c r="G942" s="29" t="s">
        <v>1235</v>
      </c>
      <c r="H942" s="29" t="s">
        <v>1269</v>
      </c>
      <c r="I942" s="44">
        <v>1950</v>
      </c>
      <c r="J942" s="32" t="s">
        <v>1270</v>
      </c>
    </row>
    <row r="943" ht="18.75" spans="1:10">
      <c r="A943" s="48" t="s">
        <v>1279</v>
      </c>
      <c r="B943" s="29" t="s">
        <v>1280</v>
      </c>
      <c r="C943" s="41">
        <v>1687912</v>
      </c>
      <c r="D943" s="32" t="s">
        <v>1281</v>
      </c>
      <c r="E943" s="32" t="s">
        <v>1282</v>
      </c>
      <c r="F943" s="32" t="s">
        <v>1283</v>
      </c>
      <c r="G943" s="29" t="s">
        <v>1217</v>
      </c>
      <c r="H943" s="29" t="s">
        <v>1269</v>
      </c>
      <c r="I943" s="44">
        <v>3900</v>
      </c>
      <c r="J943" s="32" t="s">
        <v>1270</v>
      </c>
    </row>
    <row r="944" ht="18.75" spans="1:10">
      <c r="A944" s="48" t="s">
        <v>1284</v>
      </c>
      <c r="B944" s="29" t="s">
        <v>1285</v>
      </c>
      <c r="C944" s="41">
        <v>1687930</v>
      </c>
      <c r="D944" s="32" t="s">
        <v>897</v>
      </c>
      <c r="E944" s="32" t="s">
        <v>1286</v>
      </c>
      <c r="F944" s="32" t="s">
        <v>1287</v>
      </c>
      <c r="G944" s="29" t="s">
        <v>1217</v>
      </c>
      <c r="H944" s="29" t="s">
        <v>1269</v>
      </c>
      <c r="I944" s="44">
        <v>3900</v>
      </c>
      <c r="J944" s="32" t="s">
        <v>1270</v>
      </c>
    </row>
    <row r="945" ht="18.75" spans="1:10">
      <c r="A945" s="29" t="s">
        <v>1288</v>
      </c>
      <c r="B945" s="29" t="s">
        <v>1289</v>
      </c>
      <c r="C945" s="41">
        <v>1657072</v>
      </c>
      <c r="D945" s="32" t="s">
        <v>1290</v>
      </c>
      <c r="E945" s="32" t="s">
        <v>1291</v>
      </c>
      <c r="F945" s="32" t="s">
        <v>1292</v>
      </c>
      <c r="G945" s="30" t="s">
        <v>1130</v>
      </c>
      <c r="H945" s="29" t="s">
        <v>1269</v>
      </c>
      <c r="I945" s="35">
        <v>6000</v>
      </c>
      <c r="J945" s="117" t="s">
        <v>1270</v>
      </c>
    </row>
    <row r="946" ht="18.75" spans="1:10">
      <c r="A946" s="121" t="s">
        <v>1293</v>
      </c>
      <c r="B946" s="29" t="s">
        <v>1294</v>
      </c>
      <c r="C946" s="41">
        <v>1657072</v>
      </c>
      <c r="D946" s="32" t="s">
        <v>1295</v>
      </c>
      <c r="E946" s="32" t="s">
        <v>1296</v>
      </c>
      <c r="F946" s="32" t="s">
        <v>1292</v>
      </c>
      <c r="G946" s="30" t="s">
        <v>1130</v>
      </c>
      <c r="H946" s="29" t="s">
        <v>1269</v>
      </c>
      <c r="I946" s="35">
        <v>6000</v>
      </c>
      <c r="J946" s="117" t="s">
        <v>1270</v>
      </c>
    </row>
    <row r="947" ht="18.75" spans="1:10">
      <c r="A947" s="29" t="s">
        <v>1297</v>
      </c>
      <c r="B947" s="29" t="s">
        <v>1298</v>
      </c>
      <c r="C947" s="41">
        <v>1718621</v>
      </c>
      <c r="D947" s="32" t="s">
        <v>1142</v>
      </c>
      <c r="E947" s="32" t="s">
        <v>1299</v>
      </c>
      <c r="F947" s="32" t="s">
        <v>1300</v>
      </c>
      <c r="G947" s="30" t="s">
        <v>1235</v>
      </c>
      <c r="H947" s="29" t="s">
        <v>1301</v>
      </c>
      <c r="I947" s="35">
        <v>3600</v>
      </c>
      <c r="J947" s="117" t="s">
        <v>1302</v>
      </c>
    </row>
    <row r="948" ht="18.75" spans="1:10">
      <c r="A948" s="29" t="s">
        <v>1303</v>
      </c>
      <c r="B948" s="29" t="s">
        <v>1304</v>
      </c>
      <c r="C948" s="41">
        <v>1726809</v>
      </c>
      <c r="D948" s="32" t="s">
        <v>1305</v>
      </c>
      <c r="E948" s="32" t="s">
        <v>1306</v>
      </c>
      <c r="F948" s="32" t="s">
        <v>1307</v>
      </c>
      <c r="G948" s="30" t="s">
        <v>1269</v>
      </c>
      <c r="H948" s="29" t="s">
        <v>1301</v>
      </c>
      <c r="I948" s="35">
        <v>1950</v>
      </c>
      <c r="J948" s="117" t="s">
        <v>1302</v>
      </c>
    </row>
    <row r="949" ht="18.75" spans="1:10">
      <c r="A949" s="29" t="s">
        <v>1308</v>
      </c>
      <c r="B949" s="29" t="s">
        <v>1309</v>
      </c>
      <c r="C949" s="41">
        <v>1684207</v>
      </c>
      <c r="D949" s="32" t="s">
        <v>1310</v>
      </c>
      <c r="E949" s="32" t="s">
        <v>1311</v>
      </c>
      <c r="F949" s="32" t="s">
        <v>1312</v>
      </c>
      <c r="G949" s="30" t="s">
        <v>1269</v>
      </c>
      <c r="H949" s="29" t="s">
        <v>1301</v>
      </c>
      <c r="I949" s="35">
        <v>1950</v>
      </c>
      <c r="J949" s="117" t="s">
        <v>1302</v>
      </c>
    </row>
    <row r="950" ht="18.75" spans="1:10">
      <c r="A950" s="121" t="s">
        <v>1313</v>
      </c>
      <c r="B950" s="30" t="s">
        <v>1314</v>
      </c>
      <c r="C950" s="41">
        <v>1684207</v>
      </c>
      <c r="D950" s="32" t="s">
        <v>873</v>
      </c>
      <c r="E950" s="32" t="s">
        <v>1315</v>
      </c>
      <c r="F950" s="32" t="s">
        <v>1312</v>
      </c>
      <c r="G950" s="30" t="s">
        <v>1269</v>
      </c>
      <c r="H950" s="29" t="s">
        <v>1301</v>
      </c>
      <c r="I950" s="35">
        <v>1950</v>
      </c>
      <c r="J950" s="117" t="s">
        <v>1302</v>
      </c>
    </row>
    <row r="951" ht="18.75" spans="1:10">
      <c r="A951" s="121" t="s">
        <v>1316</v>
      </c>
      <c r="B951" s="30" t="s">
        <v>1317</v>
      </c>
      <c r="C951" s="41">
        <v>1728662</v>
      </c>
      <c r="D951" s="32" t="s">
        <v>1318</v>
      </c>
      <c r="E951" s="32" t="s">
        <v>1319</v>
      </c>
      <c r="F951" s="32" t="s">
        <v>1320</v>
      </c>
      <c r="G951" s="30" t="s">
        <v>1269</v>
      </c>
      <c r="H951" s="29" t="s">
        <v>1301</v>
      </c>
      <c r="I951" s="35">
        <v>1950</v>
      </c>
      <c r="J951" s="117" t="s">
        <v>1302</v>
      </c>
    </row>
    <row r="952" ht="18.75" spans="1:10">
      <c r="A952" s="121" t="s">
        <v>1321</v>
      </c>
      <c r="B952" s="30" t="s">
        <v>1322</v>
      </c>
      <c r="C952" s="41">
        <v>1728662</v>
      </c>
      <c r="D952" s="32" t="s">
        <v>1323</v>
      </c>
      <c r="E952" s="32" t="s">
        <v>1324</v>
      </c>
      <c r="F952" s="32" t="s">
        <v>1320</v>
      </c>
      <c r="G952" s="30" t="s">
        <v>1269</v>
      </c>
      <c r="H952" s="29" t="s">
        <v>1301</v>
      </c>
      <c r="I952" s="35">
        <v>1950</v>
      </c>
      <c r="J952" s="117" t="s">
        <v>1302</v>
      </c>
    </row>
    <row r="953" ht="18.75" spans="1:10">
      <c r="A953" s="119" t="s">
        <v>1325</v>
      </c>
      <c r="B953" s="29" t="s">
        <v>1326</v>
      </c>
      <c r="C953" s="41">
        <v>1728662</v>
      </c>
      <c r="D953" s="32" t="s">
        <v>1266</v>
      </c>
      <c r="E953" s="32" t="s">
        <v>1327</v>
      </c>
      <c r="F953" s="32" t="s">
        <v>1320</v>
      </c>
      <c r="G953" s="30" t="s">
        <v>1269</v>
      </c>
      <c r="H953" s="29" t="s">
        <v>1301</v>
      </c>
      <c r="I953" s="35">
        <v>1950</v>
      </c>
      <c r="J953" s="117" t="s">
        <v>1302</v>
      </c>
    </row>
    <row r="954" ht="18.75" spans="1:10">
      <c r="A954" s="115" t="s">
        <v>1328</v>
      </c>
      <c r="B954" s="30" t="s">
        <v>1329</v>
      </c>
      <c r="C954" s="41">
        <v>1685957</v>
      </c>
      <c r="D954" s="32" t="s">
        <v>1330</v>
      </c>
      <c r="E954" s="32" t="s">
        <v>1331</v>
      </c>
      <c r="F954" s="32" t="s">
        <v>1332</v>
      </c>
      <c r="G954" s="30" t="s">
        <v>1235</v>
      </c>
      <c r="H954" s="29" t="s">
        <v>1301</v>
      </c>
      <c r="I954" s="35">
        <v>3900</v>
      </c>
      <c r="J954" s="117" t="s">
        <v>1302</v>
      </c>
    </row>
    <row r="955" ht="18.75" spans="1:10">
      <c r="A955" s="115" t="s">
        <v>1333</v>
      </c>
      <c r="B955" s="30" t="s">
        <v>1334</v>
      </c>
      <c r="C955" s="41">
        <v>1689520</v>
      </c>
      <c r="D955" s="32" t="s">
        <v>966</v>
      </c>
      <c r="E955" s="32" t="s">
        <v>1335</v>
      </c>
      <c r="F955" s="32" t="s">
        <v>1336</v>
      </c>
      <c r="G955" s="30" t="s">
        <v>1269</v>
      </c>
      <c r="H955" s="29" t="s">
        <v>1301</v>
      </c>
      <c r="I955" s="35">
        <v>1800</v>
      </c>
      <c r="J955" s="117" t="s">
        <v>1302</v>
      </c>
    </row>
    <row r="956" ht="18.75" spans="1:10">
      <c r="A956" s="29" t="s">
        <v>1337</v>
      </c>
      <c r="B956" s="29" t="s">
        <v>1338</v>
      </c>
      <c r="C956" s="41">
        <v>1682243</v>
      </c>
      <c r="D956" s="32" t="s">
        <v>1339</v>
      </c>
      <c r="E956" s="32" t="s">
        <v>1340</v>
      </c>
      <c r="F956" s="32" t="s">
        <v>1341</v>
      </c>
      <c r="G956" s="30" t="s">
        <v>1217</v>
      </c>
      <c r="H956" s="29" t="s">
        <v>1301</v>
      </c>
      <c r="I956" s="35">
        <v>5850</v>
      </c>
      <c r="J956" s="117" t="s">
        <v>1302</v>
      </c>
    </row>
    <row r="957" ht="18.75" spans="1:10">
      <c r="A957" s="29" t="s">
        <v>1342</v>
      </c>
      <c r="B957" s="29" t="s">
        <v>1343</v>
      </c>
      <c r="C957" s="41">
        <v>1727268</v>
      </c>
      <c r="D957" s="32" t="s">
        <v>1344</v>
      </c>
      <c r="E957" s="32" t="s">
        <v>1345</v>
      </c>
      <c r="F957" s="32" t="s">
        <v>1346</v>
      </c>
      <c r="G957" s="30" t="s">
        <v>1235</v>
      </c>
      <c r="H957" s="29" t="s">
        <v>1301</v>
      </c>
      <c r="I957" s="35">
        <v>3900</v>
      </c>
      <c r="J957" s="117" t="s">
        <v>1302</v>
      </c>
    </row>
    <row r="958" ht="18.75" spans="1:10">
      <c r="A958" s="29" t="s">
        <v>1347</v>
      </c>
      <c r="B958" s="29" t="s">
        <v>1348</v>
      </c>
      <c r="C958" s="41">
        <v>1705303</v>
      </c>
      <c r="D958" s="32" t="s">
        <v>1349</v>
      </c>
      <c r="E958" s="32" t="s">
        <v>1350</v>
      </c>
      <c r="F958" s="32" t="s">
        <v>1351</v>
      </c>
      <c r="G958" s="30" t="s">
        <v>1235</v>
      </c>
      <c r="H958" s="29" t="s">
        <v>1301</v>
      </c>
      <c r="I958" s="35">
        <v>3600</v>
      </c>
      <c r="J958" s="117" t="s">
        <v>1302</v>
      </c>
    </row>
    <row r="959" ht="18.75" spans="1:10">
      <c r="A959" s="29" t="s">
        <v>1352</v>
      </c>
      <c r="B959" s="30" t="s">
        <v>1353</v>
      </c>
      <c r="C959" s="41">
        <v>1728667</v>
      </c>
      <c r="D959" s="32" t="s">
        <v>1354</v>
      </c>
      <c r="E959" s="32" t="s">
        <v>1355</v>
      </c>
      <c r="F959" s="32" t="s">
        <v>1356</v>
      </c>
      <c r="G959" s="30" t="s">
        <v>1269</v>
      </c>
      <c r="H959" s="29" t="s">
        <v>1301</v>
      </c>
      <c r="I959" s="35">
        <v>2200</v>
      </c>
      <c r="J959" s="117" t="s">
        <v>1302</v>
      </c>
    </row>
    <row r="960" ht="18.75" spans="1:10">
      <c r="A960" s="115" t="s">
        <v>1357</v>
      </c>
      <c r="B960" s="30" t="s">
        <v>1358</v>
      </c>
      <c r="C960" s="41">
        <v>1728667</v>
      </c>
      <c r="D960" s="32" t="s">
        <v>1359</v>
      </c>
      <c r="E960" s="32" t="s">
        <v>1360</v>
      </c>
      <c r="F960" s="32" t="s">
        <v>1356</v>
      </c>
      <c r="G960" s="30" t="s">
        <v>1269</v>
      </c>
      <c r="H960" s="29" t="s">
        <v>1301</v>
      </c>
      <c r="I960" s="35">
        <v>2200</v>
      </c>
      <c r="J960" s="117" t="s">
        <v>1302</v>
      </c>
    </row>
    <row r="961" ht="18.75" spans="1:10">
      <c r="A961" s="29" t="s">
        <v>1361</v>
      </c>
      <c r="B961" s="30" t="s">
        <v>1362</v>
      </c>
      <c r="C961" s="41">
        <v>1675140</v>
      </c>
      <c r="D961" s="32" t="s">
        <v>1363</v>
      </c>
      <c r="E961" s="32" t="s">
        <v>1364</v>
      </c>
      <c r="F961" s="32" t="s">
        <v>1365</v>
      </c>
      <c r="G961" s="30" t="s">
        <v>1269</v>
      </c>
      <c r="H961" s="29" t="s">
        <v>1366</v>
      </c>
      <c r="I961" s="35">
        <v>3600</v>
      </c>
      <c r="J961" s="117" t="s">
        <v>1302</v>
      </c>
    </row>
    <row r="962" ht="18.75" spans="1:10">
      <c r="A962" s="115" t="s">
        <v>1367</v>
      </c>
      <c r="B962" s="30" t="s">
        <v>1368</v>
      </c>
      <c r="C962" s="41">
        <v>1685195</v>
      </c>
      <c r="D962" s="112" t="s">
        <v>866</v>
      </c>
      <c r="E962" s="32" t="s">
        <v>1369</v>
      </c>
      <c r="F962" s="32" t="s">
        <v>1370</v>
      </c>
      <c r="G962" s="30" t="s">
        <v>1269</v>
      </c>
      <c r="H962" s="29" t="s">
        <v>1366</v>
      </c>
      <c r="I962" s="35">
        <v>3900</v>
      </c>
      <c r="J962" s="117" t="s">
        <v>1302</v>
      </c>
    </row>
    <row r="963" ht="18.75" spans="1:10">
      <c r="A963" s="29" t="s">
        <v>1371</v>
      </c>
      <c r="B963" s="29" t="s">
        <v>1372</v>
      </c>
      <c r="C963" s="41">
        <v>1685195</v>
      </c>
      <c r="D963" s="32" t="s">
        <v>1373</v>
      </c>
      <c r="E963" s="32" t="s">
        <v>1374</v>
      </c>
      <c r="F963" s="32" t="s">
        <v>1370</v>
      </c>
      <c r="G963" s="30" t="s">
        <v>1269</v>
      </c>
      <c r="H963" s="29" t="s">
        <v>1366</v>
      </c>
      <c r="I963" s="35">
        <v>3900</v>
      </c>
      <c r="J963" s="117" t="s">
        <v>1302</v>
      </c>
    </row>
    <row r="964" ht="18.75" spans="1:10">
      <c r="A964" s="115" t="s">
        <v>1375</v>
      </c>
      <c r="B964" s="30" t="s">
        <v>1376</v>
      </c>
      <c r="C964" s="41">
        <v>1685195</v>
      </c>
      <c r="D964" s="32" t="s">
        <v>1377</v>
      </c>
      <c r="E964" s="32" t="s">
        <v>1378</v>
      </c>
      <c r="F964" s="32" t="s">
        <v>1370</v>
      </c>
      <c r="G964" s="30" t="s">
        <v>1269</v>
      </c>
      <c r="H964" s="29" t="s">
        <v>1366</v>
      </c>
      <c r="I964" s="35">
        <v>3900</v>
      </c>
      <c r="J964" s="117" t="s">
        <v>1302</v>
      </c>
    </row>
    <row r="965" ht="18.75" spans="1:10">
      <c r="A965" s="115" t="s">
        <v>1379</v>
      </c>
      <c r="B965" s="30" t="s">
        <v>1380</v>
      </c>
      <c r="C965" s="41">
        <v>1724042</v>
      </c>
      <c r="D965" s="32" t="s">
        <v>1134</v>
      </c>
      <c r="E965" s="32" t="s">
        <v>1381</v>
      </c>
      <c r="F965" s="32" t="s">
        <v>1382</v>
      </c>
      <c r="G965" s="30" t="s">
        <v>1301</v>
      </c>
      <c r="H965" s="29" t="s">
        <v>1366</v>
      </c>
      <c r="I965" s="35">
        <v>1800</v>
      </c>
      <c r="J965" s="117" t="s">
        <v>1302</v>
      </c>
    </row>
    <row r="966" ht="18.75" spans="1:10">
      <c r="A966" s="115" t="s">
        <v>1383</v>
      </c>
      <c r="B966" s="29" t="s">
        <v>1384</v>
      </c>
      <c r="C966" s="41">
        <v>1728090</v>
      </c>
      <c r="D966" s="112" t="s">
        <v>1137</v>
      </c>
      <c r="E966" s="32" t="s">
        <v>1385</v>
      </c>
      <c r="F966" s="32" t="s">
        <v>1386</v>
      </c>
      <c r="G966" s="30" t="s">
        <v>1269</v>
      </c>
      <c r="H966" s="29" t="s">
        <v>1366</v>
      </c>
      <c r="I966" s="35">
        <v>3600</v>
      </c>
      <c r="J966" s="117" t="s">
        <v>1302</v>
      </c>
    </row>
    <row r="967" ht="18.75" spans="1:10">
      <c r="A967" s="29" t="s">
        <v>1387</v>
      </c>
      <c r="B967" s="29" t="s">
        <v>1388</v>
      </c>
      <c r="C967" s="41">
        <v>1728090</v>
      </c>
      <c r="D967" s="32" t="s">
        <v>1389</v>
      </c>
      <c r="E967" s="32" t="s">
        <v>1390</v>
      </c>
      <c r="F967" s="32" t="s">
        <v>1386</v>
      </c>
      <c r="G967" s="30" t="s">
        <v>1269</v>
      </c>
      <c r="H967" s="29" t="s">
        <v>1366</v>
      </c>
      <c r="I967" s="35">
        <v>3600</v>
      </c>
      <c r="J967" s="117" t="s">
        <v>1302</v>
      </c>
    </row>
    <row r="968" ht="18.75" spans="1:10">
      <c r="A968" s="29" t="s">
        <v>1391</v>
      </c>
      <c r="B968" s="29" t="s">
        <v>1392</v>
      </c>
      <c r="C968" s="41">
        <v>1726789</v>
      </c>
      <c r="D968" s="32" t="s">
        <v>1393</v>
      </c>
      <c r="E968" s="32" t="s">
        <v>1394</v>
      </c>
      <c r="F968" s="32" t="s">
        <v>1395</v>
      </c>
      <c r="G968" s="29" t="s">
        <v>1269</v>
      </c>
      <c r="H968" s="29" t="s">
        <v>1366</v>
      </c>
      <c r="I968" s="44">
        <v>3600</v>
      </c>
      <c r="J968" s="32" t="s">
        <v>1302</v>
      </c>
    </row>
    <row r="969" ht="18.75" spans="1:10">
      <c r="A969" s="29" t="s">
        <v>1396</v>
      </c>
      <c r="B969" s="29" t="s">
        <v>1397</v>
      </c>
      <c r="C969" s="41">
        <v>1664526</v>
      </c>
      <c r="D969" s="32" t="s">
        <v>1398</v>
      </c>
      <c r="E969" s="32" t="s">
        <v>1399</v>
      </c>
      <c r="F969" s="32" t="s">
        <v>1400</v>
      </c>
      <c r="G969" s="29" t="s">
        <v>1269</v>
      </c>
      <c r="H969" s="29" t="s">
        <v>1366</v>
      </c>
      <c r="I969" s="44">
        <v>3900</v>
      </c>
      <c r="J969" s="32" t="s">
        <v>1302</v>
      </c>
    </row>
    <row r="970" ht="18.75" spans="1:10">
      <c r="A970" s="29" t="s">
        <v>1401</v>
      </c>
      <c r="B970" s="30" t="s">
        <v>1402</v>
      </c>
      <c r="C970" s="41">
        <v>1664526</v>
      </c>
      <c r="D970" s="32" t="s">
        <v>1403</v>
      </c>
      <c r="E970" s="32" t="s">
        <v>1404</v>
      </c>
      <c r="F970" s="32" t="s">
        <v>1400</v>
      </c>
      <c r="G970" s="29" t="s">
        <v>1269</v>
      </c>
      <c r="H970" s="29" t="s">
        <v>1366</v>
      </c>
      <c r="I970" s="44">
        <v>3900</v>
      </c>
      <c r="J970" s="32" t="s">
        <v>1302</v>
      </c>
    </row>
    <row r="971" ht="18.75" spans="1:10">
      <c r="A971" s="29" t="s">
        <v>1405</v>
      </c>
      <c r="B971" s="29" t="s">
        <v>1231</v>
      </c>
      <c r="C971" s="41">
        <v>1717445</v>
      </c>
      <c r="D971" s="32" t="s">
        <v>1232</v>
      </c>
      <c r="E971" s="32" t="s">
        <v>1406</v>
      </c>
      <c r="F971" s="32" t="s">
        <v>1407</v>
      </c>
      <c r="G971" s="29" t="s">
        <v>1235</v>
      </c>
      <c r="H971" s="29" t="s">
        <v>1366</v>
      </c>
      <c r="I971" s="44">
        <v>5850</v>
      </c>
      <c r="J971" s="32" t="s">
        <v>1302</v>
      </c>
    </row>
    <row r="972" ht="18.75" spans="1:10">
      <c r="A972" s="29" t="s">
        <v>1408</v>
      </c>
      <c r="B972" s="30" t="s">
        <v>1409</v>
      </c>
      <c r="C972" s="41">
        <v>1714472</v>
      </c>
      <c r="D972" s="32" t="s">
        <v>1410</v>
      </c>
      <c r="E972" s="32" t="s">
        <v>1411</v>
      </c>
      <c r="F972" s="32" t="s">
        <v>1412</v>
      </c>
      <c r="G972" s="29" t="s">
        <v>1235</v>
      </c>
      <c r="H972" s="29" t="s">
        <v>1366</v>
      </c>
      <c r="I972" s="44">
        <v>5400</v>
      </c>
      <c r="J972" s="32" t="s">
        <v>1302</v>
      </c>
    </row>
    <row r="973" ht="18.75" spans="1:10">
      <c r="A973" s="29" t="s">
        <v>1413</v>
      </c>
      <c r="B973" s="29" t="s">
        <v>1414</v>
      </c>
      <c r="C973" s="41">
        <v>1714475</v>
      </c>
      <c r="D973" s="32" t="s">
        <v>1415</v>
      </c>
      <c r="E973" s="32" t="s">
        <v>1416</v>
      </c>
      <c r="F973" s="32" t="s">
        <v>1417</v>
      </c>
      <c r="G973" s="29" t="s">
        <v>1235</v>
      </c>
      <c r="H973" s="29" t="s">
        <v>1366</v>
      </c>
      <c r="I973" s="44">
        <v>5400</v>
      </c>
      <c r="J973" s="32" t="s">
        <v>1302</v>
      </c>
    </row>
    <row r="974" ht="18.75" spans="1:10">
      <c r="A974" s="29" t="s">
        <v>1418</v>
      </c>
      <c r="B974" s="30" t="s">
        <v>1419</v>
      </c>
      <c r="C974" s="41">
        <v>1684542</v>
      </c>
      <c r="D974" s="32" t="s">
        <v>1152</v>
      </c>
      <c r="E974" s="32" t="s">
        <v>1420</v>
      </c>
      <c r="F974" s="32" t="s">
        <v>1421</v>
      </c>
      <c r="G974" s="29" t="s">
        <v>1235</v>
      </c>
      <c r="H974" s="29" t="s">
        <v>1366</v>
      </c>
      <c r="I974" s="44">
        <v>5850</v>
      </c>
      <c r="J974" s="32" t="s">
        <v>1302</v>
      </c>
    </row>
    <row r="975" ht="18.75" spans="1:10">
      <c r="A975" s="29" t="s">
        <v>1422</v>
      </c>
      <c r="B975" s="30" t="s">
        <v>1423</v>
      </c>
      <c r="C975" s="41">
        <v>1727352</v>
      </c>
      <c r="D975" s="32" t="s">
        <v>1424</v>
      </c>
      <c r="E975" s="32" t="s">
        <v>1425</v>
      </c>
      <c r="F975" s="32" t="s">
        <v>1426</v>
      </c>
      <c r="G975" s="29" t="s">
        <v>1269</v>
      </c>
      <c r="H975" s="29" t="s">
        <v>1366</v>
      </c>
      <c r="I975" s="44">
        <v>3900</v>
      </c>
      <c r="J975" s="32" t="s">
        <v>1302</v>
      </c>
    </row>
    <row r="976" ht="18.75" spans="1:10">
      <c r="A976" s="29" t="s">
        <v>1427</v>
      </c>
      <c r="B976" s="29" t="s">
        <v>1428</v>
      </c>
      <c r="C976" s="41">
        <v>1727352</v>
      </c>
      <c r="D976" s="32" t="s">
        <v>1429</v>
      </c>
      <c r="E976" s="32" t="s">
        <v>1430</v>
      </c>
      <c r="F976" s="32" t="s">
        <v>1426</v>
      </c>
      <c r="G976" s="29" t="s">
        <v>1269</v>
      </c>
      <c r="H976" s="29" t="s">
        <v>1366</v>
      </c>
      <c r="I976" s="44">
        <v>3900</v>
      </c>
      <c r="J976" s="32" t="s">
        <v>1302</v>
      </c>
    </row>
    <row r="977" ht="18.75" spans="1:10">
      <c r="A977" s="29" t="s">
        <v>1431</v>
      </c>
      <c r="B977" s="29" t="s">
        <v>1432</v>
      </c>
      <c r="C977" s="41">
        <v>1725244</v>
      </c>
      <c r="D977" s="32" t="s">
        <v>1433</v>
      </c>
      <c r="E977" s="32" t="s">
        <v>1434</v>
      </c>
      <c r="F977" s="32" t="s">
        <v>1435</v>
      </c>
      <c r="G977" s="29" t="s">
        <v>1235</v>
      </c>
      <c r="H977" s="29" t="s">
        <v>1366</v>
      </c>
      <c r="I977" s="44">
        <v>5850</v>
      </c>
      <c r="J977" s="32" t="s">
        <v>1302</v>
      </c>
    </row>
    <row r="978" ht="18.75" spans="1:10">
      <c r="A978" s="29" t="s">
        <v>1436</v>
      </c>
      <c r="B978" s="29" t="s">
        <v>1437</v>
      </c>
      <c r="C978" s="41">
        <v>1710981</v>
      </c>
      <c r="D978" s="32" t="s">
        <v>1438</v>
      </c>
      <c r="E978" s="32" t="s">
        <v>1439</v>
      </c>
      <c r="F978" s="32" t="s">
        <v>1440</v>
      </c>
      <c r="G978" s="29" t="s">
        <v>1269</v>
      </c>
      <c r="H978" s="29" t="s">
        <v>1366</v>
      </c>
      <c r="I978" s="44">
        <v>3900</v>
      </c>
      <c r="J978" s="32" t="s">
        <v>1302</v>
      </c>
    </row>
    <row r="979" ht="18.75" spans="1:10">
      <c r="A979" s="29" t="s">
        <v>1441</v>
      </c>
      <c r="B979" s="30" t="s">
        <v>1442</v>
      </c>
      <c r="C979" s="41">
        <v>1710981</v>
      </c>
      <c r="D979" s="32" t="s">
        <v>1443</v>
      </c>
      <c r="E979" s="32" t="s">
        <v>1444</v>
      </c>
      <c r="F979" s="32" t="s">
        <v>1440</v>
      </c>
      <c r="G979" s="29" t="s">
        <v>1269</v>
      </c>
      <c r="H979" s="29" t="s">
        <v>1366</v>
      </c>
      <c r="I979" s="44">
        <v>3900</v>
      </c>
      <c r="J979" s="32" t="s">
        <v>1302</v>
      </c>
    </row>
    <row r="980" ht="18.75" spans="1:10">
      <c r="A980" s="29" t="s">
        <v>1445</v>
      </c>
      <c r="B980" s="30" t="s">
        <v>1446</v>
      </c>
      <c r="C980" s="41">
        <v>1715479</v>
      </c>
      <c r="D980" s="32" t="s">
        <v>1243</v>
      </c>
      <c r="E980" s="32" t="s">
        <v>1447</v>
      </c>
      <c r="F980" s="32" t="s">
        <v>1448</v>
      </c>
      <c r="G980" s="29" t="s">
        <v>1235</v>
      </c>
      <c r="H980" s="29" t="s">
        <v>1366</v>
      </c>
      <c r="I980" s="44">
        <v>5850</v>
      </c>
      <c r="J980" s="32" t="s">
        <v>1302</v>
      </c>
    </row>
    <row r="981" ht="18.75" spans="1:10">
      <c r="A981" s="29" t="s">
        <v>1449</v>
      </c>
      <c r="B981" s="30" t="s">
        <v>1450</v>
      </c>
      <c r="C981" s="41">
        <v>1722703</v>
      </c>
      <c r="D981" s="32" t="s">
        <v>1451</v>
      </c>
      <c r="E981" s="32" t="s">
        <v>1452</v>
      </c>
      <c r="F981" s="32" t="s">
        <v>1453</v>
      </c>
      <c r="G981" s="29" t="s">
        <v>1301</v>
      </c>
      <c r="H981" s="29" t="s">
        <v>1366</v>
      </c>
      <c r="I981" s="44">
        <v>1800</v>
      </c>
      <c r="J981" s="32" t="s">
        <v>1302</v>
      </c>
    </row>
    <row r="982" ht="18.75" spans="1:10">
      <c r="A982" s="29" t="s">
        <v>1454</v>
      </c>
      <c r="B982" s="29" t="s">
        <v>1455</v>
      </c>
      <c r="C982" s="41">
        <v>1722705</v>
      </c>
      <c r="D982" s="32" t="s">
        <v>1456</v>
      </c>
      <c r="E982" s="32" t="s">
        <v>1457</v>
      </c>
      <c r="F982" s="32" t="s">
        <v>1458</v>
      </c>
      <c r="G982" s="29" t="s">
        <v>1301</v>
      </c>
      <c r="H982" s="29" t="s">
        <v>1366</v>
      </c>
      <c r="I982" s="44">
        <v>1800</v>
      </c>
      <c r="J982" s="32" t="s">
        <v>1302</v>
      </c>
    </row>
    <row r="983" ht="18.75" spans="1:10">
      <c r="A983" s="29" t="s">
        <v>1459</v>
      </c>
      <c r="B983" s="29" t="s">
        <v>1460</v>
      </c>
      <c r="C983" s="41">
        <v>1643706</v>
      </c>
      <c r="D983" s="32" t="s">
        <v>1461</v>
      </c>
      <c r="E983" s="32" t="s">
        <v>1462</v>
      </c>
      <c r="F983" s="32" t="s">
        <v>1463</v>
      </c>
      <c r="G983" s="29" t="s">
        <v>1235</v>
      </c>
      <c r="H983" s="29" t="s">
        <v>1366</v>
      </c>
      <c r="I983" s="44">
        <v>5850</v>
      </c>
      <c r="J983" s="32" t="s">
        <v>1302</v>
      </c>
    </row>
    <row r="984" ht="18.75" spans="1:10">
      <c r="A984" s="29" t="s">
        <v>1464</v>
      </c>
      <c r="B984" s="30" t="s">
        <v>1465</v>
      </c>
      <c r="C984" s="41">
        <v>1727355</v>
      </c>
      <c r="D984" s="32" t="s">
        <v>1466</v>
      </c>
      <c r="E984" s="32" t="s">
        <v>1467</v>
      </c>
      <c r="F984" s="32" t="s">
        <v>1468</v>
      </c>
      <c r="G984" s="29" t="s">
        <v>1269</v>
      </c>
      <c r="H984" s="29" t="s">
        <v>1366</v>
      </c>
      <c r="I984" s="44">
        <v>3900</v>
      </c>
      <c r="J984" s="32" t="s">
        <v>1302</v>
      </c>
    </row>
    <row r="985" ht="18.75" spans="1:10">
      <c r="A985" s="29" t="s">
        <v>1469</v>
      </c>
      <c r="B985" s="29" t="s">
        <v>1470</v>
      </c>
      <c r="C985" s="41">
        <v>1725722</v>
      </c>
      <c r="D985" s="32" t="s">
        <v>1471</v>
      </c>
      <c r="E985" s="32" t="s">
        <v>1472</v>
      </c>
      <c r="F985" s="32" t="s">
        <v>1473</v>
      </c>
      <c r="G985" s="29" t="s">
        <v>1269</v>
      </c>
      <c r="H985" s="29" t="s">
        <v>1366</v>
      </c>
      <c r="I985" s="44">
        <v>5400</v>
      </c>
      <c r="J985" s="32" t="s">
        <v>1302</v>
      </c>
    </row>
    <row r="986" ht="18.75" spans="1:10">
      <c r="A986" s="29" t="s">
        <v>1474</v>
      </c>
      <c r="B986" s="30" t="s">
        <v>350</v>
      </c>
      <c r="C986" s="41">
        <v>1661242</v>
      </c>
      <c r="D986" s="32" t="s">
        <v>1475</v>
      </c>
      <c r="E986" s="32" t="s">
        <v>1476</v>
      </c>
      <c r="F986" s="32" t="s">
        <v>1477</v>
      </c>
      <c r="G986" s="29" t="s">
        <v>1235</v>
      </c>
      <c r="H986" s="29" t="s">
        <v>1366</v>
      </c>
      <c r="I986" s="44">
        <v>5850</v>
      </c>
      <c r="J986" s="32" t="s">
        <v>1302</v>
      </c>
    </row>
    <row r="987" ht="18.75" spans="1:10">
      <c r="A987" s="29" t="s">
        <v>1478</v>
      </c>
      <c r="B987" s="29" t="s">
        <v>1479</v>
      </c>
      <c r="C987" s="41">
        <v>1642483</v>
      </c>
      <c r="D987" s="32" t="s">
        <v>1480</v>
      </c>
      <c r="E987" s="32" t="s">
        <v>1481</v>
      </c>
      <c r="F987" s="32" t="s">
        <v>1482</v>
      </c>
      <c r="G987" s="29" t="s">
        <v>1217</v>
      </c>
      <c r="H987" s="29" t="s">
        <v>1366</v>
      </c>
      <c r="I987" s="44">
        <v>8800</v>
      </c>
      <c r="J987" s="32" t="s">
        <v>1302</v>
      </c>
    </row>
    <row r="988" ht="18.75" spans="1:10">
      <c r="A988" s="29" t="s">
        <v>1483</v>
      </c>
      <c r="B988" s="29" t="s">
        <v>1484</v>
      </c>
      <c r="C988" s="41">
        <v>1700489</v>
      </c>
      <c r="D988" s="32" t="s">
        <v>1485</v>
      </c>
      <c r="E988" s="32" t="s">
        <v>1486</v>
      </c>
      <c r="F988" s="32" t="s">
        <v>1487</v>
      </c>
      <c r="G988" s="29" t="s">
        <v>1301</v>
      </c>
      <c r="H988" s="29" t="s">
        <v>1366</v>
      </c>
      <c r="I988" s="44">
        <v>1800</v>
      </c>
      <c r="J988" s="32" t="s">
        <v>1302</v>
      </c>
    </row>
    <row r="989" ht="18.75" spans="1:10">
      <c r="A989" s="29" t="s">
        <v>1488</v>
      </c>
      <c r="B989" s="29" t="s">
        <v>1489</v>
      </c>
      <c r="C989" s="41">
        <v>1689794</v>
      </c>
      <c r="D989" s="32" t="s">
        <v>897</v>
      </c>
      <c r="E989" s="32" t="s">
        <v>1490</v>
      </c>
      <c r="F989" s="32" t="s">
        <v>1491</v>
      </c>
      <c r="G989" s="29" t="s">
        <v>1301</v>
      </c>
      <c r="H989" s="29" t="s">
        <v>1366</v>
      </c>
      <c r="I989" s="44">
        <v>2000</v>
      </c>
      <c r="J989" s="32" t="s">
        <v>1302</v>
      </c>
    </row>
    <row r="990" ht="18.75" spans="1:10">
      <c r="A990" s="29" t="s">
        <v>1492</v>
      </c>
      <c r="B990" s="30" t="s">
        <v>1493</v>
      </c>
      <c r="C990" s="41">
        <v>1729591</v>
      </c>
      <c r="D990" s="32" t="s">
        <v>901</v>
      </c>
      <c r="E990" s="32" t="s">
        <v>1494</v>
      </c>
      <c r="F990" s="32" t="s">
        <v>1495</v>
      </c>
      <c r="G990" s="29" t="s">
        <v>1301</v>
      </c>
      <c r="H990" s="29" t="s">
        <v>1366</v>
      </c>
      <c r="I990" s="44">
        <v>1950</v>
      </c>
      <c r="J990" s="32" t="s">
        <v>1302</v>
      </c>
    </row>
    <row r="991" ht="18.75" spans="1:10">
      <c r="A991" s="29" t="s">
        <v>1496</v>
      </c>
      <c r="B991" s="30" t="s">
        <v>1497</v>
      </c>
      <c r="C991" s="41">
        <v>1729592</v>
      </c>
      <c r="D991" s="32" t="s">
        <v>904</v>
      </c>
      <c r="E991" s="32" t="s">
        <v>1498</v>
      </c>
      <c r="F991" s="32" t="s">
        <v>1499</v>
      </c>
      <c r="G991" s="29" t="s">
        <v>1301</v>
      </c>
      <c r="H991" s="29" t="s">
        <v>1366</v>
      </c>
      <c r="I991" s="44">
        <v>1950</v>
      </c>
      <c r="J991" s="32" t="s">
        <v>1302</v>
      </c>
    </row>
    <row r="992" ht="18.75" spans="1:10">
      <c r="A992" s="29" t="s">
        <v>1500</v>
      </c>
      <c r="B992" s="29" t="s">
        <v>1501</v>
      </c>
      <c r="C992" s="41">
        <v>1723006</v>
      </c>
      <c r="D992" s="32" t="s">
        <v>1502</v>
      </c>
      <c r="E992" s="32" t="s">
        <v>1503</v>
      </c>
      <c r="F992" s="32" t="s">
        <v>1504</v>
      </c>
      <c r="G992" s="30" t="s">
        <v>1235</v>
      </c>
      <c r="H992" s="29" t="s">
        <v>1366</v>
      </c>
      <c r="I992" s="35">
        <v>5400</v>
      </c>
      <c r="J992" s="32" t="s">
        <v>1302</v>
      </c>
    </row>
    <row r="993" ht="18.75" spans="1:10">
      <c r="A993" s="29" t="s">
        <v>1505</v>
      </c>
      <c r="B993" s="29" t="s">
        <v>1506</v>
      </c>
      <c r="C993" s="41">
        <v>1724935</v>
      </c>
      <c r="D993" s="32" t="s">
        <v>1507</v>
      </c>
      <c r="E993" s="32" t="s">
        <v>1508</v>
      </c>
      <c r="F993" s="32" t="s">
        <v>1509</v>
      </c>
      <c r="G993" s="30" t="s">
        <v>1301</v>
      </c>
      <c r="H993" s="29" t="s">
        <v>1366</v>
      </c>
      <c r="I993" s="35">
        <v>1800</v>
      </c>
      <c r="J993" s="32" t="s">
        <v>1302</v>
      </c>
    </row>
    <row r="994" ht="18.75" spans="1:10">
      <c r="A994" s="29" t="s">
        <v>1510</v>
      </c>
      <c r="B994" s="29" t="s">
        <v>1511</v>
      </c>
      <c r="C994" s="41">
        <v>1724938</v>
      </c>
      <c r="D994" s="32" t="s">
        <v>1512</v>
      </c>
      <c r="E994" s="32" t="s">
        <v>1513</v>
      </c>
      <c r="F994" s="32" t="s">
        <v>1514</v>
      </c>
      <c r="G994" s="30" t="s">
        <v>1301</v>
      </c>
      <c r="H994" s="29" t="s">
        <v>1366</v>
      </c>
      <c r="I994" s="35">
        <v>1800</v>
      </c>
      <c r="J994" s="32" t="s">
        <v>1302</v>
      </c>
    </row>
    <row r="995" ht="18.75" spans="1:10">
      <c r="A995" s="29" t="s">
        <v>1515</v>
      </c>
      <c r="B995" s="29" t="s">
        <v>1516</v>
      </c>
      <c r="C995" s="41">
        <v>1619329</v>
      </c>
      <c r="D995" s="32" t="s">
        <v>1517</v>
      </c>
      <c r="E995" s="32" t="s">
        <v>1518</v>
      </c>
      <c r="F995" s="32" t="s">
        <v>1519</v>
      </c>
      <c r="G995" s="30" t="s">
        <v>1301</v>
      </c>
      <c r="H995" s="29" t="s">
        <v>1366</v>
      </c>
      <c r="I995" s="35">
        <v>1950</v>
      </c>
      <c r="J995" s="32" t="s">
        <v>1302</v>
      </c>
    </row>
    <row r="996" ht="18.75" spans="1:10">
      <c r="A996" s="29" t="s">
        <v>1520</v>
      </c>
      <c r="B996" s="29" t="s">
        <v>1521</v>
      </c>
      <c r="C996" s="41">
        <v>1718822</v>
      </c>
      <c r="D996" s="32" t="s">
        <v>1522</v>
      </c>
      <c r="E996" s="32" t="s">
        <v>1523</v>
      </c>
      <c r="F996" s="32" t="s">
        <v>1524</v>
      </c>
      <c r="G996" s="30" t="s">
        <v>1301</v>
      </c>
      <c r="H996" s="29" t="s">
        <v>1366</v>
      </c>
      <c r="I996" s="35">
        <v>1950</v>
      </c>
      <c r="J996" s="32" t="s">
        <v>1302</v>
      </c>
    </row>
    <row r="997" ht="18.75" spans="1:10">
      <c r="A997" s="29" t="s">
        <v>1525</v>
      </c>
      <c r="B997" s="29" t="s">
        <v>1526</v>
      </c>
      <c r="C997" s="41">
        <v>1729408</v>
      </c>
      <c r="D997" s="32" t="s">
        <v>1527</v>
      </c>
      <c r="E997" s="32" t="s">
        <v>1528</v>
      </c>
      <c r="F997" s="32" t="s">
        <v>1529</v>
      </c>
      <c r="G997" s="30" t="s">
        <v>1301</v>
      </c>
      <c r="H997" s="29" t="s">
        <v>1366</v>
      </c>
      <c r="I997" s="35">
        <v>1800</v>
      </c>
      <c r="J997" s="32" t="s">
        <v>1302</v>
      </c>
    </row>
    <row r="998" ht="18.75" spans="1:10">
      <c r="A998" s="29" t="s">
        <v>1530</v>
      </c>
      <c r="B998" s="29" t="s">
        <v>1531</v>
      </c>
      <c r="C998" s="41">
        <v>1718755</v>
      </c>
      <c r="D998" s="32" t="s">
        <v>1000</v>
      </c>
      <c r="E998" s="32" t="s">
        <v>1532</v>
      </c>
      <c r="F998" s="32" t="s">
        <v>1533</v>
      </c>
      <c r="G998" s="30" t="s">
        <v>1301</v>
      </c>
      <c r="H998" s="29" t="s">
        <v>1366</v>
      </c>
      <c r="I998" s="35">
        <v>2000</v>
      </c>
      <c r="J998" s="32" t="s">
        <v>1302</v>
      </c>
    </row>
    <row r="999" ht="18.75" spans="1:10">
      <c r="A999" s="29" t="s">
        <v>1534</v>
      </c>
      <c r="B999" s="29" t="s">
        <v>1535</v>
      </c>
      <c r="C999" s="41">
        <v>1718847</v>
      </c>
      <c r="D999" s="32" t="s">
        <v>1536</v>
      </c>
      <c r="E999" s="32" t="s">
        <v>1537</v>
      </c>
      <c r="F999" s="32" t="s">
        <v>1538</v>
      </c>
      <c r="G999" s="30" t="s">
        <v>1301</v>
      </c>
      <c r="H999" s="29" t="s">
        <v>1366</v>
      </c>
      <c r="I999" s="35">
        <v>1800</v>
      </c>
      <c r="J999" s="32" t="s">
        <v>1302</v>
      </c>
    </row>
    <row r="1000" ht="18.75" spans="1:10">
      <c r="A1000" s="29" t="s">
        <v>1539</v>
      </c>
      <c r="B1000" s="29" t="s">
        <v>1540</v>
      </c>
      <c r="C1000" s="41">
        <v>1723267</v>
      </c>
      <c r="D1000" s="32" t="s">
        <v>1541</v>
      </c>
      <c r="E1000" s="32" t="s">
        <v>1542</v>
      </c>
      <c r="F1000" s="32" t="s">
        <v>1543</v>
      </c>
      <c r="G1000" s="30" t="s">
        <v>1235</v>
      </c>
      <c r="H1000" s="29" t="s">
        <v>1366</v>
      </c>
      <c r="I1000" s="35">
        <v>6600</v>
      </c>
      <c r="J1000" s="32" t="s">
        <v>1302</v>
      </c>
    </row>
    <row r="1001" ht="18.75" spans="1:10">
      <c r="A1001" s="29" t="s">
        <v>1544</v>
      </c>
      <c r="B1001" s="29" t="s">
        <v>1545</v>
      </c>
      <c r="C1001" s="41">
        <v>1729495</v>
      </c>
      <c r="D1001" s="32" t="s">
        <v>1113</v>
      </c>
      <c r="E1001" s="32" t="s">
        <v>1546</v>
      </c>
      <c r="F1001" s="32" t="s">
        <v>1547</v>
      </c>
      <c r="G1001" s="30" t="s">
        <v>1301</v>
      </c>
      <c r="H1001" s="29" t="s">
        <v>1366</v>
      </c>
      <c r="I1001" s="35">
        <v>1800</v>
      </c>
      <c r="J1001" s="32" t="s">
        <v>1302</v>
      </c>
    </row>
    <row r="1002" ht="18.75" spans="1:10">
      <c r="A1002" s="29" t="s">
        <v>1548</v>
      </c>
      <c r="B1002" s="29" t="s">
        <v>1545</v>
      </c>
      <c r="C1002" s="41">
        <v>1729495</v>
      </c>
      <c r="D1002" s="32" t="s">
        <v>1549</v>
      </c>
      <c r="E1002" s="32" t="s">
        <v>1550</v>
      </c>
      <c r="F1002" s="32" t="s">
        <v>1547</v>
      </c>
      <c r="G1002" s="30" t="s">
        <v>1301</v>
      </c>
      <c r="H1002" s="29" t="s">
        <v>1366</v>
      </c>
      <c r="I1002" s="35">
        <v>1800</v>
      </c>
      <c r="J1002" s="32" t="s">
        <v>1302</v>
      </c>
    </row>
    <row r="1003" ht="18.75" spans="1:10">
      <c r="A1003" s="29" t="s">
        <v>1551</v>
      </c>
      <c r="B1003" s="29" t="s">
        <v>1552</v>
      </c>
      <c r="C1003" s="41">
        <v>1729493</v>
      </c>
      <c r="D1003" s="32" t="s">
        <v>1067</v>
      </c>
      <c r="E1003" s="32" t="s">
        <v>1553</v>
      </c>
      <c r="F1003" s="32" t="s">
        <v>1554</v>
      </c>
      <c r="G1003" s="30" t="s">
        <v>1301</v>
      </c>
      <c r="H1003" s="29" t="s">
        <v>1366</v>
      </c>
      <c r="I1003" s="35">
        <v>1950</v>
      </c>
      <c r="J1003" s="32" t="s">
        <v>1302</v>
      </c>
    </row>
    <row r="1004" ht="18.75" spans="1:10">
      <c r="A1004" s="29" t="s">
        <v>1555</v>
      </c>
      <c r="B1004" s="29" t="s">
        <v>1556</v>
      </c>
      <c r="C1004" s="41">
        <v>1729492</v>
      </c>
      <c r="D1004" s="32" t="s">
        <v>1557</v>
      </c>
      <c r="E1004" s="32" t="s">
        <v>1558</v>
      </c>
      <c r="F1004" s="32" t="s">
        <v>1559</v>
      </c>
      <c r="G1004" s="30" t="s">
        <v>1301</v>
      </c>
      <c r="H1004" s="29" t="s">
        <v>1366</v>
      </c>
      <c r="I1004" s="35">
        <v>3200</v>
      </c>
      <c r="J1004" s="32" t="s">
        <v>1302</v>
      </c>
    </row>
    <row r="1005" ht="18.75" spans="1:10">
      <c r="A1005" s="29" t="s">
        <v>1560</v>
      </c>
      <c r="B1005" s="29" t="s">
        <v>1561</v>
      </c>
      <c r="C1005" s="41">
        <v>1685929</v>
      </c>
      <c r="D1005" s="32" t="s">
        <v>1562</v>
      </c>
      <c r="E1005" s="32" t="s">
        <v>1563</v>
      </c>
      <c r="F1005" s="32" t="s">
        <v>1564</v>
      </c>
      <c r="G1005" s="30" t="s">
        <v>1269</v>
      </c>
      <c r="H1005" s="29" t="s">
        <v>1565</v>
      </c>
      <c r="I1005" s="35">
        <v>5850</v>
      </c>
      <c r="J1005" s="32" t="s">
        <v>1566</v>
      </c>
    </row>
    <row r="1006" ht="18.75" spans="1:10">
      <c r="A1006" s="29" t="s">
        <v>1567</v>
      </c>
      <c r="B1006" s="29" t="s">
        <v>1568</v>
      </c>
      <c r="C1006" s="41">
        <v>1685931</v>
      </c>
      <c r="D1006" s="32" t="s">
        <v>1569</v>
      </c>
      <c r="E1006" s="32" t="s">
        <v>1570</v>
      </c>
      <c r="F1006" s="32" t="s">
        <v>1571</v>
      </c>
      <c r="G1006" s="30" t="s">
        <v>1269</v>
      </c>
      <c r="H1006" s="29" t="s">
        <v>1565</v>
      </c>
      <c r="I1006" s="35">
        <v>5850</v>
      </c>
      <c r="J1006" s="32" t="s">
        <v>1566</v>
      </c>
    </row>
    <row r="1007" ht="18.75" spans="1:10">
      <c r="A1007" s="29" t="s">
        <v>1572</v>
      </c>
      <c r="B1007" s="30" t="s">
        <v>1573</v>
      </c>
      <c r="C1007" s="41">
        <v>1656718</v>
      </c>
      <c r="D1007" s="32" t="s">
        <v>1574</v>
      </c>
      <c r="E1007" s="32" t="s">
        <v>1575</v>
      </c>
      <c r="F1007" s="32" t="s">
        <v>1576</v>
      </c>
      <c r="G1007" s="30" t="s">
        <v>1269</v>
      </c>
      <c r="H1007" s="29" t="s">
        <v>1565</v>
      </c>
      <c r="I1007" s="35">
        <v>5850</v>
      </c>
      <c r="J1007" s="32" t="s">
        <v>1566</v>
      </c>
    </row>
    <row r="1008" ht="18.75" spans="1:10">
      <c r="A1008" s="29" t="s">
        <v>1577</v>
      </c>
      <c r="B1008" s="29" t="s">
        <v>1578</v>
      </c>
      <c r="C1008" s="41">
        <v>1695070</v>
      </c>
      <c r="D1008" s="112" t="s">
        <v>1081</v>
      </c>
      <c r="E1008" s="32" t="s">
        <v>1579</v>
      </c>
      <c r="F1008" s="32" t="s">
        <v>1580</v>
      </c>
      <c r="G1008" s="30" t="s">
        <v>1366</v>
      </c>
      <c r="H1008" s="29" t="s">
        <v>1565</v>
      </c>
      <c r="I1008" s="35">
        <v>1800</v>
      </c>
      <c r="J1008" s="32" t="s">
        <v>1566</v>
      </c>
    </row>
    <row r="1009" ht="18.75" spans="1:10">
      <c r="A1009" s="29" t="s">
        <v>1581</v>
      </c>
      <c r="B1009" s="29" t="s">
        <v>1582</v>
      </c>
      <c r="C1009" s="41">
        <v>1657969</v>
      </c>
      <c r="D1009" s="32" t="s">
        <v>1583</v>
      </c>
      <c r="E1009" s="32" t="s">
        <v>1584</v>
      </c>
      <c r="F1009" s="32" t="s">
        <v>1585</v>
      </c>
      <c r="G1009" s="30" t="s">
        <v>1301</v>
      </c>
      <c r="H1009" s="29" t="s">
        <v>1565</v>
      </c>
      <c r="I1009" s="35">
        <v>4100</v>
      </c>
      <c r="J1009" s="32" t="s">
        <v>1566</v>
      </c>
    </row>
    <row r="1010" ht="18.75" spans="1:10">
      <c r="A1010" s="29" t="s">
        <v>1586</v>
      </c>
      <c r="B1010" s="29" t="s">
        <v>1587</v>
      </c>
      <c r="C1010" s="41">
        <v>1671510</v>
      </c>
      <c r="D1010" s="32" t="s">
        <v>1318</v>
      </c>
      <c r="E1010" s="32" t="s">
        <v>1588</v>
      </c>
      <c r="F1010" s="32" t="s">
        <v>1589</v>
      </c>
      <c r="G1010" s="30" t="s">
        <v>1301</v>
      </c>
      <c r="H1010" s="29" t="s">
        <v>1565</v>
      </c>
      <c r="I1010" s="35">
        <v>3900</v>
      </c>
      <c r="J1010" s="32" t="s">
        <v>1566</v>
      </c>
    </row>
    <row r="1011" ht="18.75" spans="1:10">
      <c r="A1011" s="29" t="s">
        <v>1590</v>
      </c>
      <c r="B1011" s="29" t="s">
        <v>1591</v>
      </c>
      <c r="C1011" s="41">
        <v>1671510</v>
      </c>
      <c r="D1011" s="32" t="s">
        <v>1009</v>
      </c>
      <c r="E1011" s="32" t="s">
        <v>1592</v>
      </c>
      <c r="F1011" s="32" t="s">
        <v>1589</v>
      </c>
      <c r="G1011" s="30" t="s">
        <v>1301</v>
      </c>
      <c r="H1011" s="29" t="s">
        <v>1565</v>
      </c>
      <c r="I1011" s="35">
        <v>3900</v>
      </c>
      <c r="J1011" s="32" t="s">
        <v>1566</v>
      </c>
    </row>
    <row r="1012" ht="18.75" spans="1:10">
      <c r="A1012" s="29" t="s">
        <v>1593</v>
      </c>
      <c r="B1012" s="29" t="s">
        <v>1594</v>
      </c>
      <c r="C1012" s="41">
        <v>1671510</v>
      </c>
      <c r="D1012" s="32" t="s">
        <v>1595</v>
      </c>
      <c r="E1012" s="32" t="s">
        <v>1596</v>
      </c>
      <c r="F1012" s="32" t="s">
        <v>1589</v>
      </c>
      <c r="G1012" s="30" t="s">
        <v>1301</v>
      </c>
      <c r="H1012" s="29" t="s">
        <v>1565</v>
      </c>
      <c r="I1012" s="35">
        <v>3900</v>
      </c>
      <c r="J1012" s="32" t="s">
        <v>1566</v>
      </c>
    </row>
    <row r="1013" ht="18.75" spans="1:10">
      <c r="A1013" s="29" t="s">
        <v>1597</v>
      </c>
      <c r="B1013" s="29" t="s">
        <v>1598</v>
      </c>
      <c r="C1013" s="41">
        <v>1671510</v>
      </c>
      <c r="D1013" s="32" t="s">
        <v>1595</v>
      </c>
      <c r="E1013" s="32" t="s">
        <v>1599</v>
      </c>
      <c r="F1013" s="32" t="s">
        <v>1589</v>
      </c>
      <c r="G1013" s="30" t="s">
        <v>1301</v>
      </c>
      <c r="H1013" s="29" t="s">
        <v>1565</v>
      </c>
      <c r="I1013" s="35">
        <v>3900</v>
      </c>
      <c r="J1013" s="32" t="s">
        <v>1566</v>
      </c>
    </row>
    <row r="1014" ht="18.75" spans="1:10">
      <c r="A1014" s="115" t="s">
        <v>1600</v>
      </c>
      <c r="B1014" s="29" t="s">
        <v>1601</v>
      </c>
      <c r="C1014" s="41">
        <v>1661564</v>
      </c>
      <c r="D1014" s="32" t="s">
        <v>1602</v>
      </c>
      <c r="E1014" s="32" t="s">
        <v>1603</v>
      </c>
      <c r="F1014" s="32" t="s">
        <v>1604</v>
      </c>
      <c r="G1014" s="30" t="s">
        <v>1269</v>
      </c>
      <c r="H1014" s="29" t="s">
        <v>1565</v>
      </c>
      <c r="I1014" s="35">
        <v>5850</v>
      </c>
      <c r="J1014" s="32" t="s">
        <v>1566</v>
      </c>
    </row>
    <row r="1015" ht="18.75" spans="1:10">
      <c r="A1015" s="29" t="s">
        <v>1605</v>
      </c>
      <c r="B1015" s="29" t="s">
        <v>1606</v>
      </c>
      <c r="C1015" s="41">
        <v>1668288</v>
      </c>
      <c r="D1015" s="32" t="s">
        <v>1607</v>
      </c>
      <c r="E1015" s="32" t="s">
        <v>1608</v>
      </c>
      <c r="F1015" s="32" t="s">
        <v>1609</v>
      </c>
      <c r="G1015" s="29" t="s">
        <v>1269</v>
      </c>
      <c r="H1015" s="29" t="s">
        <v>1565</v>
      </c>
      <c r="I1015" s="44">
        <v>5400</v>
      </c>
      <c r="J1015" s="32" t="s">
        <v>1566</v>
      </c>
    </row>
    <row r="1016" ht="18.75" spans="1:10">
      <c r="A1016" s="29" t="s">
        <v>1610</v>
      </c>
      <c r="B1016" s="29" t="s">
        <v>1611</v>
      </c>
      <c r="C1016" s="41">
        <v>1668315</v>
      </c>
      <c r="D1016" s="32" t="s">
        <v>1612</v>
      </c>
      <c r="E1016" s="32" t="s">
        <v>1613</v>
      </c>
      <c r="F1016" s="32" t="s">
        <v>1614</v>
      </c>
      <c r="G1016" s="29" t="s">
        <v>1269</v>
      </c>
      <c r="H1016" s="29" t="s">
        <v>1565</v>
      </c>
      <c r="I1016" s="44">
        <v>5400</v>
      </c>
      <c r="J1016" s="32" t="s">
        <v>1566</v>
      </c>
    </row>
    <row r="1017" ht="18.75" spans="1:10">
      <c r="A1017" s="29" t="s">
        <v>1615</v>
      </c>
      <c r="B1017" s="29" t="s">
        <v>1616</v>
      </c>
      <c r="C1017" s="41">
        <v>1693884</v>
      </c>
      <c r="D1017" s="32" t="s">
        <v>1617</v>
      </c>
      <c r="E1017" s="32" t="s">
        <v>1618</v>
      </c>
      <c r="F1017" s="32" t="s">
        <v>1619</v>
      </c>
      <c r="G1017" s="29" t="s">
        <v>1269</v>
      </c>
      <c r="H1017" s="29" t="s">
        <v>1565</v>
      </c>
      <c r="I1017" s="44">
        <v>6150</v>
      </c>
      <c r="J1017" s="32" t="s">
        <v>1566</v>
      </c>
    </row>
    <row r="1018" ht="18.75" spans="1:10">
      <c r="A1018" s="29" t="s">
        <v>1620</v>
      </c>
      <c r="B1018" s="29" t="s">
        <v>1621</v>
      </c>
      <c r="C1018" s="41">
        <v>1668071</v>
      </c>
      <c r="D1018" s="32" t="s">
        <v>1622</v>
      </c>
      <c r="E1018" s="32" t="s">
        <v>1623</v>
      </c>
      <c r="F1018" s="32" t="s">
        <v>1624</v>
      </c>
      <c r="G1018" s="29" t="s">
        <v>1301</v>
      </c>
      <c r="H1018" s="29" t="s">
        <v>1565</v>
      </c>
      <c r="I1018" s="44">
        <v>3600</v>
      </c>
      <c r="J1018" s="32" t="s">
        <v>1566</v>
      </c>
    </row>
    <row r="1019" ht="18.75" spans="1:10">
      <c r="A1019" s="29" t="s">
        <v>1625</v>
      </c>
      <c r="B1019" s="29" t="s">
        <v>1626</v>
      </c>
      <c r="C1019" s="41">
        <v>1658096</v>
      </c>
      <c r="D1019" s="32" t="s">
        <v>1177</v>
      </c>
      <c r="E1019" s="32" t="s">
        <v>1627</v>
      </c>
      <c r="F1019" s="32" t="s">
        <v>1628</v>
      </c>
      <c r="G1019" s="29" t="s">
        <v>1217</v>
      </c>
      <c r="H1019" s="29" t="s">
        <v>1565</v>
      </c>
      <c r="I1019" s="44">
        <v>9750</v>
      </c>
      <c r="J1019" s="32" t="s">
        <v>1566</v>
      </c>
    </row>
    <row r="1020" ht="18.75" spans="1:10">
      <c r="A1020" s="29" t="s">
        <v>1629</v>
      </c>
      <c r="B1020" s="29" t="s">
        <v>1630</v>
      </c>
      <c r="C1020" s="41">
        <v>1660542</v>
      </c>
      <c r="D1020" s="32" t="s">
        <v>1631</v>
      </c>
      <c r="E1020" s="32" t="s">
        <v>1632</v>
      </c>
      <c r="F1020" s="32" t="s">
        <v>1633</v>
      </c>
      <c r="G1020" s="29" t="s">
        <v>1235</v>
      </c>
      <c r="H1020" s="29" t="s">
        <v>1565</v>
      </c>
      <c r="I1020" s="44">
        <v>7800</v>
      </c>
      <c r="J1020" s="32" t="s">
        <v>1566</v>
      </c>
    </row>
    <row r="1021" ht="18.75" spans="1:10">
      <c r="A1021" s="29" t="s">
        <v>1634</v>
      </c>
      <c r="B1021" s="29" t="s">
        <v>1635</v>
      </c>
      <c r="C1021" s="41">
        <v>1660542</v>
      </c>
      <c r="D1021" s="32" t="s">
        <v>1636</v>
      </c>
      <c r="E1021" s="32" t="s">
        <v>1637</v>
      </c>
      <c r="F1021" s="32" t="s">
        <v>1633</v>
      </c>
      <c r="G1021" s="29" t="s">
        <v>1235</v>
      </c>
      <c r="H1021" s="29" t="s">
        <v>1565</v>
      </c>
      <c r="I1021" s="44">
        <v>7800</v>
      </c>
      <c r="J1021" s="32" t="s">
        <v>1566</v>
      </c>
    </row>
    <row r="1022" ht="18.75" spans="1:10">
      <c r="A1022" s="29" t="s">
        <v>1638</v>
      </c>
      <c r="B1022" s="29" t="s">
        <v>1639</v>
      </c>
      <c r="C1022" s="41">
        <v>1661535</v>
      </c>
      <c r="D1022" s="32" t="s">
        <v>1640</v>
      </c>
      <c r="E1022" s="32" t="s">
        <v>1641</v>
      </c>
      <c r="F1022" s="32" t="s">
        <v>1642</v>
      </c>
      <c r="G1022" s="29" t="s">
        <v>1235</v>
      </c>
      <c r="H1022" s="29" t="s">
        <v>1565</v>
      </c>
      <c r="I1022" s="44">
        <v>7800</v>
      </c>
      <c r="J1022" s="32" t="s">
        <v>1566</v>
      </c>
    </row>
    <row r="1023" ht="18.75" spans="1:10">
      <c r="A1023" s="29" t="s">
        <v>1643</v>
      </c>
      <c r="B1023" s="29" t="s">
        <v>1644</v>
      </c>
      <c r="C1023" s="41">
        <v>1686673</v>
      </c>
      <c r="D1023" s="32" t="s">
        <v>1645</v>
      </c>
      <c r="E1023" s="32" t="s">
        <v>1646</v>
      </c>
      <c r="F1023" s="32" t="s">
        <v>1647</v>
      </c>
      <c r="G1023" s="29" t="s">
        <v>1301</v>
      </c>
      <c r="H1023" s="29" t="s">
        <v>1565</v>
      </c>
      <c r="I1023" s="44">
        <v>3900</v>
      </c>
      <c r="J1023" s="32" t="s">
        <v>1566</v>
      </c>
    </row>
    <row r="1024" ht="18.75" spans="1:10">
      <c r="A1024" s="29" t="s">
        <v>1648</v>
      </c>
      <c r="B1024" s="30" t="s">
        <v>1649</v>
      </c>
      <c r="C1024" s="41">
        <v>1686622</v>
      </c>
      <c r="D1024" s="32" t="s">
        <v>1650</v>
      </c>
      <c r="E1024" s="32" t="s">
        <v>1651</v>
      </c>
      <c r="F1024" s="32" t="s">
        <v>1652</v>
      </c>
      <c r="G1024" s="29" t="s">
        <v>1366</v>
      </c>
      <c r="H1024" s="29" t="s">
        <v>1565</v>
      </c>
      <c r="I1024" s="44">
        <v>1950</v>
      </c>
      <c r="J1024" s="32" t="s">
        <v>1566</v>
      </c>
    </row>
    <row r="1025" ht="18.75" spans="1:10">
      <c r="A1025" s="29" t="s">
        <v>1653</v>
      </c>
      <c r="B1025" s="29" t="s">
        <v>1654</v>
      </c>
      <c r="C1025" s="41">
        <v>1656104</v>
      </c>
      <c r="D1025" s="32" t="s">
        <v>1655</v>
      </c>
      <c r="E1025" s="32" t="s">
        <v>1656</v>
      </c>
      <c r="F1025" s="32" t="s">
        <v>1657</v>
      </c>
      <c r="G1025" s="29" t="s">
        <v>1301</v>
      </c>
      <c r="H1025" s="29" t="s">
        <v>1565</v>
      </c>
      <c r="I1025" s="44">
        <v>3600</v>
      </c>
      <c r="J1025" s="32" t="s">
        <v>1566</v>
      </c>
    </row>
    <row r="1026" ht="18.75" spans="1:10">
      <c r="A1026" s="29" t="s">
        <v>1658</v>
      </c>
      <c r="B1026" s="29" t="s">
        <v>1659</v>
      </c>
      <c r="C1026" s="41">
        <v>1664902</v>
      </c>
      <c r="D1026" s="32" t="s">
        <v>1660</v>
      </c>
      <c r="E1026" s="32" t="s">
        <v>1661</v>
      </c>
      <c r="F1026" s="32" t="s">
        <v>1662</v>
      </c>
      <c r="G1026" s="29" t="s">
        <v>1235</v>
      </c>
      <c r="H1026" s="29" t="s">
        <v>1565</v>
      </c>
      <c r="I1026" s="44">
        <v>7200</v>
      </c>
      <c r="J1026" s="32" t="s">
        <v>1566</v>
      </c>
    </row>
    <row r="1027" ht="18.75" spans="1:10">
      <c r="A1027" s="29" t="s">
        <v>1663</v>
      </c>
      <c r="B1027" s="29" t="s">
        <v>1664</v>
      </c>
      <c r="C1027" s="41">
        <v>1688083</v>
      </c>
      <c r="D1027" s="32" t="s">
        <v>1665</v>
      </c>
      <c r="E1027" s="32" t="s">
        <v>1666</v>
      </c>
      <c r="F1027" s="32" t="s">
        <v>1667</v>
      </c>
      <c r="G1027" s="29" t="s">
        <v>1301</v>
      </c>
      <c r="H1027" s="29" t="s">
        <v>1565</v>
      </c>
      <c r="I1027" s="44">
        <v>3900</v>
      </c>
      <c r="J1027" s="32" t="s">
        <v>1566</v>
      </c>
    </row>
    <row r="1028" ht="18.75" spans="1:10">
      <c r="A1028" s="29" t="s">
        <v>1668</v>
      </c>
      <c r="B1028" s="29" t="s">
        <v>1669</v>
      </c>
      <c r="C1028" s="41">
        <v>1694620</v>
      </c>
      <c r="D1028" s="32" t="s">
        <v>1670</v>
      </c>
      <c r="E1028" s="32" t="s">
        <v>1671</v>
      </c>
      <c r="F1028" s="32" t="s">
        <v>1672</v>
      </c>
      <c r="G1028" s="29" t="s">
        <v>1235</v>
      </c>
      <c r="H1028" s="29" t="s">
        <v>1565</v>
      </c>
      <c r="I1028" s="44">
        <v>7600</v>
      </c>
      <c r="J1028" s="32" t="s">
        <v>1566</v>
      </c>
    </row>
    <row r="1029" ht="18.75" spans="1:10">
      <c r="A1029" s="29" t="s">
        <v>1673</v>
      </c>
      <c r="B1029" s="29" t="s">
        <v>1674</v>
      </c>
      <c r="C1029" s="41">
        <v>1716686</v>
      </c>
      <c r="D1029" s="32" t="s">
        <v>1354</v>
      </c>
      <c r="E1029" s="32" t="s">
        <v>1675</v>
      </c>
      <c r="F1029" s="32" t="s">
        <v>1676</v>
      </c>
      <c r="G1029" s="29" t="s">
        <v>1301</v>
      </c>
      <c r="H1029" s="29" t="s">
        <v>1565</v>
      </c>
      <c r="I1029" s="44">
        <v>4400</v>
      </c>
      <c r="J1029" s="32" t="s">
        <v>1566</v>
      </c>
    </row>
    <row r="1030" ht="18.75" spans="1:10">
      <c r="A1030" s="29" t="s">
        <v>1677</v>
      </c>
      <c r="B1030" s="29" t="s">
        <v>1678</v>
      </c>
      <c r="C1030" s="41">
        <v>1692732</v>
      </c>
      <c r="D1030" s="32" t="s">
        <v>1679</v>
      </c>
      <c r="E1030" s="32" t="s">
        <v>1680</v>
      </c>
      <c r="F1030" s="32" t="s">
        <v>1681</v>
      </c>
      <c r="G1030" s="29" t="s">
        <v>1301</v>
      </c>
      <c r="H1030" s="29" t="s">
        <v>1565</v>
      </c>
      <c r="I1030" s="44">
        <v>3900</v>
      </c>
      <c r="J1030" s="32" t="s">
        <v>1566</v>
      </c>
    </row>
    <row r="1031" ht="18.75" spans="1:10">
      <c r="A1031" s="29" t="s">
        <v>1682</v>
      </c>
      <c r="B1031" s="29" t="s">
        <v>1683</v>
      </c>
      <c r="C1031" s="41">
        <v>1664909</v>
      </c>
      <c r="D1031" s="32" t="s">
        <v>1684</v>
      </c>
      <c r="E1031" s="32" t="s">
        <v>1685</v>
      </c>
      <c r="F1031" s="32" t="s">
        <v>1686</v>
      </c>
      <c r="G1031" s="29" t="s">
        <v>1366</v>
      </c>
      <c r="H1031" s="29" t="s">
        <v>1565</v>
      </c>
      <c r="I1031" s="44">
        <v>2200</v>
      </c>
      <c r="J1031" s="32" t="s">
        <v>1566</v>
      </c>
    </row>
    <row r="1032" ht="18.75" spans="1:10">
      <c r="A1032" s="29" t="s">
        <v>1687</v>
      </c>
      <c r="B1032" s="29" t="s">
        <v>1688</v>
      </c>
      <c r="C1032" s="41">
        <v>1664909</v>
      </c>
      <c r="D1032" s="32" t="s">
        <v>1689</v>
      </c>
      <c r="E1032" s="32" t="s">
        <v>1690</v>
      </c>
      <c r="F1032" s="32" t="s">
        <v>1686</v>
      </c>
      <c r="G1032" s="29" t="s">
        <v>1366</v>
      </c>
      <c r="H1032" s="29" t="s">
        <v>1565</v>
      </c>
      <c r="I1032" s="44">
        <v>2200</v>
      </c>
      <c r="J1032" s="32" t="s">
        <v>1566</v>
      </c>
    </row>
    <row r="1033" ht="18.75" spans="1:10">
      <c r="A1033" s="29" t="s">
        <v>1691</v>
      </c>
      <c r="B1033" s="29" t="s">
        <v>1692</v>
      </c>
      <c r="C1033" s="41">
        <v>1664909</v>
      </c>
      <c r="D1033" s="32" t="s">
        <v>1693</v>
      </c>
      <c r="E1033" s="32" t="s">
        <v>1694</v>
      </c>
      <c r="F1033" s="32" t="s">
        <v>1686</v>
      </c>
      <c r="G1033" s="29" t="s">
        <v>1366</v>
      </c>
      <c r="H1033" s="29" t="s">
        <v>1565</v>
      </c>
      <c r="I1033" s="44">
        <v>2200</v>
      </c>
      <c r="J1033" s="32" t="s">
        <v>1566</v>
      </c>
    </row>
    <row r="1034" ht="18.75" spans="1:10">
      <c r="A1034" s="29" t="s">
        <v>1695</v>
      </c>
      <c r="B1034" s="29" t="s">
        <v>1696</v>
      </c>
      <c r="C1034" s="41">
        <v>1664909</v>
      </c>
      <c r="D1034" s="32" t="s">
        <v>986</v>
      </c>
      <c r="E1034" s="32" t="s">
        <v>1697</v>
      </c>
      <c r="F1034" s="32" t="s">
        <v>1686</v>
      </c>
      <c r="G1034" s="29" t="s">
        <v>1366</v>
      </c>
      <c r="H1034" s="29" t="s">
        <v>1565</v>
      </c>
      <c r="I1034" s="44">
        <v>2200</v>
      </c>
      <c r="J1034" s="32" t="s">
        <v>1566</v>
      </c>
    </row>
    <row r="1035" ht="18.75" spans="1:10">
      <c r="A1035" s="29" t="s">
        <v>1698</v>
      </c>
      <c r="B1035" s="29" t="s">
        <v>1699</v>
      </c>
      <c r="C1035" s="41">
        <v>1664909</v>
      </c>
      <c r="D1035" s="32" t="s">
        <v>991</v>
      </c>
      <c r="E1035" s="32" t="s">
        <v>1700</v>
      </c>
      <c r="F1035" s="32" t="s">
        <v>1686</v>
      </c>
      <c r="G1035" s="29" t="s">
        <v>1366</v>
      </c>
      <c r="H1035" s="29" t="s">
        <v>1565</v>
      </c>
      <c r="I1035" s="44">
        <v>2200</v>
      </c>
      <c r="J1035" s="32" t="s">
        <v>1566</v>
      </c>
    </row>
    <row r="1036" ht="18.75" spans="1:10">
      <c r="A1036" s="29" t="s">
        <v>1701</v>
      </c>
      <c r="B1036" s="29" t="s">
        <v>1702</v>
      </c>
      <c r="C1036" s="41">
        <v>1727100</v>
      </c>
      <c r="D1036" s="32" t="s">
        <v>1005</v>
      </c>
      <c r="E1036" s="32" t="s">
        <v>1703</v>
      </c>
      <c r="F1036" s="32" t="s">
        <v>1704</v>
      </c>
      <c r="G1036" s="29" t="s">
        <v>1301</v>
      </c>
      <c r="H1036" s="29" t="s">
        <v>1565</v>
      </c>
      <c r="I1036" s="44">
        <v>4800</v>
      </c>
      <c r="J1036" s="32" t="s">
        <v>1566</v>
      </c>
    </row>
    <row r="1037" ht="18.75" spans="1:10">
      <c r="A1037" s="29" t="s">
        <v>1705</v>
      </c>
      <c r="B1037" s="29" t="s">
        <v>1706</v>
      </c>
      <c r="C1037" s="41">
        <v>1719492</v>
      </c>
      <c r="D1037" s="32" t="s">
        <v>1707</v>
      </c>
      <c r="E1037" s="32" t="s">
        <v>1708</v>
      </c>
      <c r="F1037" s="32" t="s">
        <v>1709</v>
      </c>
      <c r="G1037" s="29" t="s">
        <v>1301</v>
      </c>
      <c r="H1037" s="29" t="s">
        <v>1565</v>
      </c>
      <c r="I1037" s="44">
        <v>4400</v>
      </c>
      <c r="J1037" s="32" t="s">
        <v>1566</v>
      </c>
    </row>
    <row r="1038" ht="18.75" spans="1:10">
      <c r="A1038" s="29" t="s">
        <v>1710</v>
      </c>
      <c r="B1038" s="29" t="s">
        <v>1711</v>
      </c>
      <c r="C1038" s="41">
        <v>1693593</v>
      </c>
      <c r="D1038" s="32" t="s">
        <v>927</v>
      </c>
      <c r="E1038" s="32" t="s">
        <v>1712</v>
      </c>
      <c r="F1038" s="32" t="s">
        <v>880</v>
      </c>
      <c r="G1038" s="29" t="s">
        <v>1366</v>
      </c>
      <c r="H1038" s="29" t="s">
        <v>1565</v>
      </c>
      <c r="I1038" s="44">
        <v>1950</v>
      </c>
      <c r="J1038" s="32" t="s">
        <v>1566</v>
      </c>
    </row>
    <row r="1039" ht="18.75" spans="1:10">
      <c r="A1039" s="29" t="s">
        <v>1713</v>
      </c>
      <c r="B1039" s="29" t="s">
        <v>1714</v>
      </c>
      <c r="C1039" s="41">
        <v>1683007</v>
      </c>
      <c r="D1039" s="32" t="s">
        <v>1715</v>
      </c>
      <c r="E1039" s="32" t="s">
        <v>1716</v>
      </c>
      <c r="F1039" s="32" t="s">
        <v>1717</v>
      </c>
      <c r="G1039" s="30" t="s">
        <v>1235</v>
      </c>
      <c r="H1039" s="29" t="s">
        <v>1565</v>
      </c>
      <c r="I1039" s="35">
        <v>9600</v>
      </c>
      <c r="J1039" s="117" t="s">
        <v>1566</v>
      </c>
    </row>
    <row r="1040" ht="18.75" spans="1:10">
      <c r="A1040" s="115" t="s">
        <v>1718</v>
      </c>
      <c r="B1040" s="29" t="s">
        <v>1719</v>
      </c>
      <c r="C1040" s="41">
        <v>1696822</v>
      </c>
      <c r="D1040" s="32" t="s">
        <v>1541</v>
      </c>
      <c r="E1040" s="32" t="s">
        <v>1720</v>
      </c>
      <c r="F1040" s="32" t="s">
        <v>1721</v>
      </c>
      <c r="G1040" s="30" t="s">
        <v>1366</v>
      </c>
      <c r="H1040" s="29" t="s">
        <v>1565</v>
      </c>
      <c r="I1040" s="35">
        <v>2200</v>
      </c>
      <c r="J1040" s="117" t="s">
        <v>1566</v>
      </c>
    </row>
    <row r="1041" ht="18.75" spans="1:10">
      <c r="A1041" s="29" t="s">
        <v>1722</v>
      </c>
      <c r="B1041" s="29" t="s">
        <v>1723</v>
      </c>
      <c r="C1041" s="41">
        <v>1634017</v>
      </c>
      <c r="D1041" s="32" t="s">
        <v>1724</v>
      </c>
      <c r="E1041" s="32" t="s">
        <v>1725</v>
      </c>
      <c r="F1041" s="32" t="s">
        <v>1726</v>
      </c>
      <c r="G1041" s="30" t="s">
        <v>1301</v>
      </c>
      <c r="H1041" s="29" t="s">
        <v>1565</v>
      </c>
      <c r="I1041" s="35">
        <v>4100</v>
      </c>
      <c r="J1041" s="117" t="s">
        <v>1566</v>
      </c>
    </row>
    <row r="1042" ht="18.75" spans="1:10">
      <c r="A1042" s="115" t="s">
        <v>1727</v>
      </c>
      <c r="B1042" s="29" t="s">
        <v>1728</v>
      </c>
      <c r="C1042" s="41">
        <v>1717021</v>
      </c>
      <c r="D1042" s="32" t="s">
        <v>1729</v>
      </c>
      <c r="E1042" s="32" t="s">
        <v>1730</v>
      </c>
      <c r="F1042" s="32" t="s">
        <v>1731</v>
      </c>
      <c r="G1042" s="30" t="s">
        <v>1301</v>
      </c>
      <c r="H1042" s="29" t="s">
        <v>1565</v>
      </c>
      <c r="I1042" s="35">
        <v>4000</v>
      </c>
      <c r="J1042" s="117" t="s">
        <v>1566</v>
      </c>
    </row>
    <row r="1043" ht="18.75" spans="1:10">
      <c r="A1043" s="29" t="s">
        <v>1732</v>
      </c>
      <c r="B1043" s="30" t="s">
        <v>1733</v>
      </c>
      <c r="C1043" s="41">
        <v>1695076</v>
      </c>
      <c r="D1043" s="32" t="s">
        <v>1113</v>
      </c>
      <c r="E1043" s="32" t="s">
        <v>1734</v>
      </c>
      <c r="F1043" s="32" t="s">
        <v>1735</v>
      </c>
      <c r="G1043" s="30" t="s">
        <v>1366</v>
      </c>
      <c r="H1043" s="29" t="s">
        <v>1565</v>
      </c>
      <c r="I1043" s="35">
        <v>2400</v>
      </c>
      <c r="J1043" s="117" t="s">
        <v>1566</v>
      </c>
    </row>
    <row r="1044" ht="18.75" spans="1:10">
      <c r="A1044" s="29" t="s">
        <v>1736</v>
      </c>
      <c r="B1044" s="29" t="s">
        <v>1737</v>
      </c>
      <c r="C1044" s="41">
        <v>1695076</v>
      </c>
      <c r="D1044" s="32" t="s">
        <v>1738</v>
      </c>
      <c r="E1044" s="32" t="s">
        <v>1739</v>
      </c>
      <c r="F1044" s="32" t="s">
        <v>1735</v>
      </c>
      <c r="G1044" s="30" t="s">
        <v>1366</v>
      </c>
      <c r="H1044" s="29" t="s">
        <v>1565</v>
      </c>
      <c r="I1044" s="35">
        <v>2400</v>
      </c>
      <c r="J1044" s="117" t="s">
        <v>1566</v>
      </c>
    </row>
    <row r="1045" ht="18.75" spans="1:10">
      <c r="A1045" s="29" t="s">
        <v>1740</v>
      </c>
      <c r="B1045" s="30" t="s">
        <v>1741</v>
      </c>
      <c r="C1045" s="41">
        <v>1636704</v>
      </c>
      <c r="D1045" s="32" t="s">
        <v>1377</v>
      </c>
      <c r="E1045" s="32" t="s">
        <v>1742</v>
      </c>
      <c r="F1045" s="32" t="s">
        <v>1743</v>
      </c>
      <c r="G1045" s="30" t="s">
        <v>1366</v>
      </c>
      <c r="H1045" s="29" t="s">
        <v>1744</v>
      </c>
      <c r="I1045" s="35">
        <v>3600</v>
      </c>
      <c r="J1045" s="117" t="s">
        <v>1566</v>
      </c>
    </row>
    <row r="1046" ht="18.75" spans="1:10">
      <c r="A1046" s="29" t="s">
        <v>1745</v>
      </c>
      <c r="B1046" s="29" t="s">
        <v>1746</v>
      </c>
      <c r="C1046" s="41">
        <v>1654088</v>
      </c>
      <c r="D1046" s="32" t="s">
        <v>1574</v>
      </c>
      <c r="E1046" s="32" t="s">
        <v>1747</v>
      </c>
      <c r="F1046" s="32" t="s">
        <v>1748</v>
      </c>
      <c r="G1046" s="30" t="s">
        <v>1565</v>
      </c>
      <c r="H1046" s="29" t="s">
        <v>1744</v>
      </c>
      <c r="I1046" s="35">
        <v>1800</v>
      </c>
      <c r="J1046" s="117" t="s">
        <v>1566</v>
      </c>
    </row>
    <row r="1047" ht="18.75" spans="1:10">
      <c r="A1047" s="29" t="s">
        <v>1749</v>
      </c>
      <c r="B1047" s="30" t="s">
        <v>1582</v>
      </c>
      <c r="C1047" s="41">
        <v>1653768</v>
      </c>
      <c r="D1047" s="32" t="s">
        <v>1583</v>
      </c>
      <c r="E1047" s="32" t="s">
        <v>1750</v>
      </c>
      <c r="F1047" s="32" t="s">
        <v>1751</v>
      </c>
      <c r="G1047" s="30" t="s">
        <v>1565</v>
      </c>
      <c r="H1047" s="29" t="s">
        <v>1744</v>
      </c>
      <c r="I1047" s="35">
        <v>2050</v>
      </c>
      <c r="J1047" s="117" t="s">
        <v>1566</v>
      </c>
    </row>
    <row r="1048" ht="18.75" spans="1:10">
      <c r="A1048" s="29" t="s">
        <v>1752</v>
      </c>
      <c r="B1048" s="30" t="s">
        <v>1753</v>
      </c>
      <c r="C1048" s="41">
        <v>1643032</v>
      </c>
      <c r="D1048" s="32" t="s">
        <v>1318</v>
      </c>
      <c r="E1048" s="32" t="s">
        <v>1754</v>
      </c>
      <c r="F1048" s="32" t="s">
        <v>1755</v>
      </c>
      <c r="G1048" s="30" t="s">
        <v>1565</v>
      </c>
      <c r="H1048" s="29" t="s">
        <v>1744</v>
      </c>
      <c r="I1048" s="35">
        <v>1800</v>
      </c>
      <c r="J1048" s="117" t="s">
        <v>1566</v>
      </c>
    </row>
    <row r="1049" ht="18.75" spans="1:10">
      <c r="A1049" s="29" t="s">
        <v>1756</v>
      </c>
      <c r="B1049" s="29" t="s">
        <v>1757</v>
      </c>
      <c r="C1049" s="41">
        <v>1651341</v>
      </c>
      <c r="D1049" s="32" t="s">
        <v>1758</v>
      </c>
      <c r="E1049" s="32" t="s">
        <v>1759</v>
      </c>
      <c r="F1049" s="32" t="s">
        <v>1760</v>
      </c>
      <c r="G1049" s="30" t="s">
        <v>1301</v>
      </c>
      <c r="H1049" s="29" t="s">
        <v>1744</v>
      </c>
      <c r="I1049" s="35">
        <v>6600</v>
      </c>
      <c r="J1049" s="117" t="s">
        <v>1566</v>
      </c>
    </row>
    <row r="1050" ht="18.75" spans="1:10">
      <c r="A1050" s="29" t="s">
        <v>1761</v>
      </c>
      <c r="B1050" s="29" t="s">
        <v>1762</v>
      </c>
      <c r="C1050" s="41">
        <v>1651343</v>
      </c>
      <c r="D1050" s="32" t="s">
        <v>966</v>
      </c>
      <c r="E1050" s="32" t="s">
        <v>1763</v>
      </c>
      <c r="F1050" s="32" t="s">
        <v>1764</v>
      </c>
      <c r="G1050" s="30" t="s">
        <v>1301</v>
      </c>
      <c r="H1050" s="29" t="s">
        <v>1744</v>
      </c>
      <c r="I1050" s="35">
        <v>6600</v>
      </c>
      <c r="J1050" s="117" t="s">
        <v>1566</v>
      </c>
    </row>
    <row r="1051" ht="18.75" spans="1:10">
      <c r="A1051" s="29" t="s">
        <v>1765</v>
      </c>
      <c r="B1051" s="29" t="s">
        <v>1766</v>
      </c>
      <c r="C1051" s="41">
        <v>1718857</v>
      </c>
      <c r="D1051" s="112" t="s">
        <v>1767</v>
      </c>
      <c r="E1051" s="32" t="s">
        <v>1768</v>
      </c>
      <c r="F1051" s="32" t="s">
        <v>1769</v>
      </c>
      <c r="G1051" s="30" t="s">
        <v>1565</v>
      </c>
      <c r="H1051" s="29" t="s">
        <v>1744</v>
      </c>
      <c r="I1051" s="35">
        <v>1800</v>
      </c>
      <c r="J1051" s="117" t="s">
        <v>1566</v>
      </c>
    </row>
    <row r="1052" ht="18.75" spans="1:10">
      <c r="A1052" s="29" t="s">
        <v>1770</v>
      </c>
      <c r="B1052" s="30" t="s">
        <v>1771</v>
      </c>
      <c r="C1052" s="41">
        <v>1716709</v>
      </c>
      <c r="D1052" s="32" t="s">
        <v>1772</v>
      </c>
      <c r="E1052" s="32" t="s">
        <v>1773</v>
      </c>
      <c r="F1052" s="32" t="s">
        <v>1774</v>
      </c>
      <c r="G1052" s="30" t="s">
        <v>1269</v>
      </c>
      <c r="H1052" s="29" t="s">
        <v>1744</v>
      </c>
      <c r="I1052" s="35">
        <v>8800</v>
      </c>
      <c r="J1052" s="117" t="s">
        <v>1566</v>
      </c>
    </row>
    <row r="1053" ht="18.75" spans="1:10">
      <c r="A1053" s="29" t="s">
        <v>1775</v>
      </c>
      <c r="B1053" s="29" t="s">
        <v>1776</v>
      </c>
      <c r="C1053" s="41">
        <v>1693768</v>
      </c>
      <c r="D1053" s="112" t="s">
        <v>1777</v>
      </c>
      <c r="E1053" s="32" t="s">
        <v>1778</v>
      </c>
      <c r="F1053" s="32" t="s">
        <v>1779</v>
      </c>
      <c r="G1053" s="30" t="s">
        <v>1565</v>
      </c>
      <c r="H1053" s="29" t="s">
        <v>1744</v>
      </c>
      <c r="I1053" s="35">
        <v>2200</v>
      </c>
      <c r="J1053" s="117" t="s">
        <v>1566</v>
      </c>
    </row>
    <row r="1054" ht="18.75" spans="1:10">
      <c r="A1054" s="29" t="s">
        <v>1780</v>
      </c>
      <c r="B1054" s="29" t="s">
        <v>1781</v>
      </c>
      <c r="C1054" s="41">
        <v>1666335</v>
      </c>
      <c r="D1054" s="32" t="s">
        <v>923</v>
      </c>
      <c r="E1054" s="32" t="s">
        <v>1782</v>
      </c>
      <c r="F1054" s="32" t="s">
        <v>1783</v>
      </c>
      <c r="G1054" s="30" t="s">
        <v>1565</v>
      </c>
      <c r="H1054" s="29" t="s">
        <v>1744</v>
      </c>
      <c r="I1054" s="35">
        <v>4900</v>
      </c>
      <c r="J1054" s="117" t="s">
        <v>1566</v>
      </c>
    </row>
    <row r="1055" ht="18.75" spans="1:10">
      <c r="A1055" s="115" t="s">
        <v>1784</v>
      </c>
      <c r="B1055" s="29" t="s">
        <v>1785</v>
      </c>
      <c r="C1055" s="41">
        <v>1724161</v>
      </c>
      <c r="D1055" s="32" t="s">
        <v>1684</v>
      </c>
      <c r="E1055" s="32" t="s">
        <v>1786</v>
      </c>
      <c r="F1055" s="32" t="s">
        <v>1787</v>
      </c>
      <c r="G1055" s="30" t="s">
        <v>1565</v>
      </c>
      <c r="H1055" s="29" t="s">
        <v>1744</v>
      </c>
      <c r="I1055" s="35">
        <v>1800</v>
      </c>
      <c r="J1055" s="117" t="s">
        <v>1566</v>
      </c>
    </row>
    <row r="1056" ht="18.75" spans="1:10">
      <c r="A1056" s="115" t="s">
        <v>1788</v>
      </c>
      <c r="B1056" s="29" t="s">
        <v>1789</v>
      </c>
      <c r="C1056" s="41">
        <v>1668238</v>
      </c>
      <c r="D1056" s="32" t="s">
        <v>1790</v>
      </c>
      <c r="E1056" s="32" t="s">
        <v>1791</v>
      </c>
      <c r="F1056" s="32" t="s">
        <v>1792</v>
      </c>
      <c r="G1056" s="30" t="s">
        <v>1269</v>
      </c>
      <c r="H1056" s="29" t="s">
        <v>1744</v>
      </c>
      <c r="I1056" s="35">
        <v>8800</v>
      </c>
      <c r="J1056" s="117" t="s">
        <v>1566</v>
      </c>
    </row>
    <row r="1057" ht="18.75" spans="1:10">
      <c r="A1057" s="29" t="s">
        <v>1793</v>
      </c>
      <c r="B1057" s="30" t="s">
        <v>1794</v>
      </c>
      <c r="C1057" s="41">
        <v>1692649</v>
      </c>
      <c r="D1057" s="32" t="s">
        <v>1795</v>
      </c>
      <c r="E1057" s="32" t="s">
        <v>1796</v>
      </c>
      <c r="F1057" s="32" t="s">
        <v>1797</v>
      </c>
      <c r="G1057" s="30" t="s">
        <v>1366</v>
      </c>
      <c r="H1057" s="29" t="s">
        <v>1744</v>
      </c>
      <c r="I1057" s="35">
        <v>4000</v>
      </c>
      <c r="J1057" s="117" t="s">
        <v>1566</v>
      </c>
    </row>
    <row r="1058" ht="18.75" spans="1:10">
      <c r="A1058" s="29" t="s">
        <v>1798</v>
      </c>
      <c r="B1058" s="29" t="s">
        <v>1799</v>
      </c>
      <c r="C1058" s="41">
        <v>1661699</v>
      </c>
      <c r="D1058" s="32" t="s">
        <v>1800</v>
      </c>
      <c r="E1058" s="32" t="s">
        <v>1801</v>
      </c>
      <c r="F1058" s="32" t="s">
        <v>1802</v>
      </c>
      <c r="G1058" s="30" t="s">
        <v>1565</v>
      </c>
      <c r="H1058" s="29" t="s">
        <v>1744</v>
      </c>
      <c r="I1058" s="35">
        <v>2200</v>
      </c>
      <c r="J1058" s="117" t="s">
        <v>1566</v>
      </c>
    </row>
    <row r="1059" ht="18.75" spans="1:10">
      <c r="A1059" s="29" t="s">
        <v>1803</v>
      </c>
      <c r="B1059" s="29" t="s">
        <v>1804</v>
      </c>
      <c r="C1059" s="41">
        <v>1679848</v>
      </c>
      <c r="D1059" s="32" t="s">
        <v>1805</v>
      </c>
      <c r="E1059" s="32" t="s">
        <v>1806</v>
      </c>
      <c r="F1059" s="32" t="s">
        <v>1807</v>
      </c>
      <c r="G1059" s="30" t="s">
        <v>1366</v>
      </c>
      <c r="H1059" s="29" t="s">
        <v>1744</v>
      </c>
      <c r="I1059" s="35">
        <v>4400</v>
      </c>
      <c r="J1059" s="117" t="s">
        <v>1566</v>
      </c>
    </row>
    <row r="1060" ht="18.75" spans="1:10">
      <c r="A1060" s="115" t="s">
        <v>1808</v>
      </c>
      <c r="B1060" s="30" t="s">
        <v>1809</v>
      </c>
      <c r="C1060" s="41">
        <v>1663450</v>
      </c>
      <c r="D1060" s="32" t="s">
        <v>1810</v>
      </c>
      <c r="E1060" s="32" t="s">
        <v>1811</v>
      </c>
      <c r="F1060" s="32" t="s">
        <v>1812</v>
      </c>
      <c r="G1060" s="30" t="s">
        <v>1269</v>
      </c>
      <c r="H1060" s="29" t="s">
        <v>1744</v>
      </c>
      <c r="I1060" s="35">
        <v>8000</v>
      </c>
      <c r="J1060" s="117" t="s">
        <v>1566</v>
      </c>
    </row>
    <row r="1061" ht="18.75" spans="1:10">
      <c r="A1061" s="29" t="s">
        <v>1813</v>
      </c>
      <c r="B1061" s="29" t="s">
        <v>1814</v>
      </c>
      <c r="C1061" s="41">
        <v>1696729</v>
      </c>
      <c r="D1061" s="32" t="s">
        <v>1815</v>
      </c>
      <c r="E1061" s="32" t="s">
        <v>1816</v>
      </c>
      <c r="F1061" s="32" t="s">
        <v>1817</v>
      </c>
      <c r="G1061" s="30" t="s">
        <v>1565</v>
      </c>
      <c r="H1061" s="29" t="s">
        <v>1744</v>
      </c>
      <c r="I1061" s="35">
        <v>2400</v>
      </c>
      <c r="J1061" s="117" t="s">
        <v>1566</v>
      </c>
    </row>
    <row r="1062" ht="18.75" spans="1:10">
      <c r="A1062" s="29" t="s">
        <v>1818</v>
      </c>
      <c r="B1062" s="29" t="s">
        <v>1819</v>
      </c>
      <c r="C1062" s="41">
        <v>1696729</v>
      </c>
      <c r="D1062" s="32" t="s">
        <v>1197</v>
      </c>
      <c r="E1062" s="32" t="s">
        <v>1820</v>
      </c>
      <c r="F1062" s="32" t="s">
        <v>1817</v>
      </c>
      <c r="G1062" s="29" t="s">
        <v>1565</v>
      </c>
      <c r="H1062" s="29" t="s">
        <v>1744</v>
      </c>
      <c r="I1062" s="44">
        <v>2400</v>
      </c>
      <c r="J1062" s="32" t="s">
        <v>1566</v>
      </c>
    </row>
    <row r="1063" ht="18.75" spans="1:10">
      <c r="A1063" s="29" t="s">
        <v>1821</v>
      </c>
      <c r="B1063" s="30" t="s">
        <v>1822</v>
      </c>
      <c r="C1063" s="41">
        <v>1654440</v>
      </c>
      <c r="D1063" s="32" t="s">
        <v>1823</v>
      </c>
      <c r="E1063" s="32" t="s">
        <v>1824</v>
      </c>
      <c r="F1063" s="32" t="s">
        <v>1825</v>
      </c>
      <c r="G1063" s="29" t="s">
        <v>1301</v>
      </c>
      <c r="H1063" s="29" t="s">
        <v>1744</v>
      </c>
      <c r="I1063" s="44">
        <v>6000</v>
      </c>
      <c r="J1063" s="32" t="s">
        <v>1566</v>
      </c>
    </row>
    <row r="1064" ht="18.75" spans="1:10">
      <c r="A1064" s="29" t="s">
        <v>1826</v>
      </c>
      <c r="B1064" s="29" t="s">
        <v>1827</v>
      </c>
      <c r="C1064" s="41">
        <v>1675858</v>
      </c>
      <c r="D1064" s="32" t="s">
        <v>1828</v>
      </c>
      <c r="E1064" s="32" t="s">
        <v>1829</v>
      </c>
      <c r="F1064" s="32" t="s">
        <v>1830</v>
      </c>
      <c r="G1064" s="29" t="s">
        <v>1366</v>
      </c>
      <c r="H1064" s="29" t="s">
        <v>1831</v>
      </c>
      <c r="I1064" s="44">
        <v>7700</v>
      </c>
      <c r="J1064" s="32" t="s">
        <v>1566</v>
      </c>
    </row>
    <row r="1065" ht="18.75" spans="1:10">
      <c r="A1065" s="29" t="s">
        <v>1832</v>
      </c>
      <c r="B1065" s="29" t="s">
        <v>1833</v>
      </c>
      <c r="C1065" s="41">
        <v>1653773</v>
      </c>
      <c r="D1065" s="32" t="s">
        <v>1684</v>
      </c>
      <c r="E1065" s="32" t="s">
        <v>1834</v>
      </c>
      <c r="F1065" s="32" t="s">
        <v>1835</v>
      </c>
      <c r="G1065" s="29" t="s">
        <v>1744</v>
      </c>
      <c r="H1065" s="29" t="s">
        <v>1831</v>
      </c>
      <c r="I1065" s="44">
        <v>2300</v>
      </c>
      <c r="J1065" s="32" t="s">
        <v>1566</v>
      </c>
    </row>
    <row r="1066" ht="18.75" spans="1:10">
      <c r="A1066" s="29" t="s">
        <v>1836</v>
      </c>
      <c r="B1066" s="29" t="s">
        <v>1799</v>
      </c>
      <c r="C1066" s="41">
        <v>1661705</v>
      </c>
      <c r="D1066" s="32" t="s">
        <v>1800</v>
      </c>
      <c r="E1066" s="32" t="s">
        <v>1837</v>
      </c>
      <c r="F1066" s="32" t="s">
        <v>1838</v>
      </c>
      <c r="G1066" s="29" t="s">
        <v>1744</v>
      </c>
      <c r="H1066" s="29" t="s">
        <v>1831</v>
      </c>
      <c r="I1066" s="44">
        <v>2700</v>
      </c>
      <c r="J1066" s="32" t="s">
        <v>1566</v>
      </c>
    </row>
    <row r="1067" ht="18.75" spans="1:10">
      <c r="A1067" s="29" t="s">
        <v>1839</v>
      </c>
      <c r="B1067" s="29" t="s">
        <v>1840</v>
      </c>
      <c r="C1067" s="41">
        <v>1718059</v>
      </c>
      <c r="D1067" s="32" t="s">
        <v>1841</v>
      </c>
      <c r="E1067" s="32" t="s">
        <v>1842</v>
      </c>
      <c r="F1067" s="32" t="s">
        <v>1843</v>
      </c>
      <c r="G1067" s="29" t="s">
        <v>1366</v>
      </c>
      <c r="H1067" s="29" t="s">
        <v>1831</v>
      </c>
      <c r="I1067" s="44">
        <v>7100</v>
      </c>
      <c r="J1067" s="32" t="s">
        <v>1566</v>
      </c>
    </row>
    <row r="1068" ht="18.75" spans="1:10">
      <c r="A1068" s="29" t="s">
        <v>1844</v>
      </c>
      <c r="B1068" s="29" t="s">
        <v>1814</v>
      </c>
      <c r="C1068" s="41">
        <v>1696735</v>
      </c>
      <c r="D1068" s="32" t="s">
        <v>1707</v>
      </c>
      <c r="E1068" s="32" t="s">
        <v>1845</v>
      </c>
      <c r="F1068" s="32" t="s">
        <v>1846</v>
      </c>
      <c r="G1068" s="29" t="s">
        <v>1744</v>
      </c>
      <c r="H1068" s="29" t="s">
        <v>1831</v>
      </c>
      <c r="I1068" s="44">
        <v>2900</v>
      </c>
      <c r="J1068" s="32" t="s">
        <v>1566</v>
      </c>
    </row>
    <row r="1069" ht="18.75" spans="1:10">
      <c r="A1069" s="29" t="s">
        <v>1847</v>
      </c>
      <c r="B1069" s="29" t="s">
        <v>1819</v>
      </c>
      <c r="C1069" s="41">
        <v>1696735</v>
      </c>
      <c r="D1069" s="32" t="s">
        <v>1197</v>
      </c>
      <c r="E1069" s="32" t="s">
        <v>1848</v>
      </c>
      <c r="F1069" s="32" t="s">
        <v>1846</v>
      </c>
      <c r="G1069" s="29" t="s">
        <v>1744</v>
      </c>
      <c r="H1069" s="29" t="s">
        <v>1831</v>
      </c>
      <c r="I1069" s="44">
        <v>2900</v>
      </c>
      <c r="J1069" s="32" t="s">
        <v>1566</v>
      </c>
    </row>
    <row r="1070" ht="18.75" spans="1:10">
      <c r="A1070" s="29" t="s">
        <v>1849</v>
      </c>
      <c r="B1070" s="29" t="s">
        <v>1850</v>
      </c>
      <c r="C1070" s="41">
        <v>1659463</v>
      </c>
      <c r="D1070" s="32" t="s">
        <v>947</v>
      </c>
      <c r="E1070" s="32" t="s">
        <v>1851</v>
      </c>
      <c r="F1070" s="32" t="s">
        <v>1852</v>
      </c>
      <c r="G1070" s="29" t="s">
        <v>1366</v>
      </c>
      <c r="H1070" s="29" t="s">
        <v>1831</v>
      </c>
      <c r="I1070" s="44">
        <v>7100</v>
      </c>
      <c r="J1070" s="32" t="s">
        <v>1566</v>
      </c>
    </row>
    <row r="1071" ht="18.75" spans="1:10">
      <c r="A1071" s="29" t="s">
        <v>1853</v>
      </c>
      <c r="B1071" s="29" t="s">
        <v>1854</v>
      </c>
      <c r="C1071" s="41">
        <v>1716022</v>
      </c>
      <c r="D1071" s="32" t="s">
        <v>1076</v>
      </c>
      <c r="E1071" s="32" t="s">
        <v>1855</v>
      </c>
      <c r="F1071" s="32" t="s">
        <v>1856</v>
      </c>
      <c r="G1071" s="29" t="s">
        <v>1366</v>
      </c>
      <c r="H1071" s="29" t="s">
        <v>1831</v>
      </c>
      <c r="I1071" s="44">
        <v>7100</v>
      </c>
      <c r="J1071" s="32" t="s">
        <v>1566</v>
      </c>
    </row>
    <row r="1072" ht="18.75" spans="1:10">
      <c r="A1072" s="29" t="s">
        <v>1857</v>
      </c>
      <c r="B1072" s="29" t="s">
        <v>1746</v>
      </c>
      <c r="C1072" s="41">
        <v>1654164</v>
      </c>
      <c r="D1072" s="32" t="s">
        <v>1574</v>
      </c>
      <c r="E1072" s="32" t="s">
        <v>1858</v>
      </c>
      <c r="F1072" s="32" t="s">
        <v>1859</v>
      </c>
      <c r="G1072" s="29" t="s">
        <v>1744</v>
      </c>
      <c r="H1072" s="29" t="s">
        <v>1860</v>
      </c>
      <c r="I1072" s="44">
        <v>4900</v>
      </c>
      <c r="J1072" s="32" t="s">
        <v>1566</v>
      </c>
    </row>
    <row r="1073" ht="18.75" spans="1:10">
      <c r="A1073" s="29" t="s">
        <v>1861</v>
      </c>
      <c r="B1073" s="29" t="s">
        <v>1862</v>
      </c>
      <c r="C1073" s="41">
        <v>1653779</v>
      </c>
      <c r="D1073" s="32" t="s">
        <v>959</v>
      </c>
      <c r="E1073" s="32" t="s">
        <v>1863</v>
      </c>
      <c r="F1073" s="32" t="s">
        <v>1864</v>
      </c>
      <c r="G1073" s="29" t="s">
        <v>1831</v>
      </c>
      <c r="H1073" s="29" t="s">
        <v>1860</v>
      </c>
      <c r="I1073" s="44">
        <v>2450</v>
      </c>
      <c r="J1073" s="32" t="s">
        <v>1566</v>
      </c>
    </row>
    <row r="1074" ht="18.75" spans="1:10">
      <c r="A1074" s="29" t="s">
        <v>1865</v>
      </c>
      <c r="B1074" s="29" t="s">
        <v>1866</v>
      </c>
      <c r="C1074" s="41">
        <v>1641500</v>
      </c>
      <c r="D1074" s="32" t="s">
        <v>1617</v>
      </c>
      <c r="E1074" s="32" t="s">
        <v>1867</v>
      </c>
      <c r="F1074" s="32" t="s">
        <v>1868</v>
      </c>
      <c r="G1074" s="29" t="s">
        <v>1565</v>
      </c>
      <c r="H1074" s="29" t="s">
        <v>1860</v>
      </c>
      <c r="I1074" s="44">
        <v>6850</v>
      </c>
      <c r="J1074" s="32" t="s">
        <v>1566</v>
      </c>
    </row>
    <row r="1075" ht="18.75" spans="1:10">
      <c r="A1075" s="115" t="s">
        <v>1869</v>
      </c>
      <c r="B1075" s="29" t="s">
        <v>1870</v>
      </c>
      <c r="C1075" s="41">
        <v>1645701</v>
      </c>
      <c r="D1075" s="32" t="s">
        <v>1871</v>
      </c>
      <c r="E1075" s="32" t="s">
        <v>1872</v>
      </c>
      <c r="F1075" s="32" t="s">
        <v>1873</v>
      </c>
      <c r="G1075" s="29" t="s">
        <v>1366</v>
      </c>
      <c r="H1075" s="29" t="s">
        <v>1860</v>
      </c>
      <c r="I1075" s="122">
        <v>8800</v>
      </c>
      <c r="J1075" s="32" t="s">
        <v>1566</v>
      </c>
    </row>
    <row r="1076" ht="18.75" spans="1:10">
      <c r="A1076" s="29" t="s">
        <v>1874</v>
      </c>
      <c r="B1076" s="29" t="s">
        <v>1875</v>
      </c>
      <c r="C1076" s="41">
        <v>1650082</v>
      </c>
      <c r="D1076" s="32" t="s">
        <v>1876</v>
      </c>
      <c r="E1076" s="32" t="s">
        <v>1877</v>
      </c>
      <c r="F1076" s="32" t="s">
        <v>1878</v>
      </c>
      <c r="G1076" s="29" t="s">
        <v>1744</v>
      </c>
      <c r="H1076" s="29" t="s">
        <v>1860</v>
      </c>
      <c r="I1076" s="44">
        <v>4900</v>
      </c>
      <c r="J1076" s="32" t="s">
        <v>1566</v>
      </c>
    </row>
    <row r="1077" ht="18.75" spans="1:10">
      <c r="A1077" s="29" t="s">
        <v>1879</v>
      </c>
      <c r="B1077" s="29" t="s">
        <v>1880</v>
      </c>
      <c r="C1077" s="41">
        <v>1645965</v>
      </c>
      <c r="D1077" s="32" t="s">
        <v>1881</v>
      </c>
      <c r="E1077" s="32" t="s">
        <v>1882</v>
      </c>
      <c r="F1077" s="32" t="s">
        <v>1883</v>
      </c>
      <c r="G1077" s="29" t="s">
        <v>1565</v>
      </c>
      <c r="H1077" s="29" t="s">
        <v>1860</v>
      </c>
      <c r="I1077" s="44">
        <v>6850</v>
      </c>
      <c r="J1077" s="32" t="s">
        <v>1566</v>
      </c>
    </row>
    <row r="1078" ht="18.75" spans="1:10">
      <c r="A1078" s="29" t="s">
        <v>1884</v>
      </c>
      <c r="B1078" s="29" t="s">
        <v>1885</v>
      </c>
      <c r="C1078" s="41">
        <v>1661721</v>
      </c>
      <c r="D1078" s="32" t="s">
        <v>1886</v>
      </c>
      <c r="E1078" s="32" t="s">
        <v>1887</v>
      </c>
      <c r="F1078" s="32" t="s">
        <v>1888</v>
      </c>
      <c r="G1078" s="29" t="s">
        <v>1565</v>
      </c>
      <c r="H1078" s="29" t="s">
        <v>1860</v>
      </c>
      <c r="I1078" s="44">
        <v>7600</v>
      </c>
      <c r="J1078" s="32" t="s">
        <v>1566</v>
      </c>
    </row>
    <row r="1079" ht="18.75" spans="1:10">
      <c r="A1079" s="29" t="s">
        <v>1889</v>
      </c>
      <c r="B1079" s="29" t="s">
        <v>1776</v>
      </c>
      <c r="C1079" s="41">
        <v>1693770</v>
      </c>
      <c r="D1079" s="32" t="s">
        <v>1890</v>
      </c>
      <c r="E1079" s="32" t="s">
        <v>1891</v>
      </c>
      <c r="F1079" s="32" t="s">
        <v>1892</v>
      </c>
      <c r="G1079" s="29" t="s">
        <v>1744</v>
      </c>
      <c r="H1079" s="29" t="s">
        <v>1860</v>
      </c>
      <c r="I1079" s="44">
        <v>5400</v>
      </c>
      <c r="J1079" s="32" t="s">
        <v>1566</v>
      </c>
    </row>
    <row r="1080" ht="18.75" spans="1:10">
      <c r="A1080" s="115" t="s">
        <v>1893</v>
      </c>
      <c r="B1080" s="30" t="s">
        <v>1894</v>
      </c>
      <c r="C1080" s="41">
        <v>1654162</v>
      </c>
      <c r="D1080" s="32" t="s">
        <v>1655</v>
      </c>
      <c r="E1080" s="32" t="s">
        <v>1895</v>
      </c>
      <c r="F1080" s="32" t="s">
        <v>1896</v>
      </c>
      <c r="G1080" s="29" t="s">
        <v>1565</v>
      </c>
      <c r="H1080" s="29" t="s">
        <v>1860</v>
      </c>
      <c r="I1080" s="44">
        <v>6400</v>
      </c>
      <c r="J1080" s="32" t="s">
        <v>1566</v>
      </c>
    </row>
    <row r="1081" ht="18.75" spans="1:10">
      <c r="A1081" s="29" t="s">
        <v>1897</v>
      </c>
      <c r="B1081" s="29" t="s">
        <v>1898</v>
      </c>
      <c r="C1081" s="41">
        <v>1652531</v>
      </c>
      <c r="D1081" s="32" t="s">
        <v>1899</v>
      </c>
      <c r="E1081" s="32" t="s">
        <v>1900</v>
      </c>
      <c r="F1081" s="32" t="s">
        <v>1901</v>
      </c>
      <c r="G1081" s="29" t="s">
        <v>1831</v>
      </c>
      <c r="H1081" s="29" t="s">
        <v>1860</v>
      </c>
      <c r="I1081" s="44">
        <v>2450</v>
      </c>
      <c r="J1081" s="32" t="s">
        <v>1566</v>
      </c>
    </row>
    <row r="1082" ht="18.75" spans="1:10">
      <c r="A1082" s="115" t="s">
        <v>1902</v>
      </c>
      <c r="B1082" s="29" t="s">
        <v>1903</v>
      </c>
      <c r="C1082" s="41">
        <v>1653800</v>
      </c>
      <c r="D1082" s="32" t="s">
        <v>1512</v>
      </c>
      <c r="E1082" s="32" t="s">
        <v>1904</v>
      </c>
      <c r="F1082" s="32" t="s">
        <v>1905</v>
      </c>
      <c r="G1082" s="29" t="s">
        <v>1831</v>
      </c>
      <c r="H1082" s="29" t="s">
        <v>1860</v>
      </c>
      <c r="I1082" s="44">
        <v>2450</v>
      </c>
      <c r="J1082" s="32" t="s">
        <v>1566</v>
      </c>
    </row>
    <row r="1083" ht="18.75" spans="1:10">
      <c r="A1083" s="29" t="s">
        <v>1906</v>
      </c>
      <c r="B1083" s="29" t="s">
        <v>1907</v>
      </c>
      <c r="C1083" s="41">
        <v>1661710</v>
      </c>
      <c r="D1083" s="32" t="s">
        <v>1908</v>
      </c>
      <c r="E1083" s="32" t="s">
        <v>1909</v>
      </c>
      <c r="F1083" s="32" t="s">
        <v>1910</v>
      </c>
      <c r="G1083" s="29" t="s">
        <v>1831</v>
      </c>
      <c r="H1083" s="29" t="s">
        <v>1860</v>
      </c>
      <c r="I1083" s="44">
        <v>2700</v>
      </c>
      <c r="J1083" s="32" t="s">
        <v>1566</v>
      </c>
    </row>
    <row r="1084" ht="18.75" spans="1:10">
      <c r="A1084" s="29" t="s">
        <v>1911</v>
      </c>
      <c r="B1084" s="29" t="s">
        <v>1912</v>
      </c>
      <c r="C1084" s="41">
        <v>1652968</v>
      </c>
      <c r="D1084" s="32" t="s">
        <v>923</v>
      </c>
      <c r="E1084" s="32" t="s">
        <v>1913</v>
      </c>
      <c r="F1084" s="32" t="s">
        <v>1914</v>
      </c>
      <c r="G1084" s="29" t="s">
        <v>1744</v>
      </c>
      <c r="H1084" s="29" t="s">
        <v>1860</v>
      </c>
      <c r="I1084" s="44">
        <v>4900</v>
      </c>
      <c r="J1084" s="32" t="s">
        <v>1566</v>
      </c>
    </row>
    <row r="1085" ht="18.75" spans="1:10">
      <c r="A1085" s="29" t="s">
        <v>1915</v>
      </c>
      <c r="B1085" s="29" t="s">
        <v>1916</v>
      </c>
      <c r="C1085" s="41">
        <v>1661702</v>
      </c>
      <c r="D1085" s="32" t="s">
        <v>1917</v>
      </c>
      <c r="E1085" s="32" t="s">
        <v>1918</v>
      </c>
      <c r="F1085" s="32" t="s">
        <v>1919</v>
      </c>
      <c r="G1085" s="29" t="s">
        <v>1744</v>
      </c>
      <c r="H1085" s="29" t="s">
        <v>1860</v>
      </c>
      <c r="I1085" s="44">
        <v>5400</v>
      </c>
      <c r="J1085" s="32" t="s">
        <v>1566</v>
      </c>
    </row>
    <row r="1086" ht="18.75" spans="1:10">
      <c r="A1086" s="29" t="s">
        <v>1920</v>
      </c>
      <c r="B1086" s="29" t="s">
        <v>1794</v>
      </c>
      <c r="C1086" s="41">
        <v>1661718</v>
      </c>
      <c r="D1086" s="32" t="s">
        <v>1795</v>
      </c>
      <c r="E1086" s="32" t="s">
        <v>1921</v>
      </c>
      <c r="F1086" s="32" t="s">
        <v>1922</v>
      </c>
      <c r="G1086" s="30" t="s">
        <v>1744</v>
      </c>
      <c r="H1086" s="29" t="s">
        <v>1860</v>
      </c>
      <c r="I1086" s="123">
        <v>5400</v>
      </c>
      <c r="J1086" s="32" t="s">
        <v>1566</v>
      </c>
    </row>
    <row r="1087" ht="18.75" spans="1:10">
      <c r="A1087" s="29" t="s">
        <v>1923</v>
      </c>
      <c r="B1087" s="29" t="s">
        <v>1924</v>
      </c>
      <c r="C1087" s="41">
        <v>1652977</v>
      </c>
      <c r="D1087" s="32" t="s">
        <v>1925</v>
      </c>
      <c r="E1087" s="32" t="s">
        <v>1926</v>
      </c>
      <c r="F1087" s="32" t="s">
        <v>1927</v>
      </c>
      <c r="G1087" s="30" t="s">
        <v>1831</v>
      </c>
      <c r="H1087" s="29" t="s">
        <v>1860</v>
      </c>
      <c r="I1087" s="123">
        <v>2300</v>
      </c>
      <c r="J1087" s="32" t="s">
        <v>1566</v>
      </c>
    </row>
    <row r="1088" ht="18.75" spans="1:10">
      <c r="A1088" s="29" t="s">
        <v>1928</v>
      </c>
      <c r="B1088" s="29" t="s">
        <v>1929</v>
      </c>
      <c r="C1088" s="41">
        <v>1713459</v>
      </c>
      <c r="D1088" s="32" t="s">
        <v>1930</v>
      </c>
      <c r="E1088" s="32" t="s">
        <v>1931</v>
      </c>
      <c r="F1088" s="32" t="s">
        <v>1932</v>
      </c>
      <c r="G1088" s="30" t="s">
        <v>1831</v>
      </c>
      <c r="H1088" s="29" t="s">
        <v>1860</v>
      </c>
      <c r="I1088" s="123">
        <v>2700</v>
      </c>
      <c r="J1088" s="32" t="s">
        <v>1566</v>
      </c>
    </row>
    <row r="1089" ht="18.75" spans="1:10">
      <c r="A1089" s="29" t="s">
        <v>1933</v>
      </c>
      <c r="B1089" s="29" t="s">
        <v>1934</v>
      </c>
      <c r="C1089" s="41">
        <v>1713459</v>
      </c>
      <c r="D1089" s="32" t="s">
        <v>1935</v>
      </c>
      <c r="E1089" s="32" t="s">
        <v>1936</v>
      </c>
      <c r="F1089" s="32" t="s">
        <v>1932</v>
      </c>
      <c r="G1089" s="30" t="s">
        <v>1831</v>
      </c>
      <c r="H1089" s="29" t="s">
        <v>1860</v>
      </c>
      <c r="I1089" s="123">
        <v>2700</v>
      </c>
      <c r="J1089" s="32" t="s">
        <v>1566</v>
      </c>
    </row>
    <row r="1090" ht="18.75" spans="1:10">
      <c r="A1090" s="29" t="s">
        <v>1937</v>
      </c>
      <c r="B1090" s="29" t="s">
        <v>1938</v>
      </c>
      <c r="C1090" s="41">
        <v>1713459</v>
      </c>
      <c r="D1090" s="32" t="s">
        <v>1939</v>
      </c>
      <c r="E1090" s="32" t="s">
        <v>1940</v>
      </c>
      <c r="F1090" s="32" t="s">
        <v>1932</v>
      </c>
      <c r="G1090" s="30" t="s">
        <v>1831</v>
      </c>
      <c r="H1090" s="29" t="s">
        <v>1860</v>
      </c>
      <c r="I1090" s="123">
        <v>2700</v>
      </c>
      <c r="J1090" s="32" t="s">
        <v>1566</v>
      </c>
    </row>
    <row r="1091" ht="18.75" spans="1:10">
      <c r="A1091" s="29" t="s">
        <v>1941</v>
      </c>
      <c r="B1091" s="29" t="s">
        <v>1942</v>
      </c>
      <c r="C1091" s="41">
        <v>1713459</v>
      </c>
      <c r="D1091" s="32" t="s">
        <v>1118</v>
      </c>
      <c r="E1091" s="32" t="s">
        <v>1943</v>
      </c>
      <c r="F1091" s="32" t="s">
        <v>1932</v>
      </c>
      <c r="G1091" s="30" t="s">
        <v>1831</v>
      </c>
      <c r="H1091" s="29" t="s">
        <v>1860</v>
      </c>
      <c r="I1091" s="123">
        <v>2700</v>
      </c>
      <c r="J1091" s="32" t="s">
        <v>1566</v>
      </c>
    </row>
    <row r="1092" ht="18.75" spans="1:10">
      <c r="A1092" s="29" t="s">
        <v>1944</v>
      </c>
      <c r="B1092" s="30" t="s">
        <v>1814</v>
      </c>
      <c r="C1092" s="41">
        <v>1696067</v>
      </c>
      <c r="D1092" s="32" t="s">
        <v>1815</v>
      </c>
      <c r="E1092" s="32" t="s">
        <v>1945</v>
      </c>
      <c r="F1092" s="32" t="s">
        <v>1946</v>
      </c>
      <c r="G1092" s="30" t="s">
        <v>1831</v>
      </c>
      <c r="H1092" s="29" t="s">
        <v>1860</v>
      </c>
      <c r="I1092" s="123">
        <v>2900</v>
      </c>
      <c r="J1092" s="32" t="s">
        <v>1566</v>
      </c>
    </row>
    <row r="1093" ht="18.75" spans="1:10">
      <c r="A1093" s="29" t="s">
        <v>1947</v>
      </c>
      <c r="B1093" s="30" t="s">
        <v>1819</v>
      </c>
      <c r="C1093" s="41">
        <v>1696067</v>
      </c>
      <c r="D1093" s="32" t="s">
        <v>1197</v>
      </c>
      <c r="E1093" s="32" t="s">
        <v>1948</v>
      </c>
      <c r="F1093" s="32" t="s">
        <v>1946</v>
      </c>
      <c r="G1093" s="30" t="s">
        <v>1831</v>
      </c>
      <c r="H1093" s="29" t="s">
        <v>1860</v>
      </c>
      <c r="I1093" s="123">
        <v>2900</v>
      </c>
      <c r="J1093" s="32" t="s">
        <v>1566</v>
      </c>
    </row>
    <row r="1094" ht="18.75" spans="1:10">
      <c r="A1094" s="29" t="s">
        <v>1949</v>
      </c>
      <c r="B1094" s="29" t="s">
        <v>1950</v>
      </c>
      <c r="C1094" s="124">
        <v>1712505</v>
      </c>
      <c r="D1094" s="32" t="s">
        <v>1951</v>
      </c>
      <c r="E1094" s="32" t="s">
        <v>1952</v>
      </c>
      <c r="F1094" s="32" t="s">
        <v>1953</v>
      </c>
      <c r="G1094" s="30" t="s">
        <v>1831</v>
      </c>
      <c r="H1094" s="29" t="s">
        <v>1860</v>
      </c>
      <c r="I1094" s="123">
        <v>2700</v>
      </c>
      <c r="J1094" s="32" t="s">
        <v>1566</v>
      </c>
    </row>
    <row r="1095" ht="18.75" spans="1:10">
      <c r="A1095" s="29" t="s">
        <v>1954</v>
      </c>
      <c r="B1095" s="30" t="s">
        <v>1955</v>
      </c>
      <c r="C1095" s="41">
        <v>1661161</v>
      </c>
      <c r="D1095" s="32" t="s">
        <v>942</v>
      </c>
      <c r="E1095" s="32" t="s">
        <v>1956</v>
      </c>
      <c r="F1095" s="32" t="s">
        <v>1957</v>
      </c>
      <c r="G1095" s="30" t="s">
        <v>1744</v>
      </c>
      <c r="H1095" s="29" t="s">
        <v>1860</v>
      </c>
      <c r="I1095" s="123">
        <v>5800</v>
      </c>
      <c r="J1095" s="32" t="s">
        <v>1566</v>
      </c>
    </row>
    <row r="1096" ht="18.75" spans="1:10">
      <c r="A1096" s="29" t="s">
        <v>1958</v>
      </c>
      <c r="B1096" s="30" t="s">
        <v>1959</v>
      </c>
      <c r="C1096" s="118">
        <v>1661161</v>
      </c>
      <c r="D1096" s="32" t="s">
        <v>1823</v>
      </c>
      <c r="E1096" s="32" t="s">
        <v>1960</v>
      </c>
      <c r="F1096" s="32" t="s">
        <v>1957</v>
      </c>
      <c r="G1096" s="30" t="s">
        <v>1744</v>
      </c>
      <c r="H1096" s="29" t="s">
        <v>1860</v>
      </c>
      <c r="I1096" s="123">
        <v>5800</v>
      </c>
      <c r="J1096" s="32" t="s">
        <v>1566</v>
      </c>
    </row>
    <row r="1097" ht="18.75" spans="1:10">
      <c r="A1097" s="29" t="s">
        <v>1961</v>
      </c>
      <c r="B1097" s="29" t="s">
        <v>1962</v>
      </c>
      <c r="C1097" s="41">
        <v>1666417</v>
      </c>
      <c r="D1097" s="32" t="s">
        <v>1963</v>
      </c>
      <c r="E1097" s="32" t="s">
        <v>1964</v>
      </c>
      <c r="F1097" s="32" t="s">
        <v>1965</v>
      </c>
      <c r="G1097" s="30" t="s">
        <v>1831</v>
      </c>
      <c r="H1097" s="29" t="s">
        <v>1860</v>
      </c>
      <c r="I1097" s="123">
        <v>2700</v>
      </c>
      <c r="J1097" s="32" t="s">
        <v>1566</v>
      </c>
    </row>
    <row r="1098" ht="18.75" spans="1:10">
      <c r="A1098" s="29" t="s">
        <v>1966</v>
      </c>
      <c r="B1098" s="30" t="s">
        <v>1967</v>
      </c>
      <c r="C1098" s="41">
        <v>1684064</v>
      </c>
      <c r="D1098" s="32" t="s">
        <v>1968</v>
      </c>
      <c r="E1098" s="32" t="s">
        <v>1969</v>
      </c>
      <c r="F1098" s="32" t="s">
        <v>1970</v>
      </c>
      <c r="G1098" s="30" t="s">
        <v>1301</v>
      </c>
      <c r="H1098" s="29" t="s">
        <v>1860</v>
      </c>
      <c r="I1098" s="123">
        <v>13000</v>
      </c>
      <c r="J1098" s="32" t="s">
        <v>1566</v>
      </c>
    </row>
    <row r="1099" ht="18.75" spans="1:10">
      <c r="A1099" s="29" t="s">
        <v>1971</v>
      </c>
      <c r="B1099" s="29" t="s">
        <v>1972</v>
      </c>
      <c r="C1099" s="41">
        <v>1666321</v>
      </c>
      <c r="D1099" s="32" t="s">
        <v>1973</v>
      </c>
      <c r="E1099" s="32" t="s">
        <v>1974</v>
      </c>
      <c r="F1099" s="32" t="s">
        <v>1975</v>
      </c>
      <c r="G1099" s="30" t="s">
        <v>1831</v>
      </c>
      <c r="H1099" s="29" t="s">
        <v>1860</v>
      </c>
      <c r="I1099" s="123">
        <v>2900</v>
      </c>
      <c r="J1099" s="32" t="s">
        <v>1566</v>
      </c>
    </row>
    <row r="1100" ht="18.75" spans="1:10">
      <c r="A1100" s="29" t="s">
        <v>1976</v>
      </c>
      <c r="B1100" s="29" t="s">
        <v>1854</v>
      </c>
      <c r="C1100" s="41">
        <v>1666340</v>
      </c>
      <c r="D1100" s="32" t="s">
        <v>1076</v>
      </c>
      <c r="E1100" s="32" t="s">
        <v>1977</v>
      </c>
      <c r="F1100" s="32" t="s">
        <v>1978</v>
      </c>
      <c r="G1100" s="30" t="s">
        <v>1831</v>
      </c>
      <c r="H1100" s="29" t="s">
        <v>1860</v>
      </c>
      <c r="I1100" s="123">
        <v>2700</v>
      </c>
      <c r="J1100" s="32" t="s">
        <v>1566</v>
      </c>
    </row>
    <row r="1101" ht="18.75" spans="1:10">
      <c r="A1101" s="29" t="s">
        <v>1979</v>
      </c>
      <c r="B1101" s="29" t="s">
        <v>1746</v>
      </c>
      <c r="C1101" s="41">
        <v>1656721</v>
      </c>
      <c r="D1101" s="32" t="s">
        <v>1574</v>
      </c>
      <c r="E1101" s="32" t="s">
        <v>1980</v>
      </c>
      <c r="F1101" s="32" t="s">
        <v>1981</v>
      </c>
      <c r="G1101" s="29" t="s">
        <v>1860</v>
      </c>
      <c r="H1101" s="29" t="s">
        <v>1982</v>
      </c>
      <c r="I1101" s="123">
        <v>2450</v>
      </c>
      <c r="J1101" s="32" t="s">
        <v>1566</v>
      </c>
    </row>
    <row r="1102" ht="18.75" spans="1:10">
      <c r="A1102" s="29" t="s">
        <v>1983</v>
      </c>
      <c r="B1102" s="30" t="s">
        <v>1753</v>
      </c>
      <c r="C1102" s="41">
        <v>1643031</v>
      </c>
      <c r="D1102" s="32" t="s">
        <v>873</v>
      </c>
      <c r="E1102" s="32" t="s">
        <v>1984</v>
      </c>
      <c r="F1102" s="32" t="s">
        <v>1985</v>
      </c>
      <c r="G1102" s="29" t="s">
        <v>1744</v>
      </c>
      <c r="H1102" s="29" t="s">
        <v>1982</v>
      </c>
      <c r="I1102" s="123">
        <v>6900</v>
      </c>
      <c r="J1102" s="32" t="s">
        <v>1566</v>
      </c>
    </row>
    <row r="1103" ht="18.75" spans="1:10">
      <c r="A1103" s="29" t="s">
        <v>1986</v>
      </c>
      <c r="B1103" s="30" t="s">
        <v>1987</v>
      </c>
      <c r="C1103" s="41">
        <v>1652976</v>
      </c>
      <c r="D1103" s="32" t="s">
        <v>1988</v>
      </c>
      <c r="E1103" s="32" t="s">
        <v>1989</v>
      </c>
      <c r="F1103" s="32" t="s">
        <v>1990</v>
      </c>
      <c r="G1103" s="29" t="s">
        <v>1042</v>
      </c>
      <c r="H1103" s="29" t="s">
        <v>1982</v>
      </c>
      <c r="I1103" s="123">
        <v>4900</v>
      </c>
      <c r="J1103" s="32" t="s">
        <v>1566</v>
      </c>
    </row>
    <row r="1104" ht="18.75" spans="1:10">
      <c r="A1104" s="29" t="s">
        <v>1991</v>
      </c>
      <c r="B1104" s="29" t="s">
        <v>1992</v>
      </c>
      <c r="C1104" s="41">
        <v>1713361</v>
      </c>
      <c r="D1104" s="32" t="s">
        <v>1232</v>
      </c>
      <c r="E1104" s="32" t="s">
        <v>1993</v>
      </c>
      <c r="F1104" s="32" t="s">
        <v>1994</v>
      </c>
      <c r="G1104" s="29" t="s">
        <v>1860</v>
      </c>
      <c r="H1104" s="29" t="s">
        <v>1982</v>
      </c>
      <c r="I1104" s="123">
        <v>2450</v>
      </c>
      <c r="J1104" s="32" t="s">
        <v>1566</v>
      </c>
    </row>
    <row r="1105" ht="18.75" spans="1:10">
      <c r="A1105" s="29" t="s">
        <v>1995</v>
      </c>
      <c r="B1105" s="30" t="s">
        <v>1996</v>
      </c>
      <c r="C1105" s="41">
        <v>1713361</v>
      </c>
      <c r="D1105" s="32" t="s">
        <v>1997</v>
      </c>
      <c r="E1105" s="32" t="s">
        <v>1998</v>
      </c>
      <c r="F1105" s="32" t="s">
        <v>1994</v>
      </c>
      <c r="G1105" s="29" t="s">
        <v>1860</v>
      </c>
      <c r="H1105" s="29" t="s">
        <v>1982</v>
      </c>
      <c r="I1105" s="123">
        <v>2450</v>
      </c>
      <c r="J1105" s="32" t="s">
        <v>1566</v>
      </c>
    </row>
    <row r="1106" ht="18.75" spans="1:10">
      <c r="A1106" s="29" t="s">
        <v>1999</v>
      </c>
      <c r="B1106" s="30" t="s">
        <v>2000</v>
      </c>
      <c r="C1106" s="41">
        <v>1713361</v>
      </c>
      <c r="D1106" s="32" t="s">
        <v>2001</v>
      </c>
      <c r="E1106" s="32" t="s">
        <v>2002</v>
      </c>
      <c r="F1106" s="32" t="s">
        <v>1994</v>
      </c>
      <c r="G1106" s="29" t="s">
        <v>1860</v>
      </c>
      <c r="H1106" s="29" t="s">
        <v>1982</v>
      </c>
      <c r="I1106" s="123">
        <v>2450</v>
      </c>
      <c r="J1106" s="32" t="s">
        <v>1566</v>
      </c>
    </row>
    <row r="1107" ht="18.75" spans="1:10">
      <c r="A1107" s="29" t="s">
        <v>2003</v>
      </c>
      <c r="B1107" s="29" t="s">
        <v>2004</v>
      </c>
      <c r="C1107" s="41">
        <v>1628359</v>
      </c>
      <c r="D1107" s="32" t="s">
        <v>1424</v>
      </c>
      <c r="E1107" s="32" t="s">
        <v>2005</v>
      </c>
      <c r="F1107" s="32" t="s">
        <v>2006</v>
      </c>
      <c r="G1107" s="29" t="s">
        <v>1366</v>
      </c>
      <c r="H1107" s="29" t="s">
        <v>1982</v>
      </c>
      <c r="I1107" s="123">
        <v>10500</v>
      </c>
      <c r="J1107" s="32" t="s">
        <v>1566</v>
      </c>
    </row>
    <row r="1108" ht="18.75" spans="1:10">
      <c r="A1108" s="29" t="s">
        <v>2007</v>
      </c>
      <c r="B1108" s="29" t="s">
        <v>2008</v>
      </c>
      <c r="C1108" s="41">
        <v>1664032</v>
      </c>
      <c r="D1108" s="32" t="s">
        <v>1451</v>
      </c>
      <c r="E1108" s="32" t="s">
        <v>2009</v>
      </c>
      <c r="F1108" s="32" t="s">
        <v>2010</v>
      </c>
      <c r="G1108" s="29" t="s">
        <v>1831</v>
      </c>
      <c r="H1108" s="29" t="s">
        <v>1982</v>
      </c>
      <c r="I1108" s="123">
        <v>5000</v>
      </c>
      <c r="J1108" s="32" t="s">
        <v>1566</v>
      </c>
    </row>
    <row r="1109" ht="18.75" spans="1:10">
      <c r="A1109" s="29" t="s">
        <v>2011</v>
      </c>
      <c r="B1109" s="29" t="s">
        <v>2012</v>
      </c>
      <c r="C1109" s="41">
        <v>1664032</v>
      </c>
      <c r="D1109" s="32" t="s">
        <v>2013</v>
      </c>
      <c r="E1109" s="32" t="s">
        <v>2014</v>
      </c>
      <c r="F1109" s="32" t="s">
        <v>2010</v>
      </c>
      <c r="G1109" s="29" t="s">
        <v>1831</v>
      </c>
      <c r="H1109" s="29" t="s">
        <v>1982</v>
      </c>
      <c r="I1109" s="44">
        <v>5000</v>
      </c>
      <c r="J1109" s="32" t="s">
        <v>1566</v>
      </c>
    </row>
    <row r="1110" ht="18.75" spans="1:10">
      <c r="A1110" s="29" t="s">
        <v>2015</v>
      </c>
      <c r="B1110" s="29" t="s">
        <v>2016</v>
      </c>
      <c r="C1110" s="41">
        <v>1627727</v>
      </c>
      <c r="D1110" s="32" t="s">
        <v>1024</v>
      </c>
      <c r="E1110" s="32" t="s">
        <v>2017</v>
      </c>
      <c r="F1110" s="32" t="s">
        <v>2018</v>
      </c>
      <c r="G1110" s="29" t="s">
        <v>1301</v>
      </c>
      <c r="H1110" s="29" t="s">
        <v>1982</v>
      </c>
      <c r="I1110" s="44">
        <v>13200</v>
      </c>
      <c r="J1110" s="32" t="s">
        <v>1566</v>
      </c>
    </row>
    <row r="1111" ht="18.75" spans="1:10">
      <c r="A1111" s="29" t="s">
        <v>2019</v>
      </c>
      <c r="B1111" s="29" t="s">
        <v>2020</v>
      </c>
      <c r="C1111" s="41">
        <v>1723943</v>
      </c>
      <c r="D1111" s="32" t="s">
        <v>2021</v>
      </c>
      <c r="E1111" s="32" t="s">
        <v>2022</v>
      </c>
      <c r="F1111" s="32" t="s">
        <v>2023</v>
      </c>
      <c r="G1111" s="29" t="s">
        <v>1860</v>
      </c>
      <c r="H1111" s="29" t="s">
        <v>1982</v>
      </c>
      <c r="I1111" s="44">
        <v>2500</v>
      </c>
      <c r="J1111" s="32" t="s">
        <v>1566</v>
      </c>
    </row>
    <row r="1112" ht="18.75" spans="1:10">
      <c r="A1112" s="29" t="s">
        <v>2024</v>
      </c>
      <c r="B1112" s="29" t="s">
        <v>2025</v>
      </c>
      <c r="C1112" s="41">
        <v>1654090</v>
      </c>
      <c r="D1112" s="32" t="s">
        <v>1029</v>
      </c>
      <c r="E1112" s="32" t="s">
        <v>2026</v>
      </c>
      <c r="F1112" s="32" t="s">
        <v>2027</v>
      </c>
      <c r="G1112" s="29" t="s">
        <v>1831</v>
      </c>
      <c r="H1112" s="29" t="s">
        <v>1982</v>
      </c>
      <c r="I1112" s="44">
        <v>4900</v>
      </c>
      <c r="J1112" s="32" t="s">
        <v>1566</v>
      </c>
    </row>
    <row r="1113" ht="18.75" spans="1:10">
      <c r="A1113" s="29" t="s">
        <v>2028</v>
      </c>
      <c r="B1113" s="29" t="s">
        <v>1885</v>
      </c>
      <c r="C1113" s="41">
        <v>1679188</v>
      </c>
      <c r="D1113" s="32" t="s">
        <v>1886</v>
      </c>
      <c r="E1113" s="32" t="s">
        <v>2029</v>
      </c>
      <c r="F1113" s="32" t="s">
        <v>2030</v>
      </c>
      <c r="G1113" s="29" t="s">
        <v>1860</v>
      </c>
      <c r="H1113" s="29" t="s">
        <v>1982</v>
      </c>
      <c r="I1113" s="44">
        <v>2700</v>
      </c>
      <c r="J1113" s="32" t="s">
        <v>1566</v>
      </c>
    </row>
    <row r="1114" ht="18.75" spans="1:10">
      <c r="A1114" s="115" t="s">
        <v>2031</v>
      </c>
      <c r="B1114" s="29" t="s">
        <v>1776</v>
      </c>
      <c r="C1114" s="41">
        <v>1693771</v>
      </c>
      <c r="D1114" s="112" t="s">
        <v>1890</v>
      </c>
      <c r="E1114" s="32" t="s">
        <v>2032</v>
      </c>
      <c r="F1114" s="32" t="s">
        <v>2033</v>
      </c>
      <c r="G1114" s="29" t="s">
        <v>1860</v>
      </c>
      <c r="H1114" s="29" t="s">
        <v>1982</v>
      </c>
      <c r="I1114" s="44">
        <v>2700</v>
      </c>
      <c r="J1114" s="32" t="s">
        <v>1566</v>
      </c>
    </row>
    <row r="1115" ht="18.75" spans="1:10">
      <c r="A1115" s="29" t="s">
        <v>2034</v>
      </c>
      <c r="B1115" s="29" t="s">
        <v>2035</v>
      </c>
      <c r="C1115" s="41">
        <v>1639282</v>
      </c>
      <c r="D1115" s="32" t="s">
        <v>2036</v>
      </c>
      <c r="E1115" s="32" t="s">
        <v>2037</v>
      </c>
      <c r="F1115" s="32" t="s">
        <v>2038</v>
      </c>
      <c r="G1115" s="29" t="s">
        <v>1565</v>
      </c>
      <c r="H1115" s="29" t="s">
        <v>1982</v>
      </c>
      <c r="I1115" s="44">
        <v>9500</v>
      </c>
      <c r="J1115" s="32" t="s">
        <v>1566</v>
      </c>
    </row>
    <row r="1116" ht="18.75" spans="1:10">
      <c r="A1116" s="115" t="s">
        <v>2039</v>
      </c>
      <c r="B1116" s="29" t="s">
        <v>2040</v>
      </c>
      <c r="C1116" s="41">
        <v>1695178</v>
      </c>
      <c r="D1116" s="32" t="s">
        <v>2041</v>
      </c>
      <c r="E1116" s="32" t="s">
        <v>2042</v>
      </c>
      <c r="F1116" s="32" t="s">
        <v>2043</v>
      </c>
      <c r="G1116" s="29" t="s">
        <v>1860</v>
      </c>
      <c r="H1116" s="29" t="s">
        <v>1982</v>
      </c>
      <c r="I1116" s="44">
        <v>2300</v>
      </c>
      <c r="J1116" s="32" t="s">
        <v>1566</v>
      </c>
    </row>
    <row r="1117" ht="18.75" spans="1:10">
      <c r="A1117" s="29" t="s">
        <v>2044</v>
      </c>
      <c r="B1117" s="29" t="s">
        <v>1912</v>
      </c>
      <c r="C1117" s="41">
        <v>1693967</v>
      </c>
      <c r="D1117" s="32" t="s">
        <v>923</v>
      </c>
      <c r="E1117" s="32" t="s">
        <v>2045</v>
      </c>
      <c r="F1117" s="32" t="s">
        <v>2046</v>
      </c>
      <c r="G1117" s="29" t="s">
        <v>1860</v>
      </c>
      <c r="H1117" s="29" t="s">
        <v>1982</v>
      </c>
      <c r="I1117" s="44">
        <v>2450</v>
      </c>
      <c r="J1117" s="32" t="s">
        <v>1566</v>
      </c>
    </row>
    <row r="1118" ht="18.75" spans="1:10">
      <c r="A1118" s="29" t="s">
        <v>2047</v>
      </c>
      <c r="B1118" s="29" t="s">
        <v>2048</v>
      </c>
      <c r="C1118" s="41">
        <v>1656180</v>
      </c>
      <c r="D1118" s="32" t="s">
        <v>2049</v>
      </c>
      <c r="E1118" s="32" t="s">
        <v>2050</v>
      </c>
      <c r="F1118" s="32" t="s">
        <v>2051</v>
      </c>
      <c r="G1118" s="29" t="s">
        <v>1301</v>
      </c>
      <c r="H1118" s="29" t="s">
        <v>1982</v>
      </c>
      <c r="I1118" s="44">
        <v>13500</v>
      </c>
      <c r="J1118" s="32" t="s">
        <v>1566</v>
      </c>
    </row>
    <row r="1119" ht="18.75" spans="1:10">
      <c r="A1119" s="29" t="s">
        <v>2052</v>
      </c>
      <c r="B1119" s="30" t="s">
        <v>2053</v>
      </c>
      <c r="C1119" s="41">
        <v>1654974</v>
      </c>
      <c r="D1119" s="32" t="s">
        <v>2054</v>
      </c>
      <c r="E1119" s="32" t="s">
        <v>2055</v>
      </c>
      <c r="F1119" s="32" t="s">
        <v>2056</v>
      </c>
      <c r="G1119" s="29" t="s">
        <v>1565</v>
      </c>
      <c r="H1119" s="29" t="s">
        <v>1982</v>
      </c>
      <c r="I1119" s="44">
        <v>10300</v>
      </c>
      <c r="J1119" s="32" t="s">
        <v>1566</v>
      </c>
    </row>
    <row r="1120" ht="18.75" spans="1:10">
      <c r="A1120" s="115" t="s">
        <v>2057</v>
      </c>
      <c r="B1120" s="29" t="s">
        <v>2058</v>
      </c>
      <c r="C1120" s="41">
        <v>1713451</v>
      </c>
      <c r="D1120" s="32" t="s">
        <v>1104</v>
      </c>
      <c r="E1120" s="32" t="s">
        <v>2059</v>
      </c>
      <c r="F1120" s="32" t="s">
        <v>2060</v>
      </c>
      <c r="G1120" s="29" t="s">
        <v>1831</v>
      </c>
      <c r="H1120" s="29" t="s">
        <v>1982</v>
      </c>
      <c r="I1120" s="44">
        <v>5400</v>
      </c>
      <c r="J1120" s="32" t="s">
        <v>1566</v>
      </c>
    </row>
    <row r="1121" ht="18.75" spans="1:10">
      <c r="A1121" s="29" t="s">
        <v>2061</v>
      </c>
      <c r="B1121" s="29" t="s">
        <v>2062</v>
      </c>
      <c r="C1121" s="41">
        <v>1694918</v>
      </c>
      <c r="D1121" s="32" t="s">
        <v>2063</v>
      </c>
      <c r="E1121" s="32" t="s">
        <v>2064</v>
      </c>
      <c r="F1121" s="32" t="s">
        <v>2065</v>
      </c>
      <c r="G1121" s="29" t="s">
        <v>1831</v>
      </c>
      <c r="H1121" s="29" t="s">
        <v>1982</v>
      </c>
      <c r="I1121" s="44">
        <v>5400</v>
      </c>
      <c r="J1121" s="32" t="s">
        <v>1566</v>
      </c>
    </row>
    <row r="1122" ht="18.75" spans="1:10">
      <c r="A1122" s="29" t="s">
        <v>2066</v>
      </c>
      <c r="B1122" s="29" t="s">
        <v>2067</v>
      </c>
      <c r="C1122" s="41">
        <v>1694917</v>
      </c>
      <c r="D1122" s="32" t="s">
        <v>1536</v>
      </c>
      <c r="E1122" s="32" t="s">
        <v>2068</v>
      </c>
      <c r="F1122" s="32" t="s">
        <v>2069</v>
      </c>
      <c r="G1122" s="29" t="s">
        <v>1831</v>
      </c>
      <c r="H1122" s="29" t="s">
        <v>1982</v>
      </c>
      <c r="I1122" s="44">
        <v>5800</v>
      </c>
      <c r="J1122" s="32" t="s">
        <v>1566</v>
      </c>
    </row>
    <row r="1123" ht="18.75" spans="1:10">
      <c r="A1123" s="29" t="s">
        <v>2070</v>
      </c>
      <c r="B1123" s="29" t="s">
        <v>2071</v>
      </c>
      <c r="C1123" s="41">
        <v>1712597</v>
      </c>
      <c r="D1123" s="32" t="s">
        <v>2072</v>
      </c>
      <c r="E1123" s="32" t="s">
        <v>2073</v>
      </c>
      <c r="F1123" s="32" t="s">
        <v>2074</v>
      </c>
      <c r="G1123" s="29" t="s">
        <v>1744</v>
      </c>
      <c r="H1123" s="29" t="s">
        <v>1982</v>
      </c>
      <c r="I1123" s="44">
        <v>8100</v>
      </c>
      <c r="J1123" s="32" t="s">
        <v>1566</v>
      </c>
    </row>
    <row r="1124" ht="18.75" spans="1:10">
      <c r="A1124" s="29" t="s">
        <v>2075</v>
      </c>
      <c r="B1124" s="29" t="s">
        <v>2076</v>
      </c>
      <c r="C1124" s="41">
        <v>1712221</v>
      </c>
      <c r="D1124" s="32" t="s">
        <v>942</v>
      </c>
      <c r="E1124" s="32" t="s">
        <v>2077</v>
      </c>
      <c r="F1124" s="32" t="s">
        <v>2078</v>
      </c>
      <c r="G1124" s="29" t="s">
        <v>1860</v>
      </c>
      <c r="H1124" s="29" t="s">
        <v>1982</v>
      </c>
      <c r="I1124" s="44">
        <v>2300</v>
      </c>
      <c r="J1124" s="32" t="s">
        <v>1566</v>
      </c>
    </row>
    <row r="1125" ht="18.75" spans="1:10">
      <c r="A1125" s="29" t="s">
        <v>2079</v>
      </c>
      <c r="B1125" s="29" t="s">
        <v>2080</v>
      </c>
      <c r="C1125" s="41">
        <v>1712221</v>
      </c>
      <c r="D1125" s="32" t="s">
        <v>1823</v>
      </c>
      <c r="E1125" s="32" t="s">
        <v>2081</v>
      </c>
      <c r="F1125" s="32" t="s">
        <v>2078</v>
      </c>
      <c r="G1125" s="29" t="s">
        <v>1860</v>
      </c>
      <c r="H1125" s="29" t="s">
        <v>1982</v>
      </c>
      <c r="I1125" s="44">
        <v>2300</v>
      </c>
      <c r="J1125" s="32" t="s">
        <v>1566</v>
      </c>
    </row>
    <row r="1126" ht="18.75" spans="1:10">
      <c r="A1126" s="29" t="s">
        <v>2082</v>
      </c>
      <c r="B1126" s="29" t="s">
        <v>2083</v>
      </c>
      <c r="C1126" s="41">
        <v>1683504</v>
      </c>
      <c r="D1126" s="32" t="s">
        <v>1549</v>
      </c>
      <c r="E1126" s="32" t="s">
        <v>2084</v>
      </c>
      <c r="F1126" s="32" t="s">
        <v>2085</v>
      </c>
      <c r="G1126" s="29" t="s">
        <v>1860</v>
      </c>
      <c r="H1126" s="29" t="s">
        <v>1982</v>
      </c>
      <c r="I1126" s="44">
        <v>2300</v>
      </c>
      <c r="J1126" s="32" t="s">
        <v>1566</v>
      </c>
    </row>
    <row r="1127" ht="18.75" spans="1:10">
      <c r="A1127" s="29" t="s">
        <v>2086</v>
      </c>
      <c r="B1127" s="29" t="s">
        <v>1972</v>
      </c>
      <c r="C1127" s="41">
        <v>1717163</v>
      </c>
      <c r="D1127" s="32" t="s">
        <v>1973</v>
      </c>
      <c r="E1127" s="32" t="s">
        <v>2087</v>
      </c>
      <c r="F1127" s="32" t="s">
        <v>2088</v>
      </c>
      <c r="G1127" s="29" t="s">
        <v>1860</v>
      </c>
      <c r="H1127" s="29" t="s">
        <v>1982</v>
      </c>
      <c r="I1127" s="44">
        <v>2500</v>
      </c>
      <c r="J1127" s="32" t="s">
        <v>1566</v>
      </c>
    </row>
    <row r="1128" ht="18.75" spans="1:10">
      <c r="A1128" s="29" t="s">
        <v>2089</v>
      </c>
      <c r="B1128" s="29" t="s">
        <v>2090</v>
      </c>
      <c r="C1128" s="41">
        <v>1680688</v>
      </c>
      <c r="D1128" s="32" t="s">
        <v>1363</v>
      </c>
      <c r="E1128" s="32" t="s">
        <v>2091</v>
      </c>
      <c r="F1128" s="32" t="s">
        <v>2092</v>
      </c>
      <c r="G1128" s="29" t="s">
        <v>1860</v>
      </c>
      <c r="H1128" s="29" t="s">
        <v>2093</v>
      </c>
      <c r="I1128" s="44">
        <v>5100</v>
      </c>
      <c r="J1128" s="32" t="s">
        <v>2094</v>
      </c>
    </row>
    <row r="1129" ht="18.75" spans="1:10">
      <c r="A1129" s="29" t="s">
        <v>2095</v>
      </c>
      <c r="B1129" s="29" t="s">
        <v>1862</v>
      </c>
      <c r="C1129" s="41">
        <v>1677161</v>
      </c>
      <c r="D1129" s="32" t="s">
        <v>959</v>
      </c>
      <c r="E1129" s="32" t="s">
        <v>2096</v>
      </c>
      <c r="F1129" s="32" t="s">
        <v>2097</v>
      </c>
      <c r="G1129" s="29" t="s">
        <v>1860</v>
      </c>
      <c r="H1129" s="29" t="s">
        <v>2093</v>
      </c>
      <c r="I1129" s="44">
        <v>4900</v>
      </c>
      <c r="J1129" s="32" t="s">
        <v>2094</v>
      </c>
    </row>
    <row r="1130" ht="18.75" spans="1:10">
      <c r="A1130" s="29" t="s">
        <v>2098</v>
      </c>
      <c r="B1130" s="29" t="s">
        <v>1987</v>
      </c>
      <c r="C1130" s="41">
        <v>1677165</v>
      </c>
      <c r="D1130" s="32" t="s">
        <v>1988</v>
      </c>
      <c r="E1130" s="32" t="s">
        <v>2099</v>
      </c>
      <c r="F1130" s="32" t="s">
        <v>2100</v>
      </c>
      <c r="G1130" s="29" t="s">
        <v>1982</v>
      </c>
      <c r="H1130" s="29" t="s">
        <v>2093</v>
      </c>
      <c r="I1130" s="44">
        <v>2450</v>
      </c>
      <c r="J1130" s="32" t="s">
        <v>2094</v>
      </c>
    </row>
    <row r="1131" ht="18.75" spans="1:10">
      <c r="A1131" s="29" t="s">
        <v>2101</v>
      </c>
      <c r="B1131" s="29" t="s">
        <v>2102</v>
      </c>
      <c r="C1131" s="41">
        <v>1638019</v>
      </c>
      <c r="D1131" s="32" t="s">
        <v>1167</v>
      </c>
      <c r="E1131" s="32" t="s">
        <v>2103</v>
      </c>
      <c r="F1131" s="32" t="s">
        <v>2104</v>
      </c>
      <c r="G1131" s="29" t="s">
        <v>1831</v>
      </c>
      <c r="H1131" s="29" t="s">
        <v>2093</v>
      </c>
      <c r="I1131" s="44">
        <v>6900</v>
      </c>
      <c r="J1131" s="32" t="s">
        <v>2094</v>
      </c>
    </row>
    <row r="1132" ht="18.75" spans="1:10">
      <c r="A1132" s="29" t="s">
        <v>2105</v>
      </c>
      <c r="B1132" s="29" t="s">
        <v>2106</v>
      </c>
      <c r="C1132" s="41">
        <v>1638019</v>
      </c>
      <c r="D1132" s="32" t="s">
        <v>2107</v>
      </c>
      <c r="E1132" s="32" t="s">
        <v>2108</v>
      </c>
      <c r="F1132" s="32" t="s">
        <v>2104</v>
      </c>
      <c r="G1132" s="29" t="s">
        <v>1831</v>
      </c>
      <c r="H1132" s="29" t="s">
        <v>2093</v>
      </c>
      <c r="I1132" s="44">
        <v>6900</v>
      </c>
      <c r="J1132" s="32" t="s">
        <v>2094</v>
      </c>
    </row>
    <row r="1133" ht="18.75" spans="1:10">
      <c r="A1133" s="29" t="s">
        <v>2109</v>
      </c>
      <c r="B1133" s="29" t="s">
        <v>2110</v>
      </c>
      <c r="C1133" s="41">
        <v>1704047</v>
      </c>
      <c r="D1133" s="32" t="s">
        <v>2111</v>
      </c>
      <c r="E1133" s="32" t="s">
        <v>2112</v>
      </c>
      <c r="F1133" s="32" t="s">
        <v>2113</v>
      </c>
      <c r="G1133" s="29" t="s">
        <v>1860</v>
      </c>
      <c r="H1133" s="29" t="s">
        <v>2093</v>
      </c>
      <c r="I1133" s="123">
        <v>5400</v>
      </c>
      <c r="J1133" s="117" t="s">
        <v>2094</v>
      </c>
    </row>
    <row r="1134" ht="18.75" spans="1:10">
      <c r="A1134" s="115" t="s">
        <v>2114</v>
      </c>
      <c r="B1134" s="29" t="s">
        <v>1654</v>
      </c>
      <c r="C1134" s="41">
        <v>1656107</v>
      </c>
      <c r="D1134" s="32" t="s">
        <v>1655</v>
      </c>
      <c r="E1134" s="32" t="s">
        <v>2115</v>
      </c>
      <c r="F1134" s="32" t="s">
        <v>2116</v>
      </c>
      <c r="G1134" s="29" t="s">
        <v>1860</v>
      </c>
      <c r="H1134" s="29" t="s">
        <v>2093</v>
      </c>
      <c r="I1134" s="123">
        <v>4600</v>
      </c>
      <c r="J1134" s="117" t="s">
        <v>2094</v>
      </c>
    </row>
    <row r="1135" ht="18.75" spans="1:10">
      <c r="A1135" s="115" t="s">
        <v>2117</v>
      </c>
      <c r="B1135" s="29" t="s">
        <v>1907</v>
      </c>
      <c r="C1135" s="41">
        <v>1717373</v>
      </c>
      <c r="D1135" s="32" t="s">
        <v>1908</v>
      </c>
      <c r="E1135" s="32" t="s">
        <v>2118</v>
      </c>
      <c r="F1135" s="32" t="s">
        <v>2119</v>
      </c>
      <c r="G1135" s="29" t="s">
        <v>1860</v>
      </c>
      <c r="H1135" s="29" t="s">
        <v>2093</v>
      </c>
      <c r="I1135" s="123">
        <v>5400</v>
      </c>
      <c r="J1135" s="117" t="s">
        <v>2094</v>
      </c>
    </row>
    <row r="1136" ht="18.75" spans="1:10">
      <c r="A1136" s="29" t="s">
        <v>2120</v>
      </c>
      <c r="B1136" s="29" t="s">
        <v>2121</v>
      </c>
      <c r="C1136" s="41">
        <v>1686398</v>
      </c>
      <c r="D1136" s="32" t="s">
        <v>1359</v>
      </c>
      <c r="E1136" s="32" t="s">
        <v>2122</v>
      </c>
      <c r="F1136" s="32" t="s">
        <v>2123</v>
      </c>
      <c r="G1136" s="29" t="s">
        <v>1366</v>
      </c>
      <c r="H1136" s="29" t="s">
        <v>2093</v>
      </c>
      <c r="I1136" s="123">
        <v>16400</v>
      </c>
      <c r="J1136" s="117" t="s">
        <v>2094</v>
      </c>
    </row>
    <row r="1137" ht="18.75" spans="1:10">
      <c r="A1137" s="29" t="s">
        <v>2124</v>
      </c>
      <c r="B1137" s="29" t="s">
        <v>2125</v>
      </c>
      <c r="C1137" s="41">
        <v>1686398</v>
      </c>
      <c r="D1137" s="32" t="s">
        <v>2126</v>
      </c>
      <c r="E1137" s="32" t="s">
        <v>2127</v>
      </c>
      <c r="F1137" s="32" t="s">
        <v>2123</v>
      </c>
      <c r="G1137" s="29" t="s">
        <v>1366</v>
      </c>
      <c r="H1137" s="29" t="s">
        <v>2093</v>
      </c>
      <c r="I1137" s="123">
        <v>16400</v>
      </c>
      <c r="J1137" s="117" t="s">
        <v>2094</v>
      </c>
    </row>
    <row r="1138" ht="18.75" spans="1:10">
      <c r="A1138" s="29" t="s">
        <v>2128</v>
      </c>
      <c r="B1138" s="29" t="s">
        <v>1916</v>
      </c>
      <c r="C1138" s="41">
        <v>1706396</v>
      </c>
      <c r="D1138" s="32" t="s">
        <v>1917</v>
      </c>
      <c r="E1138" s="32" t="s">
        <v>2129</v>
      </c>
      <c r="F1138" s="32" t="s">
        <v>1919</v>
      </c>
      <c r="G1138" s="29" t="s">
        <v>1860</v>
      </c>
      <c r="H1138" s="29" t="s">
        <v>2093</v>
      </c>
      <c r="I1138" s="123">
        <v>5400</v>
      </c>
      <c r="J1138" s="117" t="s">
        <v>2094</v>
      </c>
    </row>
    <row r="1139" ht="18.75" spans="1:10">
      <c r="A1139" s="29" t="s">
        <v>2130</v>
      </c>
      <c r="B1139" s="30" t="s">
        <v>1794</v>
      </c>
      <c r="C1139" s="41">
        <v>1692914</v>
      </c>
      <c r="D1139" s="32" t="s">
        <v>1795</v>
      </c>
      <c r="E1139" s="32" t="s">
        <v>2131</v>
      </c>
      <c r="F1139" s="32" t="s">
        <v>2132</v>
      </c>
      <c r="G1139" s="29" t="s">
        <v>1860</v>
      </c>
      <c r="H1139" s="29" t="s">
        <v>2093</v>
      </c>
      <c r="I1139" s="123">
        <v>5000</v>
      </c>
      <c r="J1139" s="117" t="s">
        <v>2094</v>
      </c>
    </row>
    <row r="1140" ht="18.75" spans="1:10">
      <c r="A1140" s="115" t="s">
        <v>2133</v>
      </c>
      <c r="B1140" s="29" t="s">
        <v>2134</v>
      </c>
      <c r="C1140" s="41">
        <v>1699413</v>
      </c>
      <c r="D1140" s="32" t="s">
        <v>2135</v>
      </c>
      <c r="E1140" s="32" t="s">
        <v>2136</v>
      </c>
      <c r="F1140" s="32" t="s">
        <v>2137</v>
      </c>
      <c r="G1140" s="29" t="s">
        <v>1860</v>
      </c>
      <c r="H1140" s="29" t="s">
        <v>2093</v>
      </c>
      <c r="I1140" s="123">
        <v>4600</v>
      </c>
      <c r="J1140" s="117" t="s">
        <v>2094</v>
      </c>
    </row>
    <row r="1141" ht="18.75" spans="1:10">
      <c r="A1141" s="29" t="s">
        <v>2138</v>
      </c>
      <c r="B1141" s="30" t="s">
        <v>2139</v>
      </c>
      <c r="C1141" s="41">
        <v>1714038</v>
      </c>
      <c r="D1141" s="32" t="s">
        <v>1118</v>
      </c>
      <c r="E1141" s="32" t="s">
        <v>2140</v>
      </c>
      <c r="F1141" s="32" t="s">
        <v>2141</v>
      </c>
      <c r="G1141" s="29" t="s">
        <v>1860</v>
      </c>
      <c r="H1141" s="29" t="s">
        <v>2093</v>
      </c>
      <c r="I1141" s="123">
        <v>13000</v>
      </c>
      <c r="J1141" s="117" t="s">
        <v>2094</v>
      </c>
    </row>
    <row r="1142" ht="18.75" spans="1:10">
      <c r="A1142" s="115" t="s">
        <v>2142</v>
      </c>
      <c r="B1142" s="29" t="s">
        <v>2143</v>
      </c>
      <c r="C1142" s="41">
        <v>1697321</v>
      </c>
      <c r="D1142" s="32" t="s">
        <v>1377</v>
      </c>
      <c r="E1142" s="32" t="s">
        <v>2144</v>
      </c>
      <c r="F1142" s="32" t="s">
        <v>2145</v>
      </c>
      <c r="G1142" s="29" t="s">
        <v>1982</v>
      </c>
      <c r="H1142" s="29" t="s">
        <v>2146</v>
      </c>
      <c r="I1142" s="123">
        <v>4500</v>
      </c>
      <c r="J1142" s="117" t="s">
        <v>2094</v>
      </c>
    </row>
    <row r="1143" ht="18.75" spans="1:10">
      <c r="A1143" s="29" t="s">
        <v>2147</v>
      </c>
      <c r="B1143" s="29" t="s">
        <v>2148</v>
      </c>
      <c r="C1143" s="41">
        <v>1697321</v>
      </c>
      <c r="D1143" s="32" t="s">
        <v>1134</v>
      </c>
      <c r="E1143" s="32" t="s">
        <v>2149</v>
      </c>
      <c r="F1143" s="32" t="s">
        <v>2145</v>
      </c>
      <c r="G1143" s="29" t="s">
        <v>1982</v>
      </c>
      <c r="H1143" s="29" t="s">
        <v>2146</v>
      </c>
      <c r="I1143" s="123">
        <v>4500</v>
      </c>
      <c r="J1143" s="117" t="s">
        <v>2094</v>
      </c>
    </row>
    <row r="1144" ht="18.75" spans="1:10">
      <c r="A1144" s="29" t="s">
        <v>2150</v>
      </c>
      <c r="B1144" s="29" t="s">
        <v>2151</v>
      </c>
      <c r="C1144" s="41">
        <v>1702001</v>
      </c>
      <c r="D1144" s="32" t="s">
        <v>952</v>
      </c>
      <c r="E1144" s="32" t="s">
        <v>2152</v>
      </c>
      <c r="F1144" s="32" t="s">
        <v>2153</v>
      </c>
      <c r="G1144" s="29" t="s">
        <v>1860</v>
      </c>
      <c r="H1144" s="29" t="s">
        <v>2146</v>
      </c>
      <c r="I1144" s="123">
        <v>6400</v>
      </c>
      <c r="J1144" s="117" t="s">
        <v>2094</v>
      </c>
    </row>
    <row r="1145" ht="18.75" spans="1:10">
      <c r="A1145" s="29" t="s">
        <v>2154</v>
      </c>
      <c r="B1145" s="30" t="s">
        <v>2155</v>
      </c>
      <c r="C1145" s="41">
        <v>1713459</v>
      </c>
      <c r="D1145" s="32" t="s">
        <v>1310</v>
      </c>
      <c r="E1145" s="32" t="s">
        <v>2156</v>
      </c>
      <c r="F1145" s="32" t="s">
        <v>1932</v>
      </c>
      <c r="G1145" s="29" t="s">
        <v>1860</v>
      </c>
      <c r="H1145" s="29" t="s">
        <v>2146</v>
      </c>
      <c r="I1145" s="123">
        <v>6400</v>
      </c>
      <c r="J1145" s="117" t="s">
        <v>2094</v>
      </c>
    </row>
    <row r="1146" ht="18.75" spans="1:10">
      <c r="A1146" s="29" t="s">
        <v>2157</v>
      </c>
      <c r="B1146" s="30" t="s">
        <v>2158</v>
      </c>
      <c r="C1146" s="41">
        <v>1713459</v>
      </c>
      <c r="D1146" s="32" t="s">
        <v>873</v>
      </c>
      <c r="E1146" s="32" t="s">
        <v>2159</v>
      </c>
      <c r="F1146" s="32" t="s">
        <v>1932</v>
      </c>
      <c r="G1146" s="29" t="s">
        <v>1860</v>
      </c>
      <c r="H1146" s="29" t="s">
        <v>2146</v>
      </c>
      <c r="I1146" s="123">
        <v>6400</v>
      </c>
      <c r="J1146" s="117" t="s">
        <v>2094</v>
      </c>
    </row>
    <row r="1147" ht="18.75" spans="1:10">
      <c r="A1147" s="29" t="s">
        <v>2160</v>
      </c>
      <c r="B1147" s="29" t="s">
        <v>1938</v>
      </c>
      <c r="C1147" s="41">
        <v>1713459</v>
      </c>
      <c r="D1147" s="32" t="s">
        <v>1147</v>
      </c>
      <c r="E1147" s="32" t="s">
        <v>2161</v>
      </c>
      <c r="F1147" s="32" t="s">
        <v>1932</v>
      </c>
      <c r="G1147" s="29" t="s">
        <v>1860</v>
      </c>
      <c r="H1147" s="29" t="s">
        <v>2146</v>
      </c>
      <c r="I1147" s="123">
        <v>6400</v>
      </c>
      <c r="J1147" s="117" t="s">
        <v>2094</v>
      </c>
    </row>
    <row r="1148" ht="18.75" spans="1:10">
      <c r="A1148" s="29" t="s">
        <v>2162</v>
      </c>
      <c r="B1148" s="29" t="s">
        <v>1934</v>
      </c>
      <c r="C1148" s="41">
        <v>1713459</v>
      </c>
      <c r="D1148" s="32" t="s">
        <v>2163</v>
      </c>
      <c r="E1148" s="32" t="s">
        <v>2164</v>
      </c>
      <c r="F1148" s="32" t="s">
        <v>1932</v>
      </c>
      <c r="G1148" s="29" t="s">
        <v>1860</v>
      </c>
      <c r="H1148" s="29" t="s">
        <v>2146</v>
      </c>
      <c r="I1148" s="123">
        <v>6400</v>
      </c>
      <c r="J1148" s="117" t="s">
        <v>2094</v>
      </c>
    </row>
    <row r="1149" ht="18.75" spans="1:10">
      <c r="A1149" s="29" t="s">
        <v>2165</v>
      </c>
      <c r="B1149" s="30" t="s">
        <v>2166</v>
      </c>
      <c r="C1149" s="41">
        <v>1733859</v>
      </c>
      <c r="D1149" s="32" t="s">
        <v>2167</v>
      </c>
      <c r="E1149" s="32" t="s">
        <v>2168</v>
      </c>
      <c r="F1149" s="32" t="s">
        <v>2169</v>
      </c>
      <c r="G1149" s="29" t="s">
        <v>1860</v>
      </c>
      <c r="H1149" s="29" t="s">
        <v>2146</v>
      </c>
      <c r="I1149" s="123">
        <v>4100</v>
      </c>
      <c r="J1149" s="117" t="s">
        <v>2094</v>
      </c>
    </row>
    <row r="1150" ht="18.75" spans="1:10">
      <c r="A1150" s="29" t="s">
        <v>2170</v>
      </c>
      <c r="B1150" s="29" t="s">
        <v>2171</v>
      </c>
      <c r="C1150" s="41">
        <v>1689274</v>
      </c>
      <c r="D1150" s="32" t="s">
        <v>1595</v>
      </c>
      <c r="E1150" s="32" t="s">
        <v>2172</v>
      </c>
      <c r="F1150" s="32" t="s">
        <v>2173</v>
      </c>
      <c r="G1150" s="29" t="s">
        <v>1860</v>
      </c>
      <c r="H1150" s="29" t="s">
        <v>2146</v>
      </c>
      <c r="I1150" s="123">
        <v>6850</v>
      </c>
      <c r="J1150" s="117" t="s">
        <v>2094</v>
      </c>
    </row>
    <row r="1151" ht="18.75" spans="1:10">
      <c r="A1151" s="29" t="s">
        <v>2174</v>
      </c>
      <c r="B1151" s="30" t="s">
        <v>2175</v>
      </c>
      <c r="C1151" s="41">
        <v>1689274</v>
      </c>
      <c r="D1151" s="32" t="s">
        <v>1266</v>
      </c>
      <c r="E1151" s="32" t="s">
        <v>2176</v>
      </c>
      <c r="F1151" s="32" t="s">
        <v>2173</v>
      </c>
      <c r="G1151" s="29" t="s">
        <v>1860</v>
      </c>
      <c r="H1151" s="29" t="s">
        <v>2146</v>
      </c>
      <c r="I1151" s="123">
        <v>6850</v>
      </c>
      <c r="J1151" s="117" t="s">
        <v>2094</v>
      </c>
    </row>
    <row r="1152" ht="18.75" spans="1:10">
      <c r="A1152" s="29" t="s">
        <v>2177</v>
      </c>
      <c r="B1152" s="30" t="s">
        <v>2178</v>
      </c>
      <c r="C1152" s="41">
        <v>1697038</v>
      </c>
      <c r="D1152" s="32" t="s">
        <v>1410</v>
      </c>
      <c r="E1152" s="32" t="s">
        <v>2179</v>
      </c>
      <c r="F1152" s="32" t="s">
        <v>2180</v>
      </c>
      <c r="G1152" s="29" t="s">
        <v>1860</v>
      </c>
      <c r="H1152" s="29" t="s">
        <v>2146</v>
      </c>
      <c r="I1152" s="123">
        <v>6400</v>
      </c>
      <c r="J1152" s="117" t="s">
        <v>2094</v>
      </c>
    </row>
    <row r="1153" ht="18.75" spans="1:10">
      <c r="A1153" s="29" t="s">
        <v>2181</v>
      </c>
      <c r="B1153" s="29" t="s">
        <v>2182</v>
      </c>
      <c r="C1153" s="41">
        <v>1697038</v>
      </c>
      <c r="D1153" s="32" t="s">
        <v>2183</v>
      </c>
      <c r="E1153" s="32" t="s">
        <v>2184</v>
      </c>
      <c r="F1153" s="32" t="s">
        <v>2180</v>
      </c>
      <c r="G1153" s="29" t="s">
        <v>1860</v>
      </c>
      <c r="H1153" s="29" t="s">
        <v>2146</v>
      </c>
      <c r="I1153" s="123">
        <v>6400</v>
      </c>
      <c r="J1153" s="117" t="s">
        <v>2094</v>
      </c>
    </row>
    <row r="1154" ht="18.75" spans="1:10">
      <c r="A1154" s="29" t="s">
        <v>2185</v>
      </c>
      <c r="B1154" s="30" t="s">
        <v>2186</v>
      </c>
      <c r="C1154" s="41">
        <v>1678795</v>
      </c>
      <c r="D1154" s="32" t="s">
        <v>2107</v>
      </c>
      <c r="E1154" s="32" t="s">
        <v>2187</v>
      </c>
      <c r="F1154" s="32" t="s">
        <v>2188</v>
      </c>
      <c r="G1154" s="29" t="s">
        <v>2093</v>
      </c>
      <c r="H1154" s="29" t="s">
        <v>2146</v>
      </c>
      <c r="I1154" s="123">
        <v>1800</v>
      </c>
      <c r="J1154" s="117" t="s">
        <v>2094</v>
      </c>
    </row>
    <row r="1155" ht="18.75" spans="1:10">
      <c r="A1155" s="29" t="s">
        <v>2189</v>
      </c>
      <c r="B1155" s="30" t="s">
        <v>2190</v>
      </c>
      <c r="C1155" s="41">
        <v>1698984</v>
      </c>
      <c r="D1155" s="32" t="s">
        <v>2191</v>
      </c>
      <c r="E1155" s="32" t="s">
        <v>2192</v>
      </c>
      <c r="F1155" s="32" t="s">
        <v>2193</v>
      </c>
      <c r="G1155" s="29" t="s">
        <v>1860</v>
      </c>
      <c r="H1155" s="29" t="s">
        <v>2146</v>
      </c>
      <c r="I1155" s="123">
        <v>6400</v>
      </c>
      <c r="J1155" s="117" t="s">
        <v>2094</v>
      </c>
    </row>
    <row r="1156" ht="18.75" spans="1:10">
      <c r="A1156" s="29" t="s">
        <v>2194</v>
      </c>
      <c r="B1156" s="29" t="s">
        <v>2195</v>
      </c>
      <c r="C1156" s="41">
        <v>1703140</v>
      </c>
      <c r="D1156" s="32" t="s">
        <v>2196</v>
      </c>
      <c r="E1156" s="32" t="s">
        <v>2197</v>
      </c>
      <c r="F1156" s="32" t="s">
        <v>2198</v>
      </c>
      <c r="G1156" s="29" t="s">
        <v>1982</v>
      </c>
      <c r="H1156" s="29" t="s">
        <v>2146</v>
      </c>
      <c r="I1156" s="44">
        <v>4100</v>
      </c>
      <c r="J1156" s="32" t="s">
        <v>2094</v>
      </c>
    </row>
    <row r="1157" ht="18.75" spans="1:10">
      <c r="A1157" s="29" t="s">
        <v>2199</v>
      </c>
      <c r="B1157" s="30" t="s">
        <v>2200</v>
      </c>
      <c r="C1157" s="41">
        <v>1703140</v>
      </c>
      <c r="D1157" s="32" t="s">
        <v>2021</v>
      </c>
      <c r="E1157" s="32" t="s">
        <v>2201</v>
      </c>
      <c r="F1157" s="32" t="s">
        <v>2198</v>
      </c>
      <c r="G1157" s="29" t="s">
        <v>1982</v>
      </c>
      <c r="H1157" s="29" t="s">
        <v>2146</v>
      </c>
      <c r="I1157" s="44">
        <v>4100</v>
      </c>
      <c r="J1157" s="32" t="s">
        <v>2094</v>
      </c>
    </row>
    <row r="1158" ht="18.75" spans="1:10">
      <c r="A1158" s="29" t="s">
        <v>2202</v>
      </c>
      <c r="B1158" s="29" t="s">
        <v>2203</v>
      </c>
      <c r="C1158" s="41">
        <v>1692863</v>
      </c>
      <c r="D1158" s="32" t="s">
        <v>2204</v>
      </c>
      <c r="E1158" s="32" t="s">
        <v>2205</v>
      </c>
      <c r="F1158" s="32" t="s">
        <v>2206</v>
      </c>
      <c r="G1158" s="29" t="s">
        <v>1860</v>
      </c>
      <c r="H1158" s="29" t="s">
        <v>2146</v>
      </c>
      <c r="I1158" s="44">
        <v>6400</v>
      </c>
      <c r="J1158" s="32" t="s">
        <v>2094</v>
      </c>
    </row>
    <row r="1159" ht="18.75" spans="1:10">
      <c r="A1159" s="29" t="s">
        <v>2207</v>
      </c>
      <c r="B1159" s="30" t="s">
        <v>2208</v>
      </c>
      <c r="C1159" s="41">
        <v>1692863</v>
      </c>
      <c r="D1159" s="32" t="s">
        <v>2209</v>
      </c>
      <c r="E1159" s="32" t="s">
        <v>2210</v>
      </c>
      <c r="F1159" s="32" t="s">
        <v>2206</v>
      </c>
      <c r="G1159" s="29" t="s">
        <v>1860</v>
      </c>
      <c r="H1159" s="29" t="s">
        <v>2146</v>
      </c>
      <c r="I1159" s="44">
        <v>6400</v>
      </c>
      <c r="J1159" s="32" t="s">
        <v>2094</v>
      </c>
    </row>
    <row r="1160" ht="18.75" spans="1:10">
      <c r="A1160" s="29" t="s">
        <v>2211</v>
      </c>
      <c r="B1160" s="29" t="s">
        <v>2212</v>
      </c>
      <c r="C1160" s="41">
        <v>1692863</v>
      </c>
      <c r="D1160" s="32" t="s">
        <v>2213</v>
      </c>
      <c r="E1160" s="32" t="s">
        <v>2214</v>
      </c>
      <c r="F1160" s="32" t="s">
        <v>2206</v>
      </c>
      <c r="G1160" s="29" t="s">
        <v>1860</v>
      </c>
      <c r="H1160" s="29" t="s">
        <v>2146</v>
      </c>
      <c r="I1160" s="44">
        <v>6400</v>
      </c>
      <c r="J1160" s="32" t="s">
        <v>2094</v>
      </c>
    </row>
    <row r="1161" ht="18.75" spans="1:10">
      <c r="A1161" s="29" t="s">
        <v>2215</v>
      </c>
      <c r="B1161" s="30" t="s">
        <v>2025</v>
      </c>
      <c r="C1161" s="41">
        <v>1695046</v>
      </c>
      <c r="D1161" s="32" t="s">
        <v>1029</v>
      </c>
      <c r="E1161" s="32" t="s">
        <v>2216</v>
      </c>
      <c r="F1161" s="32" t="s">
        <v>2217</v>
      </c>
      <c r="G1161" s="29" t="s">
        <v>1982</v>
      </c>
      <c r="H1161" s="29" t="s">
        <v>2146</v>
      </c>
      <c r="I1161" s="44">
        <v>4400</v>
      </c>
      <c r="J1161" s="32" t="s">
        <v>2094</v>
      </c>
    </row>
    <row r="1162" ht="18.75" spans="1:10">
      <c r="A1162" s="29" t="s">
        <v>2218</v>
      </c>
      <c r="B1162" s="29" t="s">
        <v>2219</v>
      </c>
      <c r="C1162" s="41">
        <v>1644942</v>
      </c>
      <c r="D1162" s="32" t="s">
        <v>2220</v>
      </c>
      <c r="E1162" s="32" t="s">
        <v>2221</v>
      </c>
      <c r="F1162" s="32" t="s">
        <v>2222</v>
      </c>
      <c r="G1162" s="29" t="s">
        <v>1565</v>
      </c>
      <c r="H1162" s="29" t="s">
        <v>2146</v>
      </c>
      <c r="I1162" s="44">
        <v>12800</v>
      </c>
      <c r="J1162" s="32" t="s">
        <v>2094</v>
      </c>
    </row>
    <row r="1163" ht="18.75" spans="1:10">
      <c r="A1163" s="29" t="s">
        <v>2223</v>
      </c>
      <c r="B1163" s="29" t="s">
        <v>2224</v>
      </c>
      <c r="C1163" s="41">
        <v>1663703</v>
      </c>
      <c r="D1163" s="32" t="s">
        <v>2225</v>
      </c>
      <c r="E1163" s="32" t="s">
        <v>2226</v>
      </c>
      <c r="F1163" s="32" t="s">
        <v>2227</v>
      </c>
      <c r="G1163" s="29" t="s">
        <v>1831</v>
      </c>
      <c r="H1163" s="29" t="s">
        <v>2146</v>
      </c>
      <c r="I1163" s="44">
        <v>10300</v>
      </c>
      <c r="J1163" s="32" t="s">
        <v>2094</v>
      </c>
    </row>
    <row r="1164" ht="18.75" spans="1:10">
      <c r="A1164" s="29" t="s">
        <v>2228</v>
      </c>
      <c r="B1164" s="29" t="s">
        <v>2229</v>
      </c>
      <c r="C1164" s="41">
        <v>1663703</v>
      </c>
      <c r="D1164" s="32" t="s">
        <v>2230</v>
      </c>
      <c r="E1164" s="32" t="s">
        <v>2231</v>
      </c>
      <c r="F1164" s="32" t="s">
        <v>2227</v>
      </c>
      <c r="G1164" s="29" t="s">
        <v>1831</v>
      </c>
      <c r="H1164" s="29" t="s">
        <v>2146</v>
      </c>
      <c r="I1164" s="44">
        <v>10300</v>
      </c>
      <c r="J1164" s="32" t="s">
        <v>2094</v>
      </c>
    </row>
    <row r="1165" ht="18.75" spans="1:10">
      <c r="A1165" s="29" t="s">
        <v>2232</v>
      </c>
      <c r="B1165" s="30" t="s">
        <v>2233</v>
      </c>
      <c r="C1165" s="41">
        <v>1658618</v>
      </c>
      <c r="D1165" s="32" t="s">
        <v>1925</v>
      </c>
      <c r="E1165" s="32" t="s">
        <v>2234</v>
      </c>
      <c r="F1165" s="32" t="s">
        <v>2235</v>
      </c>
      <c r="G1165" s="29" t="s">
        <v>1860</v>
      </c>
      <c r="H1165" s="29" t="s">
        <v>2146</v>
      </c>
      <c r="I1165" s="44">
        <v>6400</v>
      </c>
      <c r="J1165" s="32" t="s">
        <v>2094</v>
      </c>
    </row>
    <row r="1166" ht="18.75" spans="1:10">
      <c r="A1166" s="29" t="s">
        <v>2236</v>
      </c>
      <c r="B1166" s="30" t="s">
        <v>2237</v>
      </c>
      <c r="C1166" s="41">
        <v>1737328</v>
      </c>
      <c r="D1166" s="32" t="s">
        <v>2238</v>
      </c>
      <c r="E1166" s="32" t="s">
        <v>2239</v>
      </c>
      <c r="F1166" s="32" t="s">
        <v>2240</v>
      </c>
      <c r="G1166" s="29" t="s">
        <v>2093</v>
      </c>
      <c r="H1166" s="29" t="s">
        <v>2146</v>
      </c>
      <c r="I1166" s="44">
        <v>2000</v>
      </c>
      <c r="J1166" s="32" t="s">
        <v>2094</v>
      </c>
    </row>
    <row r="1167" ht="18.75" spans="1:10">
      <c r="A1167" s="29" t="s">
        <v>2241</v>
      </c>
      <c r="B1167" s="29" t="s">
        <v>2242</v>
      </c>
      <c r="C1167" s="41">
        <v>1693135</v>
      </c>
      <c r="D1167" s="32" t="s">
        <v>1197</v>
      </c>
      <c r="E1167" s="32" t="s">
        <v>2243</v>
      </c>
      <c r="F1167" s="32" t="s">
        <v>2244</v>
      </c>
      <c r="G1167" s="29" t="s">
        <v>2093</v>
      </c>
      <c r="H1167" s="29" t="s">
        <v>2146</v>
      </c>
      <c r="I1167" s="44">
        <v>4400</v>
      </c>
      <c r="J1167" s="32" t="s">
        <v>2094</v>
      </c>
    </row>
    <row r="1168" ht="18.75" spans="1:10">
      <c r="A1168" s="29" t="s">
        <v>2245</v>
      </c>
      <c r="B1168" s="30" t="s">
        <v>2246</v>
      </c>
      <c r="C1168" s="41">
        <v>1694146</v>
      </c>
      <c r="D1168" s="32" t="s">
        <v>947</v>
      </c>
      <c r="E1168" s="32" t="s">
        <v>2247</v>
      </c>
      <c r="F1168" s="32" t="s">
        <v>2248</v>
      </c>
      <c r="G1168" s="29" t="s">
        <v>1831</v>
      </c>
      <c r="H1168" s="29" t="s">
        <v>2146</v>
      </c>
      <c r="I1168" s="44">
        <v>11100</v>
      </c>
      <c r="J1168" s="32" t="s">
        <v>2094</v>
      </c>
    </row>
    <row r="1169" ht="18.75" spans="1:10">
      <c r="A1169" s="29" t="s">
        <v>2249</v>
      </c>
      <c r="B1169" s="29" t="s">
        <v>2250</v>
      </c>
      <c r="C1169" s="41">
        <v>1725233</v>
      </c>
      <c r="D1169" s="32" t="s">
        <v>1142</v>
      </c>
      <c r="E1169" s="32" t="s">
        <v>2251</v>
      </c>
      <c r="F1169" s="32" t="s">
        <v>2252</v>
      </c>
      <c r="G1169" s="29" t="s">
        <v>1982</v>
      </c>
      <c r="H1169" s="29" t="s">
        <v>2253</v>
      </c>
      <c r="I1169" s="44">
        <v>6350</v>
      </c>
      <c r="J1169" s="32" t="s">
        <v>2094</v>
      </c>
    </row>
    <row r="1170" ht="18.75" spans="1:10">
      <c r="A1170" s="29" t="s">
        <v>2254</v>
      </c>
      <c r="B1170" s="29" t="s">
        <v>2255</v>
      </c>
      <c r="C1170" s="41">
        <v>1680318</v>
      </c>
      <c r="D1170" s="32" t="s">
        <v>1562</v>
      </c>
      <c r="E1170" s="32" t="s">
        <v>2256</v>
      </c>
      <c r="F1170" s="32" t="s">
        <v>2257</v>
      </c>
      <c r="G1170" s="29" t="s">
        <v>1860</v>
      </c>
      <c r="H1170" s="29" t="s">
        <v>2253</v>
      </c>
      <c r="I1170" s="44">
        <v>8800</v>
      </c>
      <c r="J1170" s="32" t="s">
        <v>2094</v>
      </c>
    </row>
    <row r="1171" ht="18.75" spans="1:10">
      <c r="A1171" s="29" t="s">
        <v>2258</v>
      </c>
      <c r="B1171" s="30" t="s">
        <v>2259</v>
      </c>
      <c r="C1171" s="41">
        <v>1732463</v>
      </c>
      <c r="D1171" s="32" t="s">
        <v>1583</v>
      </c>
      <c r="E1171" s="32" t="s">
        <v>2260</v>
      </c>
      <c r="F1171" s="32" t="s">
        <v>2261</v>
      </c>
      <c r="G1171" s="29" t="s">
        <v>2093</v>
      </c>
      <c r="H1171" s="29" t="s">
        <v>2253</v>
      </c>
      <c r="I1171" s="44">
        <v>3900</v>
      </c>
      <c r="J1171" s="32" t="s">
        <v>2094</v>
      </c>
    </row>
    <row r="1172" ht="18.75" spans="1:10">
      <c r="A1172" s="29" t="s">
        <v>2262</v>
      </c>
      <c r="B1172" s="30" t="s">
        <v>2263</v>
      </c>
      <c r="C1172" s="41">
        <v>1741627</v>
      </c>
      <c r="D1172" s="32" t="s">
        <v>1410</v>
      </c>
      <c r="E1172" s="32" t="s">
        <v>2264</v>
      </c>
      <c r="F1172" s="32" t="s">
        <v>2265</v>
      </c>
      <c r="G1172" s="29" t="s">
        <v>2146</v>
      </c>
      <c r="H1172" s="29" t="s">
        <v>2253</v>
      </c>
      <c r="I1172" s="44">
        <v>1800</v>
      </c>
      <c r="J1172" s="32" t="s">
        <v>2094</v>
      </c>
    </row>
    <row r="1173" ht="18.75" spans="1:10">
      <c r="A1173" s="29" t="s">
        <v>2266</v>
      </c>
      <c r="B1173" s="29" t="s">
        <v>2267</v>
      </c>
      <c r="C1173" s="41">
        <v>1741627</v>
      </c>
      <c r="D1173" s="32" t="s">
        <v>2183</v>
      </c>
      <c r="E1173" s="32" t="s">
        <v>2268</v>
      </c>
      <c r="F1173" s="32" t="s">
        <v>2265</v>
      </c>
      <c r="G1173" s="29" t="s">
        <v>2146</v>
      </c>
      <c r="H1173" s="29" t="s">
        <v>2253</v>
      </c>
      <c r="I1173" s="44">
        <v>1800</v>
      </c>
      <c r="J1173" s="32" t="s">
        <v>2094</v>
      </c>
    </row>
    <row r="1174" ht="18.75" spans="1:10">
      <c r="A1174" s="29" t="s">
        <v>2269</v>
      </c>
      <c r="B1174" s="30" t="s">
        <v>2270</v>
      </c>
      <c r="C1174" s="41">
        <v>1665109</v>
      </c>
      <c r="D1174" s="32" t="s">
        <v>1617</v>
      </c>
      <c r="E1174" s="32" t="s">
        <v>2271</v>
      </c>
      <c r="F1174" s="32" t="s">
        <v>2272</v>
      </c>
      <c r="G1174" s="29" t="s">
        <v>2146</v>
      </c>
      <c r="H1174" s="29" t="s">
        <v>2253</v>
      </c>
      <c r="I1174" s="44">
        <v>8200</v>
      </c>
      <c r="J1174" s="32" t="s">
        <v>2094</v>
      </c>
    </row>
    <row r="1175" ht="18.75" spans="1:10">
      <c r="A1175" s="29" t="s">
        <v>2273</v>
      </c>
      <c r="B1175" s="30" t="s">
        <v>2274</v>
      </c>
      <c r="C1175" s="41">
        <v>1665108</v>
      </c>
      <c r="D1175" s="32" t="s">
        <v>2275</v>
      </c>
      <c r="E1175" s="32" t="s">
        <v>2276</v>
      </c>
      <c r="F1175" s="32" t="s">
        <v>2277</v>
      </c>
      <c r="G1175" s="29" t="s">
        <v>1860</v>
      </c>
      <c r="H1175" s="29" t="s">
        <v>2253</v>
      </c>
      <c r="I1175" s="44">
        <v>8200</v>
      </c>
      <c r="J1175" s="32" t="s">
        <v>2094</v>
      </c>
    </row>
    <row r="1176" ht="18.75" spans="1:10">
      <c r="A1176" s="29" t="s">
        <v>2278</v>
      </c>
      <c r="B1176" s="29" t="s">
        <v>2279</v>
      </c>
      <c r="C1176" s="41">
        <v>1735944</v>
      </c>
      <c r="D1176" s="32" t="s">
        <v>2280</v>
      </c>
      <c r="E1176" s="32" t="s">
        <v>2281</v>
      </c>
      <c r="F1176" s="32" t="s">
        <v>2282</v>
      </c>
      <c r="G1176" s="29" t="s">
        <v>2093</v>
      </c>
      <c r="H1176" s="29" t="s">
        <v>2253</v>
      </c>
      <c r="I1176" s="44">
        <v>4800</v>
      </c>
      <c r="J1176" s="32" t="s">
        <v>2094</v>
      </c>
    </row>
    <row r="1177" ht="18.75" spans="1:10">
      <c r="A1177" s="29" t="s">
        <v>2283</v>
      </c>
      <c r="B1177" s="29" t="s">
        <v>2284</v>
      </c>
      <c r="C1177" s="41">
        <v>1622381</v>
      </c>
      <c r="D1177" s="32" t="s">
        <v>1248</v>
      </c>
      <c r="E1177" s="32" t="s">
        <v>2285</v>
      </c>
      <c r="F1177" s="32" t="s">
        <v>2286</v>
      </c>
      <c r="G1177" s="29" t="s">
        <v>1860</v>
      </c>
      <c r="H1177" s="29" t="s">
        <v>2253</v>
      </c>
      <c r="I1177" s="44">
        <v>8800</v>
      </c>
      <c r="J1177" s="32" t="s">
        <v>2094</v>
      </c>
    </row>
    <row r="1178" ht="18.75" spans="1:10">
      <c r="A1178" s="29" t="s">
        <v>2287</v>
      </c>
      <c r="B1178" s="29" t="s">
        <v>2288</v>
      </c>
      <c r="C1178" s="41">
        <v>1622381</v>
      </c>
      <c r="D1178" s="32" t="s">
        <v>2289</v>
      </c>
      <c r="E1178" s="32" t="s">
        <v>2290</v>
      </c>
      <c r="F1178" s="32" t="s">
        <v>2286</v>
      </c>
      <c r="G1178" s="29" t="s">
        <v>1860</v>
      </c>
      <c r="H1178" s="29" t="s">
        <v>2253</v>
      </c>
      <c r="I1178" s="44">
        <v>8800</v>
      </c>
      <c r="J1178" s="32" t="s">
        <v>2094</v>
      </c>
    </row>
    <row r="1179" ht="18.75" spans="1:10">
      <c r="A1179" s="29" t="s">
        <v>2291</v>
      </c>
      <c r="B1179" s="29" t="s">
        <v>2292</v>
      </c>
      <c r="C1179" s="41">
        <v>1700366</v>
      </c>
      <c r="D1179" s="32" t="s">
        <v>2293</v>
      </c>
      <c r="E1179" s="32" t="s">
        <v>2294</v>
      </c>
      <c r="F1179" s="32" t="s">
        <v>2295</v>
      </c>
      <c r="G1179" s="29" t="s">
        <v>1860</v>
      </c>
      <c r="H1179" s="29" t="s">
        <v>2253</v>
      </c>
      <c r="I1179" s="44">
        <v>8800</v>
      </c>
      <c r="J1179" s="32" t="s">
        <v>2094</v>
      </c>
    </row>
    <row r="1180" ht="18.75" spans="1:10">
      <c r="A1180" s="29" t="s">
        <v>2296</v>
      </c>
      <c r="B1180" s="29" t="s">
        <v>2297</v>
      </c>
      <c r="C1180" s="41">
        <v>1691361</v>
      </c>
      <c r="D1180" s="32" t="s">
        <v>2298</v>
      </c>
      <c r="E1180" s="32" t="s">
        <v>2299</v>
      </c>
      <c r="F1180" s="32" t="s">
        <v>2300</v>
      </c>
      <c r="G1180" s="29" t="s">
        <v>1860</v>
      </c>
      <c r="H1180" s="29" t="s">
        <v>2253</v>
      </c>
      <c r="I1180" s="35">
        <v>8200</v>
      </c>
      <c r="J1180" s="32" t="s">
        <v>2094</v>
      </c>
    </row>
    <row r="1181" ht="18.75" spans="1:10">
      <c r="A1181" s="29" t="s">
        <v>2301</v>
      </c>
      <c r="B1181" s="29" t="s">
        <v>1950</v>
      </c>
      <c r="C1181" s="124">
        <v>1712506</v>
      </c>
      <c r="D1181" s="32" t="s">
        <v>2302</v>
      </c>
      <c r="E1181" s="32" t="s">
        <v>2303</v>
      </c>
      <c r="F1181" s="32" t="s">
        <v>1953</v>
      </c>
      <c r="G1181" s="29" t="s">
        <v>1860</v>
      </c>
      <c r="H1181" s="29" t="s">
        <v>2253</v>
      </c>
      <c r="I1181" s="35">
        <v>8200</v>
      </c>
      <c r="J1181" s="32" t="s">
        <v>2094</v>
      </c>
    </row>
    <row r="1182" ht="18.75" spans="1:10">
      <c r="A1182" s="29" t="s">
        <v>2304</v>
      </c>
      <c r="B1182" s="29" t="s">
        <v>2305</v>
      </c>
      <c r="C1182" s="41">
        <v>1736155</v>
      </c>
      <c r="D1182" s="32" t="s">
        <v>2306</v>
      </c>
      <c r="E1182" s="32" t="s">
        <v>2307</v>
      </c>
      <c r="F1182" s="32" t="s">
        <v>2308</v>
      </c>
      <c r="G1182" s="29" t="s">
        <v>2093</v>
      </c>
      <c r="H1182" s="29" t="s">
        <v>2253</v>
      </c>
      <c r="I1182" s="35">
        <v>4400</v>
      </c>
      <c r="J1182" s="32" t="s">
        <v>2094</v>
      </c>
    </row>
    <row r="1183" ht="18.75" spans="1:10">
      <c r="A1183" s="29" t="s">
        <v>2309</v>
      </c>
      <c r="B1183" s="30" t="s">
        <v>2310</v>
      </c>
      <c r="C1183" s="41">
        <v>1708285</v>
      </c>
      <c r="D1183" s="32" t="s">
        <v>2311</v>
      </c>
      <c r="E1183" s="32" t="s">
        <v>2312</v>
      </c>
      <c r="F1183" s="32" t="s">
        <v>2313</v>
      </c>
      <c r="G1183" s="29" t="s">
        <v>1982</v>
      </c>
      <c r="H1183" s="29" t="s">
        <v>2253</v>
      </c>
      <c r="I1183" s="35">
        <v>5900</v>
      </c>
      <c r="J1183" s="32" t="s">
        <v>2094</v>
      </c>
    </row>
    <row r="1184" ht="18.75" spans="1:10">
      <c r="A1184" s="29" t="s">
        <v>2314</v>
      </c>
      <c r="B1184" s="29" t="s">
        <v>2315</v>
      </c>
      <c r="C1184" s="41">
        <v>1708285</v>
      </c>
      <c r="D1184" s="32" t="s">
        <v>2316</v>
      </c>
      <c r="E1184" s="32" t="s">
        <v>2317</v>
      </c>
      <c r="F1184" s="119" t="s">
        <v>2313</v>
      </c>
      <c r="G1184" s="29" t="s">
        <v>1982</v>
      </c>
      <c r="H1184" s="29" t="s">
        <v>2253</v>
      </c>
      <c r="I1184" s="35">
        <v>5900</v>
      </c>
      <c r="J1184" s="32" t="s">
        <v>2094</v>
      </c>
    </row>
    <row r="1185" ht="18.75" spans="1:10">
      <c r="A1185" s="29" t="s">
        <v>2318</v>
      </c>
      <c r="B1185" s="30" t="s">
        <v>2319</v>
      </c>
      <c r="C1185" s="41">
        <v>1708285</v>
      </c>
      <c r="D1185" s="32" t="s">
        <v>1045</v>
      </c>
      <c r="E1185" s="32" t="s">
        <v>2320</v>
      </c>
      <c r="F1185" s="32" t="s">
        <v>2313</v>
      </c>
      <c r="G1185" s="29" t="s">
        <v>1982</v>
      </c>
      <c r="H1185" s="29" t="s">
        <v>2253</v>
      </c>
      <c r="I1185" s="35">
        <v>5900</v>
      </c>
      <c r="J1185" s="32" t="s">
        <v>2094</v>
      </c>
    </row>
    <row r="1186" ht="18.75" spans="1:10">
      <c r="A1186" s="29" t="s">
        <v>2321</v>
      </c>
      <c r="B1186" s="29" t="s">
        <v>2322</v>
      </c>
      <c r="C1186" s="41">
        <v>1708285</v>
      </c>
      <c r="D1186" s="32" t="s">
        <v>2323</v>
      </c>
      <c r="E1186" s="32" t="s">
        <v>2324</v>
      </c>
      <c r="F1186" s="32" t="s">
        <v>2313</v>
      </c>
      <c r="G1186" s="29" t="s">
        <v>1982</v>
      </c>
      <c r="H1186" s="29" t="s">
        <v>2253</v>
      </c>
      <c r="I1186" s="35">
        <v>5900</v>
      </c>
      <c r="J1186" s="32" t="s">
        <v>2094</v>
      </c>
    </row>
    <row r="1187" ht="18.75" spans="1:10">
      <c r="A1187" s="29" t="s">
        <v>2325</v>
      </c>
      <c r="B1187" s="29" t="s">
        <v>2326</v>
      </c>
      <c r="C1187" s="41">
        <v>1725367</v>
      </c>
      <c r="D1187" s="32" t="s">
        <v>971</v>
      </c>
      <c r="E1187" s="32" t="s">
        <v>2327</v>
      </c>
      <c r="F1187" s="32" t="s">
        <v>2328</v>
      </c>
      <c r="G1187" s="29" t="s">
        <v>1982</v>
      </c>
      <c r="H1187" s="29" t="s">
        <v>2253</v>
      </c>
      <c r="I1187" s="35">
        <v>6350</v>
      </c>
      <c r="J1187" s="32" t="s">
        <v>2094</v>
      </c>
    </row>
    <row r="1188" ht="18.75" spans="1:10">
      <c r="A1188" s="29" t="s">
        <v>2329</v>
      </c>
      <c r="B1188" s="29" t="s">
        <v>2330</v>
      </c>
      <c r="C1188" s="41">
        <v>1683063</v>
      </c>
      <c r="D1188" s="32" t="s">
        <v>1660</v>
      </c>
      <c r="E1188" s="32" t="s">
        <v>2331</v>
      </c>
      <c r="F1188" s="32" t="s">
        <v>2332</v>
      </c>
      <c r="G1188" s="29" t="s">
        <v>1860</v>
      </c>
      <c r="H1188" s="29" t="s">
        <v>2253</v>
      </c>
      <c r="I1188" s="35">
        <v>8200</v>
      </c>
      <c r="J1188" s="32" t="s">
        <v>2094</v>
      </c>
    </row>
    <row r="1189" ht="18.75" spans="1:10">
      <c r="A1189" s="29" t="s">
        <v>2333</v>
      </c>
      <c r="B1189" s="29" t="s">
        <v>2334</v>
      </c>
      <c r="C1189" s="41">
        <v>1742628</v>
      </c>
      <c r="D1189" s="32" t="s">
        <v>2335</v>
      </c>
      <c r="E1189" s="32" t="s">
        <v>2336</v>
      </c>
      <c r="F1189" s="32" t="s">
        <v>2337</v>
      </c>
      <c r="G1189" s="29" t="s">
        <v>2146</v>
      </c>
      <c r="H1189" s="29" t="s">
        <v>2253</v>
      </c>
      <c r="I1189" s="35">
        <v>1800</v>
      </c>
      <c r="J1189" s="32" t="s">
        <v>2094</v>
      </c>
    </row>
    <row r="1190" ht="18.75" spans="1:10">
      <c r="A1190" s="29" t="s">
        <v>2338</v>
      </c>
      <c r="B1190" s="29" t="s">
        <v>2339</v>
      </c>
      <c r="C1190" s="41">
        <v>1700746</v>
      </c>
      <c r="D1190" s="32" t="s">
        <v>923</v>
      </c>
      <c r="E1190" s="32" t="s">
        <v>2340</v>
      </c>
      <c r="F1190" s="32" t="s">
        <v>2341</v>
      </c>
      <c r="G1190" s="29" t="s">
        <v>2093</v>
      </c>
      <c r="H1190" s="29" t="s">
        <v>2253</v>
      </c>
      <c r="I1190" s="35">
        <v>3900</v>
      </c>
      <c r="J1190" s="32" t="s">
        <v>2094</v>
      </c>
    </row>
    <row r="1191" ht="18.75" spans="1:10">
      <c r="A1191" s="29" t="s">
        <v>2342</v>
      </c>
      <c r="B1191" s="29" t="s">
        <v>2343</v>
      </c>
      <c r="C1191" s="41">
        <v>1700746</v>
      </c>
      <c r="D1191" s="32" t="s">
        <v>1917</v>
      </c>
      <c r="E1191" s="32" t="s">
        <v>2344</v>
      </c>
      <c r="F1191" s="32" t="s">
        <v>2341</v>
      </c>
      <c r="G1191" s="29" t="s">
        <v>2093</v>
      </c>
      <c r="H1191" s="29" t="s">
        <v>2253</v>
      </c>
      <c r="I1191" s="35">
        <v>3900</v>
      </c>
      <c r="J1191" s="32" t="s">
        <v>2094</v>
      </c>
    </row>
    <row r="1192" ht="18.75" spans="1:10">
      <c r="A1192" s="29" t="s">
        <v>2345</v>
      </c>
      <c r="B1192" s="29" t="s">
        <v>2346</v>
      </c>
      <c r="C1192" s="41">
        <v>1700746</v>
      </c>
      <c r="D1192" s="32" t="s">
        <v>2347</v>
      </c>
      <c r="E1192" s="32" t="s">
        <v>2348</v>
      </c>
      <c r="F1192" s="32" t="s">
        <v>2341</v>
      </c>
      <c r="G1192" s="29" t="s">
        <v>2093</v>
      </c>
      <c r="H1192" s="29" t="s">
        <v>2253</v>
      </c>
      <c r="I1192" s="35">
        <v>3900</v>
      </c>
      <c r="J1192" s="32" t="s">
        <v>2094</v>
      </c>
    </row>
    <row r="1193" ht="18.75" spans="1:10">
      <c r="A1193" s="29" t="s">
        <v>2349</v>
      </c>
      <c r="B1193" s="29" t="s">
        <v>2350</v>
      </c>
      <c r="C1193" s="41">
        <v>1731961</v>
      </c>
      <c r="D1193" s="32" t="s">
        <v>2351</v>
      </c>
      <c r="E1193" s="32" t="s">
        <v>2352</v>
      </c>
      <c r="F1193" s="32" t="s">
        <v>2353</v>
      </c>
      <c r="G1193" s="29" t="s">
        <v>2093</v>
      </c>
      <c r="H1193" s="29" t="s">
        <v>2253</v>
      </c>
      <c r="I1193" s="35">
        <v>3900</v>
      </c>
      <c r="J1193" s="32" t="s">
        <v>2094</v>
      </c>
    </row>
    <row r="1194" ht="18.75" spans="1:10">
      <c r="A1194" s="29" t="s">
        <v>2354</v>
      </c>
      <c r="B1194" s="29" t="s">
        <v>2355</v>
      </c>
      <c r="C1194" s="41">
        <v>1731961</v>
      </c>
      <c r="D1194" s="32" t="s">
        <v>2049</v>
      </c>
      <c r="E1194" s="32" t="s">
        <v>2356</v>
      </c>
      <c r="F1194" s="32" t="s">
        <v>2353</v>
      </c>
      <c r="G1194" s="29" t="s">
        <v>2093</v>
      </c>
      <c r="H1194" s="29" t="s">
        <v>2253</v>
      </c>
      <c r="I1194" s="35">
        <v>3900</v>
      </c>
      <c r="J1194" s="32" t="s">
        <v>2094</v>
      </c>
    </row>
    <row r="1195" ht="18.75" spans="1:10">
      <c r="A1195" s="29" t="s">
        <v>2357</v>
      </c>
      <c r="B1195" s="29" t="s">
        <v>2358</v>
      </c>
      <c r="C1195" s="41">
        <v>1713850</v>
      </c>
      <c r="D1195" s="32" t="s">
        <v>2359</v>
      </c>
      <c r="E1195" s="32" t="s">
        <v>2360</v>
      </c>
      <c r="F1195" s="32" t="s">
        <v>2361</v>
      </c>
      <c r="G1195" s="29" t="s">
        <v>2093</v>
      </c>
      <c r="H1195" s="29" t="s">
        <v>2253</v>
      </c>
      <c r="I1195" s="35">
        <v>3600</v>
      </c>
      <c r="J1195" s="32" t="s">
        <v>2094</v>
      </c>
    </row>
    <row r="1196" ht="18.75" spans="1:10">
      <c r="A1196" s="29" t="s">
        <v>2362</v>
      </c>
      <c r="B1196" s="30" t="s">
        <v>2363</v>
      </c>
      <c r="C1196" s="41">
        <v>1699278</v>
      </c>
      <c r="D1196" s="32" t="s">
        <v>2135</v>
      </c>
      <c r="E1196" s="32" t="s">
        <v>2364</v>
      </c>
      <c r="F1196" s="32" t="s">
        <v>2365</v>
      </c>
      <c r="G1196" s="29" t="s">
        <v>2093</v>
      </c>
      <c r="H1196" s="29" t="s">
        <v>2253</v>
      </c>
      <c r="I1196" s="35">
        <v>3600</v>
      </c>
      <c r="J1196" s="32" t="s">
        <v>2094</v>
      </c>
    </row>
    <row r="1197" ht="18.75" spans="1:10">
      <c r="A1197" s="29" t="s">
        <v>2366</v>
      </c>
      <c r="B1197" s="29" t="s">
        <v>2367</v>
      </c>
      <c r="C1197" s="41">
        <v>1710619</v>
      </c>
      <c r="D1197" s="32" t="s">
        <v>927</v>
      </c>
      <c r="E1197" s="32" t="s">
        <v>2368</v>
      </c>
      <c r="F1197" s="32" t="s">
        <v>2369</v>
      </c>
      <c r="G1197" s="29" t="s">
        <v>1982</v>
      </c>
      <c r="H1197" s="29" t="s">
        <v>2253</v>
      </c>
      <c r="I1197" s="35">
        <v>7700</v>
      </c>
      <c r="J1197" s="32" t="s">
        <v>2094</v>
      </c>
    </row>
    <row r="1198" ht="18.75" spans="1:10">
      <c r="A1198" s="29" t="s">
        <v>2370</v>
      </c>
      <c r="B1198" s="29" t="s">
        <v>2371</v>
      </c>
      <c r="C1198" s="41">
        <v>1738524</v>
      </c>
      <c r="D1198" s="32" t="s">
        <v>2372</v>
      </c>
      <c r="E1198" s="32" t="s">
        <v>2373</v>
      </c>
      <c r="F1198" s="32" t="s">
        <v>2374</v>
      </c>
      <c r="G1198" s="29" t="s">
        <v>1982</v>
      </c>
      <c r="H1198" s="29" t="s">
        <v>2253</v>
      </c>
      <c r="I1198" s="35">
        <v>7700</v>
      </c>
      <c r="J1198" s="32" t="s">
        <v>2094</v>
      </c>
    </row>
    <row r="1199" ht="18.75" spans="1:10">
      <c r="A1199" s="29" t="s">
        <v>2375</v>
      </c>
      <c r="B1199" s="29" t="s">
        <v>2376</v>
      </c>
      <c r="C1199" s="41">
        <v>1743008</v>
      </c>
      <c r="D1199" s="32" t="s">
        <v>947</v>
      </c>
      <c r="E1199" s="32" t="s">
        <v>2377</v>
      </c>
      <c r="F1199" s="32" t="s">
        <v>2378</v>
      </c>
      <c r="G1199" s="29" t="s">
        <v>2146</v>
      </c>
      <c r="H1199" s="29" t="s">
        <v>2253</v>
      </c>
      <c r="I1199" s="35">
        <v>1800</v>
      </c>
      <c r="J1199" s="32" t="s">
        <v>2094</v>
      </c>
    </row>
    <row r="1200" ht="18.75" spans="1:10">
      <c r="A1200" s="29" t="s">
        <v>2379</v>
      </c>
      <c r="B1200" s="30" t="s">
        <v>2380</v>
      </c>
      <c r="C1200" s="41">
        <v>1743008</v>
      </c>
      <c r="D1200" s="32" t="s">
        <v>1968</v>
      </c>
      <c r="E1200" s="32" t="s">
        <v>2381</v>
      </c>
      <c r="F1200" s="32" t="s">
        <v>2378</v>
      </c>
      <c r="G1200" s="29" t="s">
        <v>2146</v>
      </c>
      <c r="H1200" s="29" t="s">
        <v>2253</v>
      </c>
      <c r="I1200" s="35">
        <v>1800</v>
      </c>
      <c r="J1200" s="32" t="s">
        <v>2094</v>
      </c>
    </row>
    <row r="1201" ht="18.75" spans="1:10">
      <c r="A1201" s="29" t="s">
        <v>2382</v>
      </c>
      <c r="B1201" s="29" t="s">
        <v>2383</v>
      </c>
      <c r="C1201" s="41">
        <v>1743008</v>
      </c>
      <c r="D1201" s="32" t="s">
        <v>1072</v>
      </c>
      <c r="E1201" s="32" t="s">
        <v>2384</v>
      </c>
      <c r="F1201" s="32" t="s">
        <v>2378</v>
      </c>
      <c r="G1201" s="29" t="s">
        <v>2146</v>
      </c>
      <c r="H1201" s="29" t="s">
        <v>2253</v>
      </c>
      <c r="I1201" s="35">
        <v>1800</v>
      </c>
      <c r="J1201" s="32" t="s">
        <v>2094</v>
      </c>
    </row>
    <row r="1202" ht="18.75" spans="1:10">
      <c r="A1202" s="29" t="s">
        <v>2385</v>
      </c>
      <c r="B1202" s="29" t="s">
        <v>2386</v>
      </c>
      <c r="C1202" s="41">
        <v>1743034</v>
      </c>
      <c r="D1202" s="32" t="s">
        <v>2387</v>
      </c>
      <c r="E1202" s="32" t="s">
        <v>2388</v>
      </c>
      <c r="F1202" s="32" t="s">
        <v>2389</v>
      </c>
      <c r="G1202" s="29" t="s">
        <v>2146</v>
      </c>
      <c r="H1202" s="29" t="s">
        <v>2253</v>
      </c>
      <c r="I1202" s="35">
        <v>2200</v>
      </c>
      <c r="J1202" s="32" t="s">
        <v>2094</v>
      </c>
    </row>
    <row r="1203" ht="18.75" spans="1:10">
      <c r="A1203" s="29" t="s">
        <v>2390</v>
      </c>
      <c r="B1203" s="29" t="s">
        <v>2391</v>
      </c>
      <c r="C1203" s="41">
        <v>1734357</v>
      </c>
      <c r="D1203" s="32" t="s">
        <v>1389</v>
      </c>
      <c r="E1203" s="32" t="s">
        <v>2392</v>
      </c>
      <c r="F1203" s="32" t="s">
        <v>2393</v>
      </c>
      <c r="G1203" s="29" t="s">
        <v>2253</v>
      </c>
      <c r="H1203" s="29" t="s">
        <v>2394</v>
      </c>
      <c r="I1203" s="44">
        <v>2050</v>
      </c>
      <c r="J1203" s="32" t="s">
        <v>2094</v>
      </c>
    </row>
    <row r="1204" ht="18.75" spans="1:10">
      <c r="A1204" s="29" t="s">
        <v>2395</v>
      </c>
      <c r="B1204" s="29" t="s">
        <v>2396</v>
      </c>
      <c r="C1204" s="41">
        <v>1734357</v>
      </c>
      <c r="D1204" s="32" t="s">
        <v>1393</v>
      </c>
      <c r="E1204" s="32" t="s">
        <v>2397</v>
      </c>
      <c r="F1204" s="32" t="s">
        <v>2393</v>
      </c>
      <c r="G1204" s="29" t="s">
        <v>2253</v>
      </c>
      <c r="H1204" s="29" t="s">
        <v>2394</v>
      </c>
      <c r="I1204" s="44">
        <v>2050</v>
      </c>
      <c r="J1204" s="32" t="s">
        <v>2094</v>
      </c>
    </row>
    <row r="1205" ht="18.75" spans="1:10">
      <c r="A1205" s="29" t="s">
        <v>2398</v>
      </c>
      <c r="B1205" s="29" t="s">
        <v>2399</v>
      </c>
      <c r="C1205" s="41">
        <v>1727931</v>
      </c>
      <c r="D1205" s="32" t="s">
        <v>2400</v>
      </c>
      <c r="E1205" s="32" t="s">
        <v>2401</v>
      </c>
      <c r="F1205" s="32" t="s">
        <v>2402</v>
      </c>
      <c r="G1205" s="29" t="s">
        <v>2093</v>
      </c>
      <c r="H1205" s="29" t="s">
        <v>2394</v>
      </c>
      <c r="I1205" s="44">
        <v>5400</v>
      </c>
      <c r="J1205" s="32" t="s">
        <v>2094</v>
      </c>
    </row>
    <row r="1206" ht="18.75" spans="1:10">
      <c r="A1206" s="29" t="s">
        <v>2403</v>
      </c>
      <c r="B1206" s="29" t="s">
        <v>2404</v>
      </c>
      <c r="C1206" s="41">
        <v>1743917</v>
      </c>
      <c r="D1206" s="32" t="s">
        <v>878</v>
      </c>
      <c r="E1206" s="32" t="s">
        <v>2405</v>
      </c>
      <c r="F1206" s="32" t="s">
        <v>2406</v>
      </c>
      <c r="G1206" s="29" t="s">
        <v>2253</v>
      </c>
      <c r="H1206" s="29" t="s">
        <v>2394</v>
      </c>
      <c r="I1206" s="44">
        <v>1950</v>
      </c>
      <c r="J1206" s="32" t="s">
        <v>2094</v>
      </c>
    </row>
    <row r="1207" ht="18.75" spans="1:10">
      <c r="A1207" s="29" t="s">
        <v>2407</v>
      </c>
      <c r="B1207" s="30" t="s">
        <v>2408</v>
      </c>
      <c r="C1207" s="41">
        <v>1742448</v>
      </c>
      <c r="D1207" s="32" t="s">
        <v>2409</v>
      </c>
      <c r="E1207" s="32" t="s">
        <v>2410</v>
      </c>
      <c r="F1207" s="32" t="s">
        <v>2411</v>
      </c>
      <c r="G1207" s="29" t="s">
        <v>2412</v>
      </c>
      <c r="H1207" s="29" t="s">
        <v>2394</v>
      </c>
      <c r="I1207" s="44">
        <v>3600</v>
      </c>
      <c r="J1207" s="32" t="s">
        <v>2094</v>
      </c>
    </row>
    <row r="1208" ht="18.75" spans="1:10">
      <c r="A1208" s="29" t="s">
        <v>2413</v>
      </c>
      <c r="B1208" s="29" t="s">
        <v>2414</v>
      </c>
      <c r="C1208" s="41">
        <v>1743648</v>
      </c>
      <c r="D1208" s="32" t="s">
        <v>1617</v>
      </c>
      <c r="E1208" s="32" t="s">
        <v>2415</v>
      </c>
      <c r="F1208" s="32" t="s">
        <v>2416</v>
      </c>
      <c r="G1208" s="29" t="s">
        <v>2253</v>
      </c>
      <c r="H1208" s="29" t="s">
        <v>2394</v>
      </c>
      <c r="I1208" s="44">
        <v>1950</v>
      </c>
      <c r="J1208" s="32" t="s">
        <v>2094</v>
      </c>
    </row>
    <row r="1209" ht="18.75" spans="1:10">
      <c r="A1209" s="29" t="s">
        <v>2417</v>
      </c>
      <c r="B1209" s="30" t="s">
        <v>2418</v>
      </c>
      <c r="C1209" s="41">
        <v>1743648</v>
      </c>
      <c r="D1209" s="32" t="s">
        <v>2275</v>
      </c>
      <c r="E1209" s="32" t="s">
        <v>2419</v>
      </c>
      <c r="F1209" s="32" t="s">
        <v>2416</v>
      </c>
      <c r="G1209" s="29" t="s">
        <v>2253</v>
      </c>
      <c r="H1209" s="29" t="s">
        <v>2394</v>
      </c>
      <c r="I1209" s="44">
        <v>1950</v>
      </c>
      <c r="J1209" s="32" t="s">
        <v>2094</v>
      </c>
    </row>
    <row r="1210" ht="18.75" spans="1:10">
      <c r="A1210" s="29" t="s">
        <v>2420</v>
      </c>
      <c r="B1210" s="29" t="s">
        <v>2421</v>
      </c>
      <c r="C1210" s="41">
        <v>1743648</v>
      </c>
      <c r="D1210" s="32" t="s">
        <v>2422</v>
      </c>
      <c r="E1210" s="32" t="s">
        <v>2423</v>
      </c>
      <c r="F1210" s="32" t="s">
        <v>2416</v>
      </c>
      <c r="G1210" s="29" t="s">
        <v>2253</v>
      </c>
      <c r="H1210" s="29" t="s">
        <v>2394</v>
      </c>
      <c r="I1210" s="44">
        <v>1950</v>
      </c>
      <c r="J1210" s="32" t="s">
        <v>2094</v>
      </c>
    </row>
    <row r="1211" ht="18.75" spans="1:10">
      <c r="A1211" s="29" t="s">
        <v>2424</v>
      </c>
      <c r="B1211" s="29" t="s">
        <v>2425</v>
      </c>
      <c r="C1211" s="41">
        <v>1737011</v>
      </c>
      <c r="D1211" s="32" t="s">
        <v>2426</v>
      </c>
      <c r="E1211" s="32" t="s">
        <v>2427</v>
      </c>
      <c r="F1211" s="32" t="s">
        <v>2428</v>
      </c>
      <c r="G1211" s="29" t="s">
        <v>2253</v>
      </c>
      <c r="H1211" s="29" t="s">
        <v>2394</v>
      </c>
      <c r="I1211" s="44">
        <v>1950</v>
      </c>
      <c r="J1211" s="32" t="s">
        <v>2094</v>
      </c>
    </row>
    <row r="1212" ht="18.75" spans="1:10">
      <c r="A1212" s="29" t="s">
        <v>2429</v>
      </c>
      <c r="B1212" s="30" t="s">
        <v>2430</v>
      </c>
      <c r="C1212" s="41">
        <v>1737011</v>
      </c>
      <c r="D1212" s="32" t="s">
        <v>2280</v>
      </c>
      <c r="E1212" s="32" t="s">
        <v>2431</v>
      </c>
      <c r="F1212" s="32" t="s">
        <v>2428</v>
      </c>
      <c r="G1212" s="29" t="s">
        <v>2253</v>
      </c>
      <c r="H1212" s="29" t="s">
        <v>2394</v>
      </c>
      <c r="I1212" s="44">
        <v>1950</v>
      </c>
      <c r="J1212" s="32" t="s">
        <v>2094</v>
      </c>
    </row>
    <row r="1213" ht="18.75" spans="1:10">
      <c r="A1213" s="29" t="s">
        <v>2432</v>
      </c>
      <c r="B1213" s="29" t="s">
        <v>2433</v>
      </c>
      <c r="C1213" s="41">
        <v>1741460</v>
      </c>
      <c r="D1213" s="32" t="s">
        <v>2434</v>
      </c>
      <c r="E1213" s="32" t="s">
        <v>2435</v>
      </c>
      <c r="F1213" s="32" t="s">
        <v>2436</v>
      </c>
      <c r="G1213" s="29" t="s">
        <v>2253</v>
      </c>
      <c r="H1213" s="29" t="s">
        <v>2394</v>
      </c>
      <c r="I1213" s="44">
        <v>1950</v>
      </c>
      <c r="J1213" s="32" t="s">
        <v>2094</v>
      </c>
    </row>
    <row r="1214" ht="18.75" spans="1:10">
      <c r="A1214" s="29" t="s">
        <v>2437</v>
      </c>
      <c r="B1214" s="30" t="s">
        <v>2438</v>
      </c>
      <c r="C1214" s="41">
        <v>1727789</v>
      </c>
      <c r="D1214" s="32" t="s">
        <v>1182</v>
      </c>
      <c r="E1214" s="32" t="s">
        <v>2439</v>
      </c>
      <c r="F1214" s="32" t="s">
        <v>2440</v>
      </c>
      <c r="G1214" s="29" t="s">
        <v>2146</v>
      </c>
      <c r="H1214" s="29" t="s">
        <v>2394</v>
      </c>
      <c r="I1214" s="44">
        <v>3900</v>
      </c>
      <c r="J1214" s="32" t="s">
        <v>2094</v>
      </c>
    </row>
    <row r="1215" ht="18.75" spans="1:10">
      <c r="A1215" s="29" t="s">
        <v>2441</v>
      </c>
      <c r="B1215" s="30" t="s">
        <v>2442</v>
      </c>
      <c r="C1215" s="41">
        <v>1738961</v>
      </c>
      <c r="D1215" s="32" t="s">
        <v>2443</v>
      </c>
      <c r="E1215" s="32" t="s">
        <v>2444</v>
      </c>
      <c r="F1215" s="32" t="s">
        <v>2445</v>
      </c>
      <c r="G1215" s="29" t="s">
        <v>2146</v>
      </c>
      <c r="H1215" s="29" t="s">
        <v>2394</v>
      </c>
      <c r="I1215" s="44">
        <v>3600</v>
      </c>
      <c r="J1215" s="32" t="s">
        <v>2094</v>
      </c>
    </row>
    <row r="1216" ht="18.75" spans="1:10">
      <c r="A1216" s="29" t="s">
        <v>2446</v>
      </c>
      <c r="B1216" s="29" t="s">
        <v>2447</v>
      </c>
      <c r="C1216" s="41">
        <v>1743524</v>
      </c>
      <c r="D1216" s="32" t="s">
        <v>2323</v>
      </c>
      <c r="E1216" s="32" t="s">
        <v>2448</v>
      </c>
      <c r="F1216" s="32" t="s">
        <v>2449</v>
      </c>
      <c r="G1216" s="29" t="s">
        <v>2253</v>
      </c>
      <c r="H1216" s="29" t="s">
        <v>2394</v>
      </c>
      <c r="I1216" s="44">
        <v>1950</v>
      </c>
      <c r="J1216" s="32" t="s">
        <v>2094</v>
      </c>
    </row>
    <row r="1217" ht="18.75" spans="1:10">
      <c r="A1217" s="29" t="s">
        <v>2450</v>
      </c>
      <c r="B1217" s="29" t="s">
        <v>2451</v>
      </c>
      <c r="C1217" s="41">
        <v>1726087</v>
      </c>
      <c r="D1217" s="32" t="s">
        <v>2452</v>
      </c>
      <c r="E1217" s="32" t="s">
        <v>2453</v>
      </c>
      <c r="F1217" s="32" t="s">
        <v>2454</v>
      </c>
      <c r="G1217" s="29" t="s">
        <v>2253</v>
      </c>
      <c r="H1217" s="29" t="s">
        <v>2394</v>
      </c>
      <c r="I1217" s="44">
        <v>1950</v>
      </c>
      <c r="J1217" s="32" t="s">
        <v>2094</v>
      </c>
    </row>
    <row r="1218" ht="18.75" spans="1:10">
      <c r="A1218" s="29" t="s">
        <v>2455</v>
      </c>
      <c r="B1218" s="30" t="s">
        <v>2456</v>
      </c>
      <c r="C1218" s="41">
        <v>1736583</v>
      </c>
      <c r="D1218" s="32" t="s">
        <v>2457</v>
      </c>
      <c r="E1218" s="32" t="s">
        <v>2458</v>
      </c>
      <c r="F1218" s="32" t="s">
        <v>2459</v>
      </c>
      <c r="G1218" s="29" t="s">
        <v>1982</v>
      </c>
      <c r="H1218" s="29" t="s">
        <v>2394</v>
      </c>
      <c r="I1218" s="44">
        <v>13300</v>
      </c>
      <c r="J1218" s="32" t="s">
        <v>2094</v>
      </c>
    </row>
    <row r="1219" ht="18.75" spans="1:10">
      <c r="A1219" s="29" t="s">
        <v>2460</v>
      </c>
      <c r="B1219" s="30" t="s">
        <v>2461</v>
      </c>
      <c r="C1219" s="41">
        <v>1672490</v>
      </c>
      <c r="D1219" s="32" t="s">
        <v>2462</v>
      </c>
      <c r="E1219" s="32" t="s">
        <v>2463</v>
      </c>
      <c r="F1219" s="32" t="s">
        <v>2464</v>
      </c>
      <c r="G1219" s="29" t="s">
        <v>2093</v>
      </c>
      <c r="H1219" s="29" t="s">
        <v>2394</v>
      </c>
      <c r="I1219" s="44">
        <v>5850</v>
      </c>
      <c r="J1219" s="32" t="s">
        <v>2094</v>
      </c>
    </row>
    <row r="1220" ht="18.75" spans="1:10">
      <c r="A1220" s="29" t="s">
        <v>2465</v>
      </c>
      <c r="B1220" s="30" t="s">
        <v>2466</v>
      </c>
      <c r="C1220" s="41">
        <v>1744337</v>
      </c>
      <c r="D1220" s="32" t="s">
        <v>2335</v>
      </c>
      <c r="E1220" s="32" t="s">
        <v>2467</v>
      </c>
      <c r="F1220" s="32" t="s">
        <v>2468</v>
      </c>
      <c r="G1220" s="29" t="s">
        <v>2253</v>
      </c>
      <c r="H1220" s="29" t="s">
        <v>2394</v>
      </c>
      <c r="I1220" s="122">
        <v>1800</v>
      </c>
      <c r="J1220" s="32" t="s">
        <v>2094</v>
      </c>
    </row>
    <row r="1221" ht="18.75" spans="1:10">
      <c r="A1221" s="29" t="s">
        <v>2469</v>
      </c>
      <c r="B1221" s="29" t="s">
        <v>2470</v>
      </c>
      <c r="C1221" s="41">
        <v>1736282</v>
      </c>
      <c r="D1221" s="32" t="s">
        <v>2471</v>
      </c>
      <c r="E1221" s="32" t="s">
        <v>2472</v>
      </c>
      <c r="F1221" s="32" t="s">
        <v>2473</v>
      </c>
      <c r="G1221" s="29" t="s">
        <v>2146</v>
      </c>
      <c r="H1221" s="29" t="s">
        <v>2394</v>
      </c>
      <c r="I1221" s="44">
        <v>4100</v>
      </c>
      <c r="J1221" s="32" t="s">
        <v>2094</v>
      </c>
    </row>
    <row r="1222" ht="18.75" spans="1:10">
      <c r="A1222" s="29" t="s">
        <v>2474</v>
      </c>
      <c r="B1222" s="30" t="s">
        <v>2475</v>
      </c>
      <c r="C1222" s="41">
        <v>1738708</v>
      </c>
      <c r="D1222" s="32" t="s">
        <v>1805</v>
      </c>
      <c r="E1222" s="32" t="s">
        <v>2476</v>
      </c>
      <c r="F1222" s="32" t="s">
        <v>2477</v>
      </c>
      <c r="G1222" s="29" t="s">
        <v>2146</v>
      </c>
      <c r="H1222" s="29" t="s">
        <v>2394</v>
      </c>
      <c r="I1222" s="44">
        <v>3600</v>
      </c>
      <c r="J1222" s="32" t="s">
        <v>2094</v>
      </c>
    </row>
    <row r="1223" ht="18.75" spans="1:10">
      <c r="A1223" s="29" t="s">
        <v>2478</v>
      </c>
      <c r="B1223" s="30" t="s">
        <v>2479</v>
      </c>
      <c r="C1223" s="41">
        <v>1699704</v>
      </c>
      <c r="D1223" s="32" t="s">
        <v>1810</v>
      </c>
      <c r="E1223" s="32" t="s">
        <v>2480</v>
      </c>
      <c r="F1223" s="32" t="s">
        <v>2481</v>
      </c>
      <c r="G1223" s="29" t="s">
        <v>2146</v>
      </c>
      <c r="H1223" s="29" t="s">
        <v>2394</v>
      </c>
      <c r="I1223" s="44">
        <v>3900</v>
      </c>
      <c r="J1223" s="32" t="s">
        <v>2094</v>
      </c>
    </row>
    <row r="1224" ht="18.75" spans="1:10">
      <c r="A1224" s="29" t="s">
        <v>2482</v>
      </c>
      <c r="B1224" s="30" t="s">
        <v>2483</v>
      </c>
      <c r="C1224" s="41">
        <v>1735018</v>
      </c>
      <c r="D1224" s="32" t="s">
        <v>942</v>
      </c>
      <c r="E1224" s="32" t="s">
        <v>2484</v>
      </c>
      <c r="F1224" s="32" t="s">
        <v>2485</v>
      </c>
      <c r="G1224" s="29" t="s">
        <v>2146</v>
      </c>
      <c r="H1224" s="29" t="s">
        <v>2394</v>
      </c>
      <c r="I1224" s="44">
        <v>3900</v>
      </c>
      <c r="J1224" s="32" t="s">
        <v>2094</v>
      </c>
    </row>
    <row r="1225" ht="18.75" spans="1:10">
      <c r="A1225" s="29" t="s">
        <v>2486</v>
      </c>
      <c r="B1225" s="30" t="s">
        <v>2487</v>
      </c>
      <c r="C1225" s="41">
        <v>1734962</v>
      </c>
      <c r="D1225" s="32" t="s">
        <v>1823</v>
      </c>
      <c r="E1225" s="32" t="s">
        <v>2488</v>
      </c>
      <c r="F1225" s="119" t="s">
        <v>2489</v>
      </c>
      <c r="G1225" s="29" t="s">
        <v>2146</v>
      </c>
      <c r="H1225" s="29" t="s">
        <v>2394</v>
      </c>
      <c r="I1225" s="44">
        <v>3600</v>
      </c>
      <c r="J1225" s="32" t="s">
        <v>2094</v>
      </c>
    </row>
    <row r="1226" ht="18.75" spans="1:10">
      <c r="A1226" s="29" t="s">
        <v>2490</v>
      </c>
      <c r="B1226" s="29" t="s">
        <v>2491</v>
      </c>
      <c r="C1226" s="41">
        <v>1741328</v>
      </c>
      <c r="D1226" s="32" t="s">
        <v>1373</v>
      </c>
      <c r="E1226" s="32" t="s">
        <v>2492</v>
      </c>
      <c r="F1226" s="32" t="s">
        <v>2493</v>
      </c>
      <c r="G1226" s="29" t="s">
        <v>2394</v>
      </c>
      <c r="H1226" s="29" t="s">
        <v>2494</v>
      </c>
      <c r="I1226" s="44">
        <v>1950</v>
      </c>
      <c r="J1226" s="32" t="s">
        <v>2094</v>
      </c>
    </row>
    <row r="1227" ht="18.75" spans="1:10">
      <c r="A1227" s="29" t="s">
        <v>2495</v>
      </c>
      <c r="B1227" s="29" t="s">
        <v>2391</v>
      </c>
      <c r="C1227" s="41">
        <v>1741187</v>
      </c>
      <c r="D1227" s="32" t="s">
        <v>1389</v>
      </c>
      <c r="E1227" s="32" t="s">
        <v>2496</v>
      </c>
      <c r="F1227" s="32" t="s">
        <v>2497</v>
      </c>
      <c r="G1227" s="30" t="s">
        <v>2394</v>
      </c>
      <c r="H1227" s="29" t="s">
        <v>2494</v>
      </c>
      <c r="I1227" s="51">
        <v>1950</v>
      </c>
      <c r="J1227" s="117" t="s">
        <v>2094</v>
      </c>
    </row>
    <row r="1228" ht="18.75" spans="1:10">
      <c r="A1228" s="29" t="s">
        <v>2498</v>
      </c>
      <c r="B1228" s="29" t="s">
        <v>2396</v>
      </c>
      <c r="C1228" s="41">
        <v>1741187</v>
      </c>
      <c r="D1228" s="32" t="s">
        <v>1393</v>
      </c>
      <c r="E1228" s="32" t="s">
        <v>2499</v>
      </c>
      <c r="F1228" s="32" t="s">
        <v>2497</v>
      </c>
      <c r="G1228" s="30" t="s">
        <v>2394</v>
      </c>
      <c r="H1228" s="29" t="s">
        <v>2494</v>
      </c>
      <c r="I1228" s="51">
        <v>1950</v>
      </c>
      <c r="J1228" s="117" t="s">
        <v>2094</v>
      </c>
    </row>
    <row r="1229" ht="18.75" spans="1:10">
      <c r="A1229" s="29" t="s">
        <v>2500</v>
      </c>
      <c r="B1229" s="30" t="s">
        <v>2501</v>
      </c>
      <c r="C1229" s="41">
        <v>1744761</v>
      </c>
      <c r="D1229" s="32" t="s">
        <v>1562</v>
      </c>
      <c r="E1229" s="32" t="s">
        <v>2502</v>
      </c>
      <c r="F1229" s="32" t="s">
        <v>2503</v>
      </c>
      <c r="G1229" s="30" t="s">
        <v>2253</v>
      </c>
      <c r="H1229" s="29" t="s">
        <v>2494</v>
      </c>
      <c r="I1229" s="51">
        <v>3600</v>
      </c>
      <c r="J1229" s="117" t="s">
        <v>2094</v>
      </c>
    </row>
    <row r="1230" ht="18.75" spans="1:10">
      <c r="A1230" s="121" t="s">
        <v>2504</v>
      </c>
      <c r="B1230" s="29" t="s">
        <v>2487</v>
      </c>
      <c r="C1230" s="41">
        <v>1746227</v>
      </c>
      <c r="D1230" s="112" t="s">
        <v>1569</v>
      </c>
      <c r="E1230" s="32" t="s">
        <v>2505</v>
      </c>
      <c r="F1230" s="32" t="s">
        <v>2506</v>
      </c>
      <c r="G1230" s="30" t="s">
        <v>2394</v>
      </c>
      <c r="H1230" s="29" t="s">
        <v>2494</v>
      </c>
      <c r="I1230" s="51">
        <v>1800</v>
      </c>
      <c r="J1230" s="117" t="s">
        <v>2094</v>
      </c>
    </row>
    <row r="1231" ht="18.75" spans="1:10">
      <c r="A1231" s="29" t="s">
        <v>2507</v>
      </c>
      <c r="B1231" s="29" t="s">
        <v>2508</v>
      </c>
      <c r="C1231" s="41">
        <v>1693725</v>
      </c>
      <c r="D1231" s="112" t="s">
        <v>2509</v>
      </c>
      <c r="E1231" s="32" t="s">
        <v>2510</v>
      </c>
      <c r="F1231" s="32" t="s">
        <v>2511</v>
      </c>
      <c r="G1231" s="30" t="s">
        <v>2394</v>
      </c>
      <c r="H1231" s="29" t="s">
        <v>2494</v>
      </c>
      <c r="I1231" s="51">
        <v>1800</v>
      </c>
      <c r="J1231" s="117" t="s">
        <v>2094</v>
      </c>
    </row>
    <row r="1232" ht="18.75" spans="1:10">
      <c r="A1232" s="29" t="s">
        <v>2512</v>
      </c>
      <c r="B1232" s="29" t="s">
        <v>2513</v>
      </c>
      <c r="C1232" s="41">
        <v>1738340</v>
      </c>
      <c r="D1232" s="32" t="s">
        <v>1318</v>
      </c>
      <c r="E1232" s="32" t="s">
        <v>2514</v>
      </c>
      <c r="F1232" s="32" t="s">
        <v>2515</v>
      </c>
      <c r="G1232" s="30" t="s">
        <v>2394</v>
      </c>
      <c r="H1232" s="29" t="s">
        <v>2494</v>
      </c>
      <c r="I1232" s="51">
        <v>1950</v>
      </c>
      <c r="J1232" s="117" t="s">
        <v>2094</v>
      </c>
    </row>
    <row r="1233" ht="18.75" spans="1:10">
      <c r="A1233" s="29" t="s">
        <v>2516</v>
      </c>
      <c r="B1233" s="29" t="s">
        <v>2517</v>
      </c>
      <c r="C1233" s="41">
        <v>1738340</v>
      </c>
      <c r="D1233" s="32" t="s">
        <v>1323</v>
      </c>
      <c r="E1233" s="32" t="s">
        <v>2518</v>
      </c>
      <c r="F1233" s="32" t="s">
        <v>2515</v>
      </c>
      <c r="G1233" s="30" t="s">
        <v>2394</v>
      </c>
      <c r="H1233" s="29" t="s">
        <v>2494</v>
      </c>
      <c r="I1233" s="51">
        <v>1950</v>
      </c>
      <c r="J1233" s="117" t="s">
        <v>2094</v>
      </c>
    </row>
    <row r="1234" ht="18.75" spans="1:10">
      <c r="A1234" s="29" t="s">
        <v>2519</v>
      </c>
      <c r="B1234" s="30" t="s">
        <v>2520</v>
      </c>
      <c r="C1234" s="41">
        <v>1738340</v>
      </c>
      <c r="D1234" s="32" t="s">
        <v>1266</v>
      </c>
      <c r="E1234" s="32" t="s">
        <v>2521</v>
      </c>
      <c r="F1234" s="32" t="s">
        <v>2515</v>
      </c>
      <c r="G1234" s="30" t="s">
        <v>2394</v>
      </c>
      <c r="H1234" s="29" t="s">
        <v>2494</v>
      </c>
      <c r="I1234" s="51">
        <v>1950</v>
      </c>
      <c r="J1234" s="117" t="s">
        <v>2094</v>
      </c>
    </row>
    <row r="1235" ht="18.75" spans="1:10">
      <c r="A1235" s="29" t="s">
        <v>2522</v>
      </c>
      <c r="B1235" s="30" t="s">
        <v>2523</v>
      </c>
      <c r="C1235" s="41">
        <v>1742646</v>
      </c>
      <c r="D1235" s="32" t="s">
        <v>1410</v>
      </c>
      <c r="E1235" s="32" t="s">
        <v>2524</v>
      </c>
      <c r="F1235" s="32" t="s">
        <v>2525</v>
      </c>
      <c r="G1235" s="30" t="s">
        <v>2394</v>
      </c>
      <c r="H1235" s="29" t="s">
        <v>2494</v>
      </c>
      <c r="I1235" s="51">
        <v>3900</v>
      </c>
      <c r="J1235" s="117" t="s">
        <v>2094</v>
      </c>
    </row>
    <row r="1236" ht="18.75" spans="1:10">
      <c r="A1236" s="29" t="s">
        <v>2526</v>
      </c>
      <c r="B1236" s="30" t="s">
        <v>2527</v>
      </c>
      <c r="C1236" s="41">
        <v>1742788</v>
      </c>
      <c r="D1236" s="32" t="s">
        <v>2183</v>
      </c>
      <c r="E1236" s="32" t="s">
        <v>2528</v>
      </c>
      <c r="F1236" s="32" t="s">
        <v>2529</v>
      </c>
      <c r="G1236" s="30" t="s">
        <v>2253</v>
      </c>
      <c r="H1236" s="29" t="s">
        <v>2494</v>
      </c>
      <c r="I1236" s="51">
        <v>3600</v>
      </c>
      <c r="J1236" s="117" t="s">
        <v>2094</v>
      </c>
    </row>
    <row r="1237" ht="18.75" spans="1:10">
      <c r="A1237" s="29" t="s">
        <v>2530</v>
      </c>
      <c r="B1237" s="29" t="s">
        <v>2531</v>
      </c>
      <c r="C1237" s="41">
        <v>1714077</v>
      </c>
      <c r="D1237" s="32" t="s">
        <v>1612</v>
      </c>
      <c r="E1237" s="32" t="s">
        <v>2532</v>
      </c>
      <c r="F1237" s="32" t="s">
        <v>2533</v>
      </c>
      <c r="G1237" s="30" t="s">
        <v>2394</v>
      </c>
      <c r="H1237" s="29" t="s">
        <v>2494</v>
      </c>
      <c r="I1237" s="51">
        <v>1950</v>
      </c>
      <c r="J1237" s="117" t="s">
        <v>2094</v>
      </c>
    </row>
    <row r="1238" ht="18.75" spans="1:10">
      <c r="A1238" s="29" t="s">
        <v>2534</v>
      </c>
      <c r="B1238" s="30" t="s">
        <v>2535</v>
      </c>
      <c r="C1238" s="41">
        <v>1733703</v>
      </c>
      <c r="D1238" s="32" t="s">
        <v>2191</v>
      </c>
      <c r="E1238" s="32" t="s">
        <v>2536</v>
      </c>
      <c r="F1238" s="32" t="s">
        <v>2537</v>
      </c>
      <c r="G1238" s="30" t="s">
        <v>2394</v>
      </c>
      <c r="H1238" s="29" t="s">
        <v>2494</v>
      </c>
      <c r="I1238" s="51">
        <v>3900</v>
      </c>
      <c r="J1238" s="117" t="s">
        <v>2094</v>
      </c>
    </row>
    <row r="1239" ht="18.75" spans="1:10">
      <c r="A1239" s="29" t="s">
        <v>2538</v>
      </c>
      <c r="B1239" s="30" t="s">
        <v>2539</v>
      </c>
      <c r="C1239" s="41">
        <v>1733703</v>
      </c>
      <c r="D1239" s="32" t="s">
        <v>1238</v>
      </c>
      <c r="E1239" s="32" t="s">
        <v>2540</v>
      </c>
      <c r="F1239" s="32" t="s">
        <v>2537</v>
      </c>
      <c r="G1239" s="30" t="s">
        <v>2394</v>
      </c>
      <c r="H1239" s="29" t="s">
        <v>2494</v>
      </c>
      <c r="I1239" s="51">
        <v>3900</v>
      </c>
      <c r="J1239" s="117" t="s">
        <v>2094</v>
      </c>
    </row>
    <row r="1240" ht="18.75" spans="1:10">
      <c r="A1240" s="29" t="s">
        <v>2541</v>
      </c>
      <c r="B1240" s="29" t="s">
        <v>2542</v>
      </c>
      <c r="C1240" s="41">
        <v>1702231</v>
      </c>
      <c r="D1240" s="32" t="s">
        <v>1243</v>
      </c>
      <c r="E1240" s="32" t="s">
        <v>2543</v>
      </c>
      <c r="F1240" s="32" t="s">
        <v>2544</v>
      </c>
      <c r="G1240" s="30" t="s">
        <v>2253</v>
      </c>
      <c r="H1240" s="29" t="s">
        <v>2494</v>
      </c>
      <c r="I1240" s="51">
        <v>3900</v>
      </c>
      <c r="J1240" s="117" t="s">
        <v>2094</v>
      </c>
    </row>
    <row r="1241" ht="18.75" spans="1:10">
      <c r="A1241" s="29" t="s">
        <v>2545</v>
      </c>
      <c r="B1241" s="29" t="s">
        <v>2546</v>
      </c>
      <c r="C1241" s="41">
        <v>1702231</v>
      </c>
      <c r="D1241" s="32" t="s">
        <v>2547</v>
      </c>
      <c r="E1241" s="32" t="s">
        <v>2548</v>
      </c>
      <c r="F1241" s="32" t="s">
        <v>2544</v>
      </c>
      <c r="G1241" s="30" t="s">
        <v>2253</v>
      </c>
      <c r="H1241" s="29" t="s">
        <v>2494</v>
      </c>
      <c r="I1241" s="51">
        <v>3900</v>
      </c>
      <c r="J1241" s="117" t="s">
        <v>2094</v>
      </c>
    </row>
    <row r="1242" ht="18.75" spans="1:10">
      <c r="A1242" s="29" t="s">
        <v>2549</v>
      </c>
      <c r="B1242" s="29" t="s">
        <v>2550</v>
      </c>
      <c r="C1242" s="41">
        <v>1745210</v>
      </c>
      <c r="D1242" s="32" t="s">
        <v>2275</v>
      </c>
      <c r="E1242" s="32" t="s">
        <v>2551</v>
      </c>
      <c r="F1242" s="32" t="s">
        <v>2552</v>
      </c>
      <c r="G1242" s="30" t="s">
        <v>2394</v>
      </c>
      <c r="H1242" s="29" t="s">
        <v>2494</v>
      </c>
      <c r="I1242" s="51">
        <v>1800</v>
      </c>
      <c r="J1242" s="117" t="s">
        <v>2094</v>
      </c>
    </row>
    <row r="1243" ht="18.75" spans="1:10">
      <c r="A1243" s="29" t="s">
        <v>2553</v>
      </c>
      <c r="B1243" s="29" t="s">
        <v>2554</v>
      </c>
      <c r="C1243" s="41">
        <v>1727590</v>
      </c>
      <c r="D1243" s="32" t="s">
        <v>1024</v>
      </c>
      <c r="E1243" s="32" t="s">
        <v>2555</v>
      </c>
      <c r="F1243" s="32" t="s">
        <v>2556</v>
      </c>
      <c r="G1243" s="30" t="s">
        <v>2394</v>
      </c>
      <c r="H1243" s="29" t="s">
        <v>2494</v>
      </c>
      <c r="I1243" s="51">
        <v>1950</v>
      </c>
      <c r="J1243" s="117" t="s">
        <v>2094</v>
      </c>
    </row>
    <row r="1244" ht="18.75" spans="1:10">
      <c r="A1244" s="29" t="s">
        <v>2557</v>
      </c>
      <c r="B1244" s="29" t="s">
        <v>2558</v>
      </c>
      <c r="C1244" s="41">
        <v>1725071</v>
      </c>
      <c r="D1244" s="32" t="s">
        <v>1466</v>
      </c>
      <c r="E1244" s="32" t="s">
        <v>2559</v>
      </c>
      <c r="F1244" s="32" t="s">
        <v>2560</v>
      </c>
      <c r="G1244" s="30" t="s">
        <v>2093</v>
      </c>
      <c r="H1244" s="29" t="s">
        <v>2494</v>
      </c>
      <c r="I1244" s="51">
        <v>7800</v>
      </c>
      <c r="J1244" s="117" t="s">
        <v>2094</v>
      </c>
    </row>
    <row r="1245" ht="18.75" spans="1:10">
      <c r="A1245" s="29" t="s">
        <v>2561</v>
      </c>
      <c r="B1245" s="30" t="s">
        <v>2562</v>
      </c>
      <c r="C1245" s="41">
        <v>1739221</v>
      </c>
      <c r="D1245" s="32" t="s">
        <v>1187</v>
      </c>
      <c r="E1245" s="32" t="s">
        <v>2563</v>
      </c>
      <c r="F1245" s="32" t="s">
        <v>2564</v>
      </c>
      <c r="G1245" s="30" t="s">
        <v>2394</v>
      </c>
      <c r="H1245" s="29" t="s">
        <v>2494</v>
      </c>
      <c r="I1245" s="51">
        <v>2950</v>
      </c>
      <c r="J1245" s="117" t="s">
        <v>2094</v>
      </c>
    </row>
    <row r="1246" ht="18.75" spans="1:10">
      <c r="A1246" s="29" t="s">
        <v>2565</v>
      </c>
      <c r="B1246" s="30" t="s">
        <v>2566</v>
      </c>
      <c r="C1246" s="41">
        <v>1723355</v>
      </c>
      <c r="D1246" s="32" t="s">
        <v>2567</v>
      </c>
      <c r="E1246" s="32" t="s">
        <v>2568</v>
      </c>
      <c r="F1246" s="32" t="s">
        <v>2569</v>
      </c>
      <c r="G1246" s="30" t="s">
        <v>1982</v>
      </c>
      <c r="H1246" s="29" t="s">
        <v>2494</v>
      </c>
      <c r="I1246" s="51">
        <v>10250</v>
      </c>
      <c r="J1246" s="117" t="s">
        <v>2094</v>
      </c>
    </row>
    <row r="1247" ht="18.75" spans="1:10">
      <c r="A1247" s="29" t="s">
        <v>2570</v>
      </c>
      <c r="B1247" s="30" t="s">
        <v>2571</v>
      </c>
      <c r="C1247" s="41">
        <v>1733341</v>
      </c>
      <c r="D1247" s="32" t="s">
        <v>2572</v>
      </c>
      <c r="E1247" s="32" t="s">
        <v>2573</v>
      </c>
      <c r="F1247" s="32" t="s">
        <v>2574</v>
      </c>
      <c r="G1247" s="30" t="s">
        <v>2253</v>
      </c>
      <c r="H1247" s="29" t="s">
        <v>2494</v>
      </c>
      <c r="I1247" s="51">
        <v>4100</v>
      </c>
      <c r="J1247" s="117" t="s">
        <v>2094</v>
      </c>
    </row>
    <row r="1248" ht="18.75" spans="1:10">
      <c r="A1248" s="29" t="s">
        <v>2575</v>
      </c>
      <c r="B1248" s="29" t="s">
        <v>2576</v>
      </c>
      <c r="C1248" s="41">
        <v>1742400</v>
      </c>
      <c r="D1248" s="32" t="s">
        <v>2577</v>
      </c>
      <c r="E1248" s="32" t="s">
        <v>2578</v>
      </c>
      <c r="F1248" s="32" t="s">
        <v>2579</v>
      </c>
      <c r="G1248" s="30" t="s">
        <v>2253</v>
      </c>
      <c r="H1248" s="29" t="s">
        <v>2494</v>
      </c>
      <c r="I1248" s="51">
        <v>4400</v>
      </c>
      <c r="J1248" s="117" t="s">
        <v>2094</v>
      </c>
    </row>
    <row r="1249" ht="18.75" spans="1:10">
      <c r="A1249" s="29" t="s">
        <v>2580</v>
      </c>
      <c r="B1249" s="29" t="s">
        <v>2581</v>
      </c>
      <c r="C1249" s="41">
        <v>1731525</v>
      </c>
      <c r="D1249" s="32" t="s">
        <v>1029</v>
      </c>
      <c r="E1249" s="32" t="s">
        <v>2582</v>
      </c>
      <c r="F1249" s="32" t="s">
        <v>2583</v>
      </c>
      <c r="G1249" s="30" t="s">
        <v>2146</v>
      </c>
      <c r="H1249" s="29" t="s">
        <v>2494</v>
      </c>
      <c r="I1249" s="51">
        <v>5850</v>
      </c>
      <c r="J1249" s="117" t="s">
        <v>2094</v>
      </c>
    </row>
    <row r="1250" ht="18.75" spans="1:10">
      <c r="A1250" s="29" t="s">
        <v>2584</v>
      </c>
      <c r="B1250" s="29" t="s">
        <v>2585</v>
      </c>
      <c r="C1250" s="41">
        <v>1730284</v>
      </c>
      <c r="D1250" s="32" t="s">
        <v>2586</v>
      </c>
      <c r="E1250" s="32" t="s">
        <v>2587</v>
      </c>
      <c r="F1250" s="32" t="s">
        <v>2588</v>
      </c>
      <c r="G1250" s="29" t="s">
        <v>2146</v>
      </c>
      <c r="H1250" s="29" t="s">
        <v>2494</v>
      </c>
      <c r="I1250" s="44">
        <v>6600</v>
      </c>
      <c r="J1250" s="32" t="s">
        <v>2094</v>
      </c>
    </row>
    <row r="1251" ht="18.75" spans="1:10">
      <c r="A1251" s="29" t="s">
        <v>2589</v>
      </c>
      <c r="B1251" s="30" t="s">
        <v>2590</v>
      </c>
      <c r="C1251" s="41">
        <v>1741272</v>
      </c>
      <c r="D1251" s="32" t="s">
        <v>2591</v>
      </c>
      <c r="E1251" s="32" t="s">
        <v>2592</v>
      </c>
      <c r="F1251" s="32" t="s">
        <v>2593</v>
      </c>
      <c r="G1251" s="29" t="s">
        <v>2394</v>
      </c>
      <c r="H1251" s="29" t="s">
        <v>2594</v>
      </c>
      <c r="I1251" s="44">
        <v>3900</v>
      </c>
      <c r="J1251" s="32" t="s">
        <v>2094</v>
      </c>
    </row>
    <row r="1252" ht="18.75" spans="1:10">
      <c r="A1252" s="29" t="s">
        <v>2595</v>
      </c>
      <c r="B1252" s="30" t="s">
        <v>2596</v>
      </c>
      <c r="C1252" s="41">
        <v>1741272</v>
      </c>
      <c r="D1252" s="32" t="s">
        <v>1095</v>
      </c>
      <c r="E1252" s="32" t="s">
        <v>2597</v>
      </c>
      <c r="F1252" s="32" t="s">
        <v>2593</v>
      </c>
      <c r="G1252" s="29" t="s">
        <v>2394</v>
      </c>
      <c r="H1252" s="29" t="s">
        <v>2594</v>
      </c>
      <c r="I1252" s="44">
        <v>3900</v>
      </c>
      <c r="J1252" s="32" t="s">
        <v>2094</v>
      </c>
    </row>
    <row r="1253" ht="18.75" spans="1:10">
      <c r="A1253" s="29" t="s">
        <v>2598</v>
      </c>
      <c r="B1253" s="30" t="s">
        <v>2599</v>
      </c>
      <c r="C1253" s="41">
        <v>1745972</v>
      </c>
      <c r="D1253" s="32" t="s">
        <v>2183</v>
      </c>
      <c r="E1253" s="32" t="s">
        <v>2600</v>
      </c>
      <c r="F1253" s="32" t="s">
        <v>2601</v>
      </c>
      <c r="G1253" s="29" t="s">
        <v>2494</v>
      </c>
      <c r="H1253" s="29" t="s">
        <v>2594</v>
      </c>
      <c r="I1253" s="44">
        <v>1800</v>
      </c>
      <c r="J1253" s="32" t="s">
        <v>2094</v>
      </c>
    </row>
    <row r="1254" ht="18.75" spans="1:10">
      <c r="A1254" s="29" t="s">
        <v>2602</v>
      </c>
      <c r="B1254" s="30" t="s">
        <v>2523</v>
      </c>
      <c r="C1254" s="41">
        <v>1745297</v>
      </c>
      <c r="D1254" s="32" t="s">
        <v>1152</v>
      </c>
      <c r="E1254" s="32" t="s">
        <v>2603</v>
      </c>
      <c r="F1254" s="32" t="s">
        <v>2604</v>
      </c>
      <c r="G1254" s="29" t="s">
        <v>2394</v>
      </c>
      <c r="H1254" s="29" t="s">
        <v>2594</v>
      </c>
      <c r="I1254" s="44">
        <v>3900</v>
      </c>
      <c r="J1254" s="32" t="s">
        <v>2094</v>
      </c>
    </row>
    <row r="1255" ht="18.75" spans="1:10">
      <c r="A1255" s="29" t="s">
        <v>2605</v>
      </c>
      <c r="B1255" s="29" t="s">
        <v>2606</v>
      </c>
      <c r="C1255" s="41">
        <v>1748184</v>
      </c>
      <c r="D1255" s="32" t="s">
        <v>1238</v>
      </c>
      <c r="E1255" s="32" t="s">
        <v>2607</v>
      </c>
      <c r="F1255" s="32" t="s">
        <v>2608</v>
      </c>
      <c r="G1255" s="29" t="s">
        <v>2494</v>
      </c>
      <c r="H1255" s="29" t="s">
        <v>2594</v>
      </c>
      <c r="I1255" s="44">
        <v>1800</v>
      </c>
      <c r="J1255" s="32" t="s">
        <v>2094</v>
      </c>
    </row>
    <row r="1256" ht="18.75" spans="1:10">
      <c r="A1256" s="29" t="s">
        <v>2609</v>
      </c>
      <c r="B1256" s="29" t="s">
        <v>2610</v>
      </c>
      <c r="C1256" s="41">
        <v>1741535</v>
      </c>
      <c r="D1256" s="32" t="s">
        <v>1871</v>
      </c>
      <c r="E1256" s="32" t="s">
        <v>2611</v>
      </c>
      <c r="F1256" s="32" t="s">
        <v>2612</v>
      </c>
      <c r="G1256" s="29" t="s">
        <v>2394</v>
      </c>
      <c r="H1256" s="29" t="s">
        <v>2594</v>
      </c>
      <c r="I1256" s="44">
        <v>3900</v>
      </c>
      <c r="J1256" s="32" t="s">
        <v>2094</v>
      </c>
    </row>
    <row r="1257" ht="18.75" spans="1:10">
      <c r="A1257" s="29" t="s">
        <v>2613</v>
      </c>
      <c r="B1257" s="30" t="s">
        <v>2614</v>
      </c>
      <c r="C1257" s="41">
        <v>1740765</v>
      </c>
      <c r="D1257" s="32" t="s">
        <v>1045</v>
      </c>
      <c r="E1257" s="32" t="s">
        <v>2615</v>
      </c>
      <c r="F1257" s="32" t="s">
        <v>2616</v>
      </c>
      <c r="G1257" s="29" t="s">
        <v>2394</v>
      </c>
      <c r="H1257" s="29" t="s">
        <v>2594</v>
      </c>
      <c r="I1257" s="44">
        <v>3900</v>
      </c>
      <c r="J1257" s="32" t="s">
        <v>2094</v>
      </c>
    </row>
    <row r="1258" ht="18.75" spans="1:10">
      <c r="A1258" s="29" t="s">
        <v>2617</v>
      </c>
      <c r="B1258" s="29" t="s">
        <v>2618</v>
      </c>
      <c r="C1258" s="41">
        <v>1648389</v>
      </c>
      <c r="D1258" s="32" t="s">
        <v>1257</v>
      </c>
      <c r="E1258" s="32" t="s">
        <v>2619</v>
      </c>
      <c r="F1258" s="32" t="s">
        <v>2620</v>
      </c>
      <c r="G1258" s="29" t="s">
        <v>2146</v>
      </c>
      <c r="H1258" s="29" t="s">
        <v>2594</v>
      </c>
      <c r="I1258" s="44">
        <v>7200</v>
      </c>
      <c r="J1258" s="32" t="s">
        <v>2094</v>
      </c>
    </row>
    <row r="1259" ht="18.75" spans="1:10">
      <c r="A1259" s="29" t="s">
        <v>2621</v>
      </c>
      <c r="B1259" s="29" t="s">
        <v>2622</v>
      </c>
      <c r="C1259" s="41">
        <v>1648389</v>
      </c>
      <c r="D1259" s="32" t="s">
        <v>2623</v>
      </c>
      <c r="E1259" s="32" t="s">
        <v>2624</v>
      </c>
      <c r="F1259" s="32" t="s">
        <v>2620</v>
      </c>
      <c r="G1259" s="29" t="s">
        <v>2146</v>
      </c>
      <c r="H1259" s="29" t="s">
        <v>2594</v>
      </c>
      <c r="I1259" s="44">
        <v>7200</v>
      </c>
      <c r="J1259" s="32" t="s">
        <v>2094</v>
      </c>
    </row>
    <row r="1260" ht="18.75" spans="1:10">
      <c r="A1260" s="29" t="s">
        <v>2625</v>
      </c>
      <c r="B1260" s="29" t="s">
        <v>2626</v>
      </c>
      <c r="C1260" s="41">
        <v>1648389</v>
      </c>
      <c r="D1260" s="32" t="s">
        <v>1517</v>
      </c>
      <c r="E1260" s="32" t="s">
        <v>2627</v>
      </c>
      <c r="F1260" s="32" t="s">
        <v>2620</v>
      </c>
      <c r="G1260" s="29" t="s">
        <v>2146</v>
      </c>
      <c r="H1260" s="29" t="s">
        <v>2594</v>
      </c>
      <c r="I1260" s="44">
        <v>7200</v>
      </c>
      <c r="J1260" s="32" t="s">
        <v>2094</v>
      </c>
    </row>
    <row r="1261" ht="18.75" spans="1:10">
      <c r="A1261" s="29" t="s">
        <v>2628</v>
      </c>
      <c r="B1261" s="30" t="s">
        <v>2629</v>
      </c>
      <c r="C1261" s="41">
        <v>1725987</v>
      </c>
      <c r="D1261" s="32" t="s">
        <v>2630</v>
      </c>
      <c r="E1261" s="32" t="s">
        <v>2631</v>
      </c>
      <c r="F1261" s="32" t="s">
        <v>2632</v>
      </c>
      <c r="G1261" s="29" t="s">
        <v>2146</v>
      </c>
      <c r="H1261" s="29" t="s">
        <v>2594</v>
      </c>
      <c r="I1261" s="44">
        <v>7200</v>
      </c>
      <c r="J1261" s="32" t="s">
        <v>2094</v>
      </c>
    </row>
    <row r="1262" ht="18.75" spans="1:10">
      <c r="A1262" s="29" t="s">
        <v>2633</v>
      </c>
      <c r="B1262" s="30" t="s">
        <v>2634</v>
      </c>
      <c r="C1262" s="41">
        <v>1703060</v>
      </c>
      <c r="D1262" s="32" t="s">
        <v>2635</v>
      </c>
      <c r="E1262" s="32" t="s">
        <v>2636</v>
      </c>
      <c r="F1262" s="32" t="s">
        <v>2637</v>
      </c>
      <c r="G1262" s="29" t="s">
        <v>2146</v>
      </c>
      <c r="H1262" s="29" t="s">
        <v>2594</v>
      </c>
      <c r="I1262" s="44">
        <v>7800</v>
      </c>
      <c r="J1262" s="32" t="s">
        <v>2094</v>
      </c>
    </row>
    <row r="1263" ht="18.75" spans="1:10">
      <c r="A1263" s="29" t="s">
        <v>2638</v>
      </c>
      <c r="B1263" s="29" t="s">
        <v>2639</v>
      </c>
      <c r="C1263" s="41">
        <v>1729504</v>
      </c>
      <c r="D1263" s="32" t="s">
        <v>2640</v>
      </c>
      <c r="E1263" s="32" t="s">
        <v>2641</v>
      </c>
      <c r="F1263" s="32" t="s">
        <v>2642</v>
      </c>
      <c r="G1263" s="29" t="s">
        <v>2394</v>
      </c>
      <c r="H1263" s="29" t="s">
        <v>2594</v>
      </c>
      <c r="I1263" s="44">
        <v>3900</v>
      </c>
      <c r="J1263" s="32" t="s">
        <v>2094</v>
      </c>
    </row>
    <row r="1264" ht="18.75" spans="1:10">
      <c r="A1264" s="29" t="s">
        <v>2643</v>
      </c>
      <c r="B1264" s="30" t="s">
        <v>2644</v>
      </c>
      <c r="C1264" s="41">
        <v>1729617</v>
      </c>
      <c r="D1264" s="32" t="s">
        <v>2645</v>
      </c>
      <c r="E1264" s="32" t="s">
        <v>2646</v>
      </c>
      <c r="F1264" s="32" t="s">
        <v>2647</v>
      </c>
      <c r="G1264" s="29" t="s">
        <v>2146</v>
      </c>
      <c r="H1264" s="29" t="s">
        <v>2594</v>
      </c>
      <c r="I1264" s="44">
        <v>7800</v>
      </c>
      <c r="J1264" s="32" t="s">
        <v>2094</v>
      </c>
    </row>
    <row r="1265" ht="18.75" spans="1:10">
      <c r="A1265" s="29" t="s">
        <v>2648</v>
      </c>
      <c r="B1265" s="30" t="s">
        <v>2479</v>
      </c>
      <c r="C1265" s="41">
        <v>1744565</v>
      </c>
      <c r="D1265" s="32" t="s">
        <v>2649</v>
      </c>
      <c r="E1265" s="32" t="s">
        <v>2650</v>
      </c>
      <c r="F1265" s="32" t="s">
        <v>2651</v>
      </c>
      <c r="G1265" s="29" t="s">
        <v>2394</v>
      </c>
      <c r="H1265" s="29" t="s">
        <v>2594</v>
      </c>
      <c r="I1265" s="44">
        <v>3900</v>
      </c>
      <c r="J1265" s="32" t="s">
        <v>2094</v>
      </c>
    </row>
    <row r="1266" ht="18.75" spans="1:10">
      <c r="A1266" s="29" t="s">
        <v>2652</v>
      </c>
      <c r="B1266" s="30" t="s">
        <v>2653</v>
      </c>
      <c r="C1266" s="41">
        <v>1725745</v>
      </c>
      <c r="D1266" s="32" t="s">
        <v>2654</v>
      </c>
      <c r="E1266" s="32" t="s">
        <v>2655</v>
      </c>
      <c r="F1266" s="32" t="s">
        <v>2656</v>
      </c>
      <c r="G1266" s="29" t="s">
        <v>2093</v>
      </c>
      <c r="H1266" s="29" t="s">
        <v>2594</v>
      </c>
      <c r="I1266" s="44">
        <v>21000</v>
      </c>
      <c r="J1266" s="32" t="s">
        <v>2094</v>
      </c>
    </row>
    <row r="1267" ht="18.75" spans="1:10">
      <c r="A1267" s="29" t="s">
        <v>2657</v>
      </c>
      <c r="B1267" s="30" t="s">
        <v>2658</v>
      </c>
      <c r="C1267" s="41">
        <v>1749788</v>
      </c>
      <c r="D1267" s="32" t="s">
        <v>959</v>
      </c>
      <c r="E1267" s="32" t="s">
        <v>2659</v>
      </c>
      <c r="F1267" s="32" t="s">
        <v>2660</v>
      </c>
      <c r="G1267" s="29" t="s">
        <v>2594</v>
      </c>
      <c r="H1267" s="29" t="s">
        <v>2661</v>
      </c>
      <c r="I1267" s="44">
        <v>1950</v>
      </c>
      <c r="J1267" s="32" t="s">
        <v>2094</v>
      </c>
    </row>
    <row r="1268" ht="18.75" spans="1:10">
      <c r="A1268" s="29" t="s">
        <v>2662</v>
      </c>
      <c r="B1268" s="29" t="s">
        <v>2663</v>
      </c>
      <c r="C1268" s="41">
        <v>1750429</v>
      </c>
      <c r="D1268" s="32" t="s">
        <v>1595</v>
      </c>
      <c r="E1268" s="32" t="s">
        <v>2664</v>
      </c>
      <c r="F1268" s="32" t="s">
        <v>2665</v>
      </c>
      <c r="G1268" s="29" t="s">
        <v>2594</v>
      </c>
      <c r="H1268" s="29" t="s">
        <v>2661</v>
      </c>
      <c r="I1268" s="44">
        <v>1950</v>
      </c>
      <c r="J1268" s="32" t="s">
        <v>2094</v>
      </c>
    </row>
    <row r="1269" ht="18.75" spans="1:10">
      <c r="A1269" s="29" t="s">
        <v>2666</v>
      </c>
      <c r="B1269" s="29" t="s">
        <v>2667</v>
      </c>
      <c r="C1269" s="41">
        <v>1692765</v>
      </c>
      <c r="D1269" s="32" t="s">
        <v>2409</v>
      </c>
      <c r="E1269" s="32" t="s">
        <v>2668</v>
      </c>
      <c r="F1269" s="32" t="s">
        <v>2669</v>
      </c>
      <c r="G1269" s="29" t="s">
        <v>2594</v>
      </c>
      <c r="H1269" s="29" t="s">
        <v>2661</v>
      </c>
      <c r="I1269" s="44">
        <v>5850</v>
      </c>
      <c r="J1269" s="32" t="s">
        <v>2094</v>
      </c>
    </row>
    <row r="1270" ht="18.75" spans="1:10">
      <c r="A1270" s="29" t="s">
        <v>2670</v>
      </c>
      <c r="B1270" s="30" t="s">
        <v>2671</v>
      </c>
      <c r="C1270" s="41">
        <v>1684908</v>
      </c>
      <c r="D1270" s="32" t="s">
        <v>1157</v>
      </c>
      <c r="E1270" s="32" t="s">
        <v>2672</v>
      </c>
      <c r="F1270" s="32" t="s">
        <v>2673</v>
      </c>
      <c r="G1270" s="29" t="s">
        <v>2394</v>
      </c>
      <c r="H1270" s="29" t="s">
        <v>2661</v>
      </c>
      <c r="I1270" s="44">
        <v>5400</v>
      </c>
      <c r="J1270" s="32" t="s">
        <v>2094</v>
      </c>
    </row>
    <row r="1271" ht="18.75" spans="1:10">
      <c r="A1271" s="29" t="s">
        <v>2674</v>
      </c>
      <c r="B1271" s="30" t="s">
        <v>2675</v>
      </c>
      <c r="C1271" s="41">
        <v>1719441</v>
      </c>
      <c r="D1271" s="32" t="s">
        <v>2001</v>
      </c>
      <c r="E1271" s="32" t="s">
        <v>2676</v>
      </c>
      <c r="F1271" s="32" t="s">
        <v>2677</v>
      </c>
      <c r="G1271" s="29" t="s">
        <v>2494</v>
      </c>
      <c r="H1271" s="29" t="s">
        <v>2661</v>
      </c>
      <c r="I1271" s="44">
        <v>3900</v>
      </c>
      <c r="J1271" s="32" t="s">
        <v>2094</v>
      </c>
    </row>
    <row r="1272" ht="18.75" spans="1:10">
      <c r="A1272" s="29" t="s">
        <v>2678</v>
      </c>
      <c r="B1272" s="30" t="s">
        <v>2679</v>
      </c>
      <c r="C1272" s="41">
        <v>1719441</v>
      </c>
      <c r="D1272" s="32" t="s">
        <v>2680</v>
      </c>
      <c r="E1272" s="32" t="s">
        <v>2681</v>
      </c>
      <c r="F1272" s="119" t="s">
        <v>2677</v>
      </c>
      <c r="G1272" s="29" t="s">
        <v>2494</v>
      </c>
      <c r="H1272" s="29" t="s">
        <v>2661</v>
      </c>
      <c r="I1272" s="44">
        <v>3900</v>
      </c>
      <c r="J1272" s="32" t="s">
        <v>2094</v>
      </c>
    </row>
    <row r="1273" ht="18.75" spans="1:10">
      <c r="A1273" s="29" t="s">
        <v>2682</v>
      </c>
      <c r="B1273" s="29" t="s">
        <v>2683</v>
      </c>
      <c r="C1273" s="41">
        <v>1749610</v>
      </c>
      <c r="D1273" s="32" t="s">
        <v>1622</v>
      </c>
      <c r="E1273" s="32" t="s">
        <v>2684</v>
      </c>
      <c r="F1273" s="32" t="s">
        <v>2685</v>
      </c>
      <c r="G1273" s="29" t="s">
        <v>2594</v>
      </c>
      <c r="H1273" s="29" t="s">
        <v>2661</v>
      </c>
      <c r="I1273" s="44">
        <v>1800</v>
      </c>
      <c r="J1273" s="32" t="s">
        <v>2094</v>
      </c>
    </row>
    <row r="1274" ht="18.75" spans="1:10">
      <c r="A1274" s="29" t="s">
        <v>2686</v>
      </c>
      <c r="B1274" s="29" t="s">
        <v>2687</v>
      </c>
      <c r="C1274" s="41">
        <v>1749610</v>
      </c>
      <c r="D1274" s="32" t="s">
        <v>1214</v>
      </c>
      <c r="E1274" s="32" t="s">
        <v>2688</v>
      </c>
      <c r="F1274" s="32" t="s">
        <v>2685</v>
      </c>
      <c r="G1274" s="30" t="s">
        <v>2594</v>
      </c>
      <c r="H1274" s="29" t="s">
        <v>2661</v>
      </c>
      <c r="I1274" s="35">
        <v>1800</v>
      </c>
      <c r="J1274" s="32" t="s">
        <v>2094</v>
      </c>
    </row>
    <row r="1275" ht="18.75" spans="1:10">
      <c r="A1275" s="29" t="s">
        <v>2689</v>
      </c>
      <c r="B1275" s="29" t="s">
        <v>2690</v>
      </c>
      <c r="C1275" s="41">
        <v>1749610</v>
      </c>
      <c r="D1275" s="32" t="s">
        <v>2691</v>
      </c>
      <c r="E1275" s="32" t="s">
        <v>2692</v>
      </c>
      <c r="F1275" s="32" t="s">
        <v>2685</v>
      </c>
      <c r="G1275" s="30" t="s">
        <v>2594</v>
      </c>
      <c r="H1275" s="29" t="s">
        <v>2661</v>
      </c>
      <c r="I1275" s="35">
        <v>1800</v>
      </c>
      <c r="J1275" s="32" t="s">
        <v>2094</v>
      </c>
    </row>
    <row r="1276" ht="18.75" spans="1:10">
      <c r="A1276" s="29" t="s">
        <v>2693</v>
      </c>
      <c r="B1276" s="29" t="s">
        <v>2694</v>
      </c>
      <c r="C1276" s="41">
        <v>1722073</v>
      </c>
      <c r="D1276" s="32" t="s">
        <v>966</v>
      </c>
      <c r="E1276" s="32" t="s">
        <v>2695</v>
      </c>
      <c r="F1276" s="32" t="s">
        <v>2696</v>
      </c>
      <c r="G1276" s="30" t="s">
        <v>2594</v>
      </c>
      <c r="H1276" s="29" t="s">
        <v>2661</v>
      </c>
      <c r="I1276" s="35">
        <v>1950</v>
      </c>
      <c r="J1276" s="32" t="s">
        <v>2094</v>
      </c>
    </row>
    <row r="1277" ht="18.75" spans="1:10">
      <c r="A1277" s="29" t="s">
        <v>2697</v>
      </c>
      <c r="B1277" s="30" t="s">
        <v>2698</v>
      </c>
      <c r="C1277" s="41">
        <v>1722722</v>
      </c>
      <c r="D1277" s="32" t="s">
        <v>2699</v>
      </c>
      <c r="E1277" s="32" t="s">
        <v>2700</v>
      </c>
      <c r="F1277" s="32" t="s">
        <v>2701</v>
      </c>
      <c r="G1277" s="30" t="s">
        <v>2594</v>
      </c>
      <c r="H1277" s="29" t="s">
        <v>2661</v>
      </c>
      <c r="I1277" s="35">
        <v>1950</v>
      </c>
      <c r="J1277" s="32" t="s">
        <v>2094</v>
      </c>
    </row>
    <row r="1278" ht="18.75" spans="1:10">
      <c r="A1278" s="29" t="s">
        <v>2702</v>
      </c>
      <c r="B1278" s="29" t="s">
        <v>2703</v>
      </c>
      <c r="C1278" s="41">
        <v>1741944</v>
      </c>
      <c r="D1278" s="32" t="s">
        <v>1876</v>
      </c>
      <c r="E1278" s="32" t="s">
        <v>2704</v>
      </c>
      <c r="F1278" s="32" t="s">
        <v>2705</v>
      </c>
      <c r="G1278" s="30" t="s">
        <v>2146</v>
      </c>
      <c r="H1278" s="29" t="s">
        <v>2661</v>
      </c>
      <c r="I1278" s="35">
        <v>9000</v>
      </c>
      <c r="J1278" s="32" t="s">
        <v>2094</v>
      </c>
    </row>
    <row r="1279" ht="18.75" spans="1:10">
      <c r="A1279" s="29" t="s">
        <v>2706</v>
      </c>
      <c r="B1279" s="29" t="s">
        <v>2707</v>
      </c>
      <c r="C1279" s="41">
        <v>1743364</v>
      </c>
      <c r="D1279" s="32" t="s">
        <v>1029</v>
      </c>
      <c r="E1279" s="32" t="s">
        <v>2708</v>
      </c>
      <c r="F1279" s="32" t="s">
        <v>2709</v>
      </c>
      <c r="G1279" s="119" t="s">
        <v>2710</v>
      </c>
      <c r="H1279" s="29" t="s">
        <v>2661</v>
      </c>
      <c r="I1279" s="35">
        <v>3900</v>
      </c>
      <c r="J1279" s="32" t="s">
        <v>2094</v>
      </c>
    </row>
    <row r="1280" ht="18.75" spans="1:10">
      <c r="A1280" s="29" t="s">
        <v>2711</v>
      </c>
      <c r="B1280" s="30" t="s">
        <v>2712</v>
      </c>
      <c r="C1280" s="41">
        <v>1721810</v>
      </c>
      <c r="D1280" s="32" t="s">
        <v>1344</v>
      </c>
      <c r="E1280" s="32" t="s">
        <v>2713</v>
      </c>
      <c r="F1280" s="32" t="s">
        <v>2714</v>
      </c>
      <c r="G1280" s="29" t="s">
        <v>2093</v>
      </c>
      <c r="H1280" s="29" t="s">
        <v>2661</v>
      </c>
      <c r="I1280" s="35">
        <v>11700</v>
      </c>
      <c r="J1280" s="32" t="s">
        <v>2094</v>
      </c>
    </row>
    <row r="1281" ht="18.75" spans="1:10">
      <c r="A1281" s="29" t="s">
        <v>2715</v>
      </c>
      <c r="B1281" s="29" t="s">
        <v>2716</v>
      </c>
      <c r="C1281" s="41">
        <v>1721810</v>
      </c>
      <c r="D1281" s="32" t="s">
        <v>2717</v>
      </c>
      <c r="E1281" s="32" t="s">
        <v>2718</v>
      </c>
      <c r="F1281" s="32" t="s">
        <v>2714</v>
      </c>
      <c r="G1281" s="29" t="s">
        <v>2093</v>
      </c>
      <c r="H1281" s="29" t="s">
        <v>2661</v>
      </c>
      <c r="I1281" s="35">
        <v>11700</v>
      </c>
      <c r="J1281" s="32" t="s">
        <v>2094</v>
      </c>
    </row>
    <row r="1282" ht="18.75" spans="1:10">
      <c r="A1282" s="29" t="s">
        <v>2719</v>
      </c>
      <c r="B1282" s="30" t="s">
        <v>2720</v>
      </c>
      <c r="C1282" s="41">
        <v>1721810</v>
      </c>
      <c r="D1282" s="32" t="s">
        <v>1485</v>
      </c>
      <c r="E1282" s="32" t="s">
        <v>2721</v>
      </c>
      <c r="F1282" s="32" t="s">
        <v>2714</v>
      </c>
      <c r="G1282" s="29" t="s">
        <v>2093</v>
      </c>
      <c r="H1282" s="29" t="s">
        <v>2661</v>
      </c>
      <c r="I1282" s="35">
        <v>11700</v>
      </c>
      <c r="J1282" s="32" t="s">
        <v>2094</v>
      </c>
    </row>
    <row r="1283" ht="18.75" spans="1:10">
      <c r="A1283" s="29" t="s">
        <v>2722</v>
      </c>
      <c r="B1283" s="29" t="s">
        <v>2723</v>
      </c>
      <c r="C1283" s="41">
        <v>1725061</v>
      </c>
      <c r="D1283" s="32" t="s">
        <v>2724</v>
      </c>
      <c r="E1283" s="32" t="s">
        <v>2725</v>
      </c>
      <c r="F1283" s="32" t="s">
        <v>2726</v>
      </c>
      <c r="G1283" s="29" t="s">
        <v>2394</v>
      </c>
      <c r="H1283" s="29" t="s">
        <v>2661</v>
      </c>
      <c r="I1283" s="35">
        <v>5400</v>
      </c>
      <c r="J1283" s="32" t="s">
        <v>2094</v>
      </c>
    </row>
    <row r="1284" ht="18.75" spans="1:10">
      <c r="A1284" s="29" t="s">
        <v>2727</v>
      </c>
      <c r="B1284" s="30" t="s">
        <v>2728</v>
      </c>
      <c r="C1284" s="41">
        <v>1687641</v>
      </c>
      <c r="D1284" s="32" t="s">
        <v>2729</v>
      </c>
      <c r="E1284" s="32" t="s">
        <v>2730</v>
      </c>
      <c r="F1284" s="32" t="s">
        <v>2731</v>
      </c>
      <c r="G1284" s="29" t="s">
        <v>2093</v>
      </c>
      <c r="H1284" s="29" t="s">
        <v>2661</v>
      </c>
      <c r="I1284" s="35">
        <v>11700</v>
      </c>
      <c r="J1284" s="32" t="s">
        <v>2094</v>
      </c>
    </row>
    <row r="1285" ht="18.75" spans="1:10">
      <c r="A1285" s="29" t="s">
        <v>2732</v>
      </c>
      <c r="B1285" s="30" t="s">
        <v>2733</v>
      </c>
      <c r="C1285" s="41">
        <v>1734144</v>
      </c>
      <c r="D1285" s="32" t="s">
        <v>2734</v>
      </c>
      <c r="E1285" s="32" t="s">
        <v>2735</v>
      </c>
      <c r="F1285" s="32" t="s">
        <v>2736</v>
      </c>
      <c r="G1285" s="29" t="s">
        <v>2594</v>
      </c>
      <c r="H1285" s="29" t="s">
        <v>2661</v>
      </c>
      <c r="I1285" s="35">
        <v>4600</v>
      </c>
      <c r="J1285" s="32" t="s">
        <v>2094</v>
      </c>
    </row>
    <row r="1286" ht="18.75" spans="1:10">
      <c r="A1286" s="29" t="s">
        <v>2737</v>
      </c>
      <c r="B1286" s="29" t="s">
        <v>2738</v>
      </c>
      <c r="C1286" s="41">
        <v>1733668</v>
      </c>
      <c r="D1286" s="32" t="s">
        <v>2400</v>
      </c>
      <c r="E1286" s="32" t="s">
        <v>2739</v>
      </c>
      <c r="F1286" s="32" t="s">
        <v>2740</v>
      </c>
      <c r="G1286" s="29" t="s">
        <v>2594</v>
      </c>
      <c r="H1286" s="29" t="s">
        <v>2741</v>
      </c>
      <c r="I1286" s="35">
        <v>4100</v>
      </c>
      <c r="J1286" s="32" t="s">
        <v>2094</v>
      </c>
    </row>
    <row r="1287" ht="18.75" spans="1:10">
      <c r="A1287" s="29" t="s">
        <v>2742</v>
      </c>
      <c r="B1287" s="29" t="s">
        <v>2743</v>
      </c>
      <c r="C1287" s="41">
        <v>1714703</v>
      </c>
      <c r="D1287" s="32" t="s">
        <v>1266</v>
      </c>
      <c r="E1287" s="32" t="s">
        <v>2744</v>
      </c>
      <c r="F1287" s="32" t="s">
        <v>2745</v>
      </c>
      <c r="G1287" s="29" t="s">
        <v>2494</v>
      </c>
      <c r="H1287" s="29" t="s">
        <v>2741</v>
      </c>
      <c r="I1287" s="35">
        <v>5850</v>
      </c>
      <c r="J1287" s="32" t="s">
        <v>2094</v>
      </c>
    </row>
    <row r="1288" ht="18.75" spans="1:10">
      <c r="A1288" s="29" t="s">
        <v>2746</v>
      </c>
      <c r="B1288" s="30" t="s">
        <v>2747</v>
      </c>
      <c r="C1288" s="41">
        <v>1723475</v>
      </c>
      <c r="D1288" s="32" t="s">
        <v>2748</v>
      </c>
      <c r="E1288" s="32" t="s">
        <v>2749</v>
      </c>
      <c r="F1288" s="32" t="s">
        <v>2750</v>
      </c>
      <c r="G1288" s="29" t="s">
        <v>2594</v>
      </c>
      <c r="H1288" s="29" t="s">
        <v>2741</v>
      </c>
      <c r="I1288" s="35">
        <v>3600</v>
      </c>
      <c r="J1288" s="32" t="s">
        <v>2094</v>
      </c>
    </row>
    <row r="1289" ht="18.75" spans="1:10">
      <c r="A1289" s="29" t="s">
        <v>2751</v>
      </c>
      <c r="B1289" s="30" t="s">
        <v>2752</v>
      </c>
      <c r="C1289" s="41">
        <v>1659530</v>
      </c>
      <c r="D1289" s="32" t="s">
        <v>2107</v>
      </c>
      <c r="E1289" s="32" t="s">
        <v>2753</v>
      </c>
      <c r="F1289" s="32" t="s">
        <v>2754</v>
      </c>
      <c r="G1289" s="29" t="s">
        <v>2594</v>
      </c>
      <c r="H1289" s="29" t="s">
        <v>2741</v>
      </c>
      <c r="I1289" s="35">
        <v>3900</v>
      </c>
      <c r="J1289" s="32" t="s">
        <v>2094</v>
      </c>
    </row>
    <row r="1290" ht="18.75" spans="1:10">
      <c r="A1290" s="29" t="s">
        <v>2755</v>
      </c>
      <c r="B1290" s="30" t="s">
        <v>2756</v>
      </c>
      <c r="C1290" s="41">
        <v>1743586</v>
      </c>
      <c r="D1290" s="32" t="s">
        <v>1424</v>
      </c>
      <c r="E1290" s="32" t="s">
        <v>2757</v>
      </c>
      <c r="F1290" s="32" t="s">
        <v>2758</v>
      </c>
      <c r="G1290" s="29" t="s">
        <v>2594</v>
      </c>
      <c r="H1290" s="29" t="s">
        <v>2741</v>
      </c>
      <c r="I1290" s="35">
        <v>3900</v>
      </c>
      <c r="J1290" s="32" t="s">
        <v>2094</v>
      </c>
    </row>
    <row r="1291" ht="18.75" spans="1:10">
      <c r="A1291" s="29" t="s">
        <v>2759</v>
      </c>
      <c r="B1291" s="30" t="s">
        <v>2760</v>
      </c>
      <c r="C1291" s="41">
        <v>1743586</v>
      </c>
      <c r="D1291" s="32" t="s">
        <v>1273</v>
      </c>
      <c r="E1291" s="32" t="s">
        <v>2761</v>
      </c>
      <c r="F1291" s="32" t="s">
        <v>2758</v>
      </c>
      <c r="G1291" s="29" t="s">
        <v>2594</v>
      </c>
      <c r="H1291" s="29" t="s">
        <v>2741</v>
      </c>
      <c r="I1291" s="35">
        <v>3900</v>
      </c>
      <c r="J1291" s="32" t="s">
        <v>2094</v>
      </c>
    </row>
    <row r="1292" ht="18.75" spans="1:10">
      <c r="A1292" s="29" t="s">
        <v>2762</v>
      </c>
      <c r="B1292" s="29" t="s">
        <v>2763</v>
      </c>
      <c r="C1292" s="41">
        <v>1659532</v>
      </c>
      <c r="D1292" s="32" t="s">
        <v>1438</v>
      </c>
      <c r="E1292" s="32" t="s">
        <v>2764</v>
      </c>
      <c r="F1292" s="32" t="s">
        <v>2765</v>
      </c>
      <c r="G1292" s="29" t="s">
        <v>2594</v>
      </c>
      <c r="H1292" s="29" t="s">
        <v>2741</v>
      </c>
      <c r="I1292" s="35">
        <v>3900</v>
      </c>
      <c r="J1292" s="32" t="s">
        <v>2094</v>
      </c>
    </row>
    <row r="1293" ht="18.75" spans="1:10">
      <c r="A1293" s="29" t="s">
        <v>2766</v>
      </c>
      <c r="B1293" s="29" t="s">
        <v>2767</v>
      </c>
      <c r="C1293" s="41">
        <v>1747910</v>
      </c>
      <c r="D1293" s="32" t="s">
        <v>2768</v>
      </c>
      <c r="E1293" s="32" t="s">
        <v>2769</v>
      </c>
      <c r="F1293" s="32" t="s">
        <v>2770</v>
      </c>
      <c r="G1293" s="29" t="s">
        <v>2661</v>
      </c>
      <c r="H1293" s="29" t="s">
        <v>2741</v>
      </c>
      <c r="I1293" s="35">
        <v>1950</v>
      </c>
      <c r="J1293" s="32" t="s">
        <v>2094</v>
      </c>
    </row>
    <row r="1294" ht="18.75" spans="1:10">
      <c r="A1294" s="29" t="s">
        <v>2771</v>
      </c>
      <c r="B1294" s="29" t="s">
        <v>2772</v>
      </c>
      <c r="C1294" s="41">
        <v>1748752</v>
      </c>
      <c r="D1294" s="32" t="s">
        <v>1224</v>
      </c>
      <c r="E1294" s="32" t="s">
        <v>2773</v>
      </c>
      <c r="F1294" s="32" t="s">
        <v>2774</v>
      </c>
      <c r="G1294" s="29" t="s">
        <v>2594</v>
      </c>
      <c r="H1294" s="29" t="s">
        <v>2741</v>
      </c>
      <c r="I1294" s="35">
        <v>3900</v>
      </c>
      <c r="J1294" s="32" t="s">
        <v>2094</v>
      </c>
    </row>
    <row r="1295" ht="18.75" spans="1:10">
      <c r="A1295" s="29" t="s">
        <v>2775</v>
      </c>
      <c r="B1295" s="29" t="s">
        <v>2776</v>
      </c>
      <c r="C1295" s="41">
        <v>1659528</v>
      </c>
      <c r="D1295" s="32" t="s">
        <v>2443</v>
      </c>
      <c r="E1295" s="32" t="s">
        <v>2777</v>
      </c>
      <c r="F1295" s="32" t="s">
        <v>2778</v>
      </c>
      <c r="G1295" s="29" t="s">
        <v>2594</v>
      </c>
      <c r="H1295" s="29" t="s">
        <v>2741</v>
      </c>
      <c r="I1295" s="35">
        <v>3900</v>
      </c>
      <c r="J1295" s="32" t="s">
        <v>2094</v>
      </c>
    </row>
    <row r="1296" ht="18.75" spans="1:10">
      <c r="A1296" s="29" t="s">
        <v>2779</v>
      </c>
      <c r="B1296" s="29" t="s">
        <v>2780</v>
      </c>
      <c r="C1296" s="41">
        <v>1659528</v>
      </c>
      <c r="D1296" s="112" t="s">
        <v>2316</v>
      </c>
      <c r="E1296" s="32" t="s">
        <v>2781</v>
      </c>
      <c r="F1296" s="32" t="s">
        <v>2778</v>
      </c>
      <c r="G1296" s="29" t="s">
        <v>2594</v>
      </c>
      <c r="H1296" s="29" t="s">
        <v>2741</v>
      </c>
      <c r="I1296" s="35">
        <v>3900</v>
      </c>
      <c r="J1296" s="32" t="s">
        <v>2094</v>
      </c>
    </row>
    <row r="1297" ht="18.75" spans="1:10">
      <c r="A1297" s="29" t="s">
        <v>2782</v>
      </c>
      <c r="B1297" s="29" t="s">
        <v>2783</v>
      </c>
      <c r="C1297" s="41">
        <v>1659528</v>
      </c>
      <c r="D1297" s="32" t="s">
        <v>1045</v>
      </c>
      <c r="E1297" s="32" t="s">
        <v>2784</v>
      </c>
      <c r="F1297" s="32" t="s">
        <v>2778</v>
      </c>
      <c r="G1297" s="29" t="s">
        <v>2594</v>
      </c>
      <c r="H1297" s="29" t="s">
        <v>2741</v>
      </c>
      <c r="I1297" s="44">
        <v>3900</v>
      </c>
      <c r="J1297" s="32" t="s">
        <v>2094</v>
      </c>
    </row>
    <row r="1298" ht="18.75" spans="1:10">
      <c r="A1298" s="29" t="s">
        <v>2785</v>
      </c>
      <c r="B1298" s="29" t="s">
        <v>2786</v>
      </c>
      <c r="C1298" s="41">
        <v>1659528</v>
      </c>
      <c r="D1298" s="32" t="s">
        <v>1192</v>
      </c>
      <c r="E1298" s="32" t="s">
        <v>2787</v>
      </c>
      <c r="F1298" s="32" t="s">
        <v>2778</v>
      </c>
      <c r="G1298" s="29" t="s">
        <v>2594</v>
      </c>
      <c r="H1298" s="29" t="s">
        <v>2741</v>
      </c>
      <c r="I1298" s="44">
        <v>3900</v>
      </c>
      <c r="J1298" s="32" t="s">
        <v>2094</v>
      </c>
    </row>
    <row r="1299" ht="18.75" spans="1:10">
      <c r="A1299" s="29" t="s">
        <v>2788</v>
      </c>
      <c r="B1299" s="29" t="s">
        <v>2789</v>
      </c>
      <c r="C1299" s="41">
        <v>1659528</v>
      </c>
      <c r="D1299" s="32" t="s">
        <v>1655</v>
      </c>
      <c r="E1299" s="32" t="s">
        <v>2790</v>
      </c>
      <c r="F1299" s="32" t="s">
        <v>2778</v>
      </c>
      <c r="G1299" s="29" t="s">
        <v>2594</v>
      </c>
      <c r="H1299" s="29" t="s">
        <v>2741</v>
      </c>
      <c r="I1299" s="44">
        <v>3900</v>
      </c>
      <c r="J1299" s="32" t="s">
        <v>2094</v>
      </c>
    </row>
    <row r="1300" ht="18.75" spans="1:10">
      <c r="A1300" s="29" t="s">
        <v>2791</v>
      </c>
      <c r="B1300" s="29" t="s">
        <v>2792</v>
      </c>
      <c r="C1300" s="41">
        <v>1748790</v>
      </c>
      <c r="D1300" s="112" t="s">
        <v>1890</v>
      </c>
      <c r="E1300" s="32" t="s">
        <v>2793</v>
      </c>
      <c r="F1300" s="32" t="s">
        <v>2794</v>
      </c>
      <c r="G1300" s="29" t="s">
        <v>2661</v>
      </c>
      <c r="H1300" s="29" t="s">
        <v>2741</v>
      </c>
      <c r="I1300" s="122">
        <v>1800</v>
      </c>
      <c r="J1300" s="32" t="s">
        <v>2094</v>
      </c>
    </row>
    <row r="1301" ht="18.75" spans="1:10">
      <c r="A1301" s="29" t="s">
        <v>2795</v>
      </c>
      <c r="B1301" s="29" t="s">
        <v>2796</v>
      </c>
      <c r="C1301" s="41">
        <v>1748213</v>
      </c>
      <c r="D1301" s="32" t="s">
        <v>2797</v>
      </c>
      <c r="E1301" s="32" t="s">
        <v>2798</v>
      </c>
      <c r="F1301" s="32" t="s">
        <v>2799</v>
      </c>
      <c r="G1301" s="29" t="s">
        <v>2494</v>
      </c>
      <c r="H1301" s="29" t="s">
        <v>2741</v>
      </c>
      <c r="I1301" s="44">
        <v>5850</v>
      </c>
      <c r="J1301" s="32" t="s">
        <v>2094</v>
      </c>
    </row>
    <row r="1302" ht="18.75" spans="1:10">
      <c r="A1302" s="29" t="s">
        <v>2800</v>
      </c>
      <c r="B1302" s="29" t="s">
        <v>2801</v>
      </c>
      <c r="C1302" s="41">
        <v>1736975</v>
      </c>
      <c r="D1302" s="32" t="s">
        <v>2802</v>
      </c>
      <c r="E1302" s="32" t="s">
        <v>2803</v>
      </c>
      <c r="F1302" s="32" t="s">
        <v>2804</v>
      </c>
      <c r="G1302" s="29" t="s">
        <v>2394</v>
      </c>
      <c r="H1302" s="29" t="s">
        <v>2741</v>
      </c>
      <c r="I1302" s="44">
        <v>7800</v>
      </c>
      <c r="J1302" s="32" t="s">
        <v>2094</v>
      </c>
    </row>
    <row r="1303" ht="18.75" spans="1:10">
      <c r="A1303" s="29" t="s">
        <v>2805</v>
      </c>
      <c r="B1303" s="29" t="s">
        <v>2806</v>
      </c>
      <c r="C1303" s="41">
        <v>1709340</v>
      </c>
      <c r="D1303" s="32" t="s">
        <v>2586</v>
      </c>
      <c r="E1303" s="32" t="s">
        <v>2807</v>
      </c>
      <c r="F1303" s="32" t="s">
        <v>2808</v>
      </c>
      <c r="G1303" s="29" t="s">
        <v>2494</v>
      </c>
      <c r="H1303" s="29" t="s">
        <v>2741</v>
      </c>
      <c r="I1303" s="122">
        <v>6000</v>
      </c>
      <c r="J1303" s="32" t="s">
        <v>2094</v>
      </c>
    </row>
    <row r="1304" ht="18.75" spans="1:10">
      <c r="A1304" s="29" t="s">
        <v>2809</v>
      </c>
      <c r="B1304" s="29" t="s">
        <v>2810</v>
      </c>
      <c r="C1304" s="41">
        <v>1731322</v>
      </c>
      <c r="D1304" s="32" t="s">
        <v>1290</v>
      </c>
      <c r="E1304" s="32" t="s">
        <v>2811</v>
      </c>
      <c r="F1304" s="32" t="s">
        <v>2812</v>
      </c>
      <c r="G1304" s="29" t="s">
        <v>2594</v>
      </c>
      <c r="H1304" s="29" t="s">
        <v>2741</v>
      </c>
      <c r="I1304" s="44">
        <v>4800</v>
      </c>
      <c r="J1304" s="32" t="s">
        <v>2094</v>
      </c>
    </row>
    <row r="1305" ht="18.75" spans="1:10">
      <c r="A1305" s="29" t="s">
        <v>2813</v>
      </c>
      <c r="B1305" s="30" t="s">
        <v>2814</v>
      </c>
      <c r="C1305" s="41">
        <v>1731322</v>
      </c>
      <c r="D1305" s="32" t="s">
        <v>1729</v>
      </c>
      <c r="E1305" s="32" t="s">
        <v>2815</v>
      </c>
      <c r="F1305" s="32" t="s">
        <v>2812</v>
      </c>
      <c r="G1305" s="29" t="s">
        <v>2594</v>
      </c>
      <c r="H1305" s="29" t="s">
        <v>2741</v>
      </c>
      <c r="I1305" s="44">
        <v>4800</v>
      </c>
      <c r="J1305" s="32" t="s">
        <v>2094</v>
      </c>
    </row>
    <row r="1306" ht="18.75" spans="1:10">
      <c r="A1306" s="29" t="s">
        <v>2816</v>
      </c>
      <c r="B1306" s="29" t="s">
        <v>2817</v>
      </c>
      <c r="C1306" s="41">
        <v>1731322</v>
      </c>
      <c r="D1306" s="32" t="s">
        <v>1113</v>
      </c>
      <c r="E1306" s="32" t="s">
        <v>2818</v>
      </c>
      <c r="F1306" s="32" t="s">
        <v>2812</v>
      </c>
      <c r="G1306" s="29" t="s">
        <v>2594</v>
      </c>
      <c r="H1306" s="29" t="s">
        <v>2741</v>
      </c>
      <c r="I1306" s="44">
        <v>4800</v>
      </c>
      <c r="J1306" s="32" t="s">
        <v>2094</v>
      </c>
    </row>
    <row r="1307" ht="18.75" spans="1:10">
      <c r="A1307" s="29" t="s">
        <v>2819</v>
      </c>
      <c r="B1307" s="30" t="s">
        <v>2820</v>
      </c>
      <c r="C1307" s="41">
        <v>1731322</v>
      </c>
      <c r="D1307" s="32" t="s">
        <v>1963</v>
      </c>
      <c r="E1307" s="32" t="s">
        <v>2821</v>
      </c>
      <c r="F1307" s="32" t="s">
        <v>2812</v>
      </c>
      <c r="G1307" s="29" t="s">
        <v>2594</v>
      </c>
      <c r="H1307" s="29" t="s">
        <v>2741</v>
      </c>
      <c r="I1307" s="44">
        <v>4800</v>
      </c>
      <c r="J1307" s="32" t="s">
        <v>2094</v>
      </c>
    </row>
    <row r="1308" ht="18.75" spans="1:10">
      <c r="A1308" s="29" t="s">
        <v>2822</v>
      </c>
      <c r="B1308" s="30" t="s">
        <v>2823</v>
      </c>
      <c r="C1308" s="41">
        <v>1731322</v>
      </c>
      <c r="D1308" s="32" t="s">
        <v>1295</v>
      </c>
      <c r="E1308" s="32" t="s">
        <v>2824</v>
      </c>
      <c r="F1308" s="32" t="s">
        <v>2812</v>
      </c>
      <c r="G1308" s="29" t="s">
        <v>2594</v>
      </c>
      <c r="H1308" s="29" t="s">
        <v>2741</v>
      </c>
      <c r="I1308" s="44">
        <v>4800</v>
      </c>
      <c r="J1308" s="32" t="s">
        <v>2094</v>
      </c>
    </row>
    <row r="1309" ht="18.75" spans="1:10">
      <c r="A1309" s="29" t="s">
        <v>2825</v>
      </c>
      <c r="B1309" s="29" t="s">
        <v>2826</v>
      </c>
      <c r="C1309" s="41">
        <v>1753912</v>
      </c>
      <c r="D1309" s="32" t="s">
        <v>1373</v>
      </c>
      <c r="E1309" s="32" t="s">
        <v>2827</v>
      </c>
      <c r="F1309" s="32" t="s">
        <v>2828</v>
      </c>
      <c r="G1309" s="29" t="s">
        <v>2829</v>
      </c>
      <c r="H1309" s="29" t="s">
        <v>2830</v>
      </c>
      <c r="I1309" s="122">
        <v>10800</v>
      </c>
      <c r="J1309" s="32" t="s">
        <v>2094</v>
      </c>
    </row>
    <row r="1310" ht="18.75" spans="1:10">
      <c r="A1310" s="29" t="s">
        <v>2831</v>
      </c>
      <c r="B1310" s="30" t="s">
        <v>2832</v>
      </c>
      <c r="C1310" s="41">
        <v>1684184</v>
      </c>
      <c r="D1310" s="32" t="s">
        <v>1305</v>
      </c>
      <c r="E1310" s="32" t="s">
        <v>2833</v>
      </c>
      <c r="F1310" s="32" t="s">
        <v>2834</v>
      </c>
      <c r="G1310" s="29" t="s">
        <v>2661</v>
      </c>
      <c r="H1310" s="29" t="s">
        <v>2830</v>
      </c>
      <c r="I1310" s="44">
        <v>3900</v>
      </c>
      <c r="J1310" s="32" t="s">
        <v>2094</v>
      </c>
    </row>
    <row r="1311" ht="18.75" spans="1:10">
      <c r="A1311" s="29" t="s">
        <v>2835</v>
      </c>
      <c r="B1311" s="29" t="s">
        <v>2836</v>
      </c>
      <c r="C1311" s="41">
        <v>1721108</v>
      </c>
      <c r="D1311" s="32" t="s">
        <v>1607</v>
      </c>
      <c r="E1311" s="32" t="s">
        <v>2837</v>
      </c>
      <c r="F1311" s="32" t="s">
        <v>2838</v>
      </c>
      <c r="G1311" s="29" t="s">
        <v>2594</v>
      </c>
      <c r="H1311" s="29" t="s">
        <v>2830</v>
      </c>
      <c r="I1311" s="44">
        <v>5400</v>
      </c>
      <c r="J1311" s="32" t="s">
        <v>2094</v>
      </c>
    </row>
    <row r="1312" ht="18.75" spans="1:10">
      <c r="A1312" s="29" t="s">
        <v>2839</v>
      </c>
      <c r="B1312" s="29" t="s">
        <v>2840</v>
      </c>
      <c r="C1312" s="41">
        <v>1732217</v>
      </c>
      <c r="D1312" s="32" t="s">
        <v>1758</v>
      </c>
      <c r="E1312" s="32" t="s">
        <v>2841</v>
      </c>
      <c r="F1312" s="32" t="s">
        <v>2842</v>
      </c>
      <c r="G1312" s="29" t="s">
        <v>2661</v>
      </c>
      <c r="H1312" s="29" t="s">
        <v>2830</v>
      </c>
      <c r="I1312" s="44">
        <v>3600</v>
      </c>
      <c r="J1312" s="32" t="s">
        <v>2094</v>
      </c>
    </row>
    <row r="1313" ht="18.75" spans="1:10">
      <c r="A1313" s="29" t="s">
        <v>2843</v>
      </c>
      <c r="B1313" s="29" t="s">
        <v>2844</v>
      </c>
      <c r="C1313" s="41">
        <v>1715420</v>
      </c>
      <c r="D1313" s="32" t="s">
        <v>1214</v>
      </c>
      <c r="E1313" s="32" t="s">
        <v>2845</v>
      </c>
      <c r="F1313" s="32" t="s">
        <v>2846</v>
      </c>
      <c r="G1313" s="29" t="s">
        <v>2661</v>
      </c>
      <c r="H1313" s="29" t="s">
        <v>2830</v>
      </c>
      <c r="I1313" s="44">
        <v>3600</v>
      </c>
      <c r="J1313" s="32" t="s">
        <v>2094</v>
      </c>
    </row>
    <row r="1314" ht="18.75" spans="1:10">
      <c r="A1314" s="29" t="s">
        <v>2847</v>
      </c>
      <c r="B1314" s="30" t="s">
        <v>2848</v>
      </c>
      <c r="C1314" s="41">
        <v>1744840</v>
      </c>
      <c r="D1314" s="32" t="s">
        <v>2691</v>
      </c>
      <c r="E1314" s="32" t="s">
        <v>2849</v>
      </c>
      <c r="F1314" s="32" t="s">
        <v>2850</v>
      </c>
      <c r="G1314" s="29" t="s">
        <v>2661</v>
      </c>
      <c r="H1314" s="29" t="s">
        <v>2830</v>
      </c>
      <c r="I1314" s="44">
        <v>3900</v>
      </c>
      <c r="J1314" s="32" t="s">
        <v>2094</v>
      </c>
    </row>
    <row r="1315" ht="18.75" spans="1:10">
      <c r="A1315" s="29" t="s">
        <v>2851</v>
      </c>
      <c r="B1315" s="29" t="s">
        <v>2852</v>
      </c>
      <c r="C1315" s="41">
        <v>1701106</v>
      </c>
      <c r="D1315" s="32" t="s">
        <v>901</v>
      </c>
      <c r="E1315" s="32" t="s">
        <v>2853</v>
      </c>
      <c r="F1315" s="32" t="s">
        <v>2854</v>
      </c>
      <c r="G1315" s="29" t="s">
        <v>2661</v>
      </c>
      <c r="H1315" s="29" t="s">
        <v>2830</v>
      </c>
      <c r="I1315" s="44">
        <v>3900</v>
      </c>
      <c r="J1315" s="32" t="s">
        <v>2094</v>
      </c>
    </row>
    <row r="1316" ht="18.75" spans="1:10">
      <c r="A1316" s="29" t="s">
        <v>2855</v>
      </c>
      <c r="B1316" s="29" t="s">
        <v>2792</v>
      </c>
      <c r="C1316" s="41">
        <v>1744935</v>
      </c>
      <c r="D1316" s="32" t="s">
        <v>1890</v>
      </c>
      <c r="E1316" s="32" t="s">
        <v>2856</v>
      </c>
      <c r="F1316" s="32" t="s">
        <v>2857</v>
      </c>
      <c r="G1316" s="29" t="s">
        <v>2741</v>
      </c>
      <c r="H1316" s="29" t="s">
        <v>2830</v>
      </c>
      <c r="I1316" s="44">
        <v>1950</v>
      </c>
      <c r="J1316" s="32" t="s">
        <v>2094</v>
      </c>
    </row>
    <row r="1317" ht="18.75" spans="1:10">
      <c r="A1317" s="29" t="s">
        <v>2858</v>
      </c>
      <c r="B1317" s="30" t="s">
        <v>2859</v>
      </c>
      <c r="C1317" s="41">
        <v>1748083</v>
      </c>
      <c r="D1317" s="32" t="s">
        <v>2860</v>
      </c>
      <c r="E1317" s="32" t="s">
        <v>2861</v>
      </c>
      <c r="F1317" s="119" t="s">
        <v>2862</v>
      </c>
      <c r="G1317" s="29" t="s">
        <v>2661</v>
      </c>
      <c r="H1317" s="29" t="s">
        <v>2830</v>
      </c>
      <c r="I1317" s="44">
        <v>4000</v>
      </c>
      <c r="J1317" s="32" t="s">
        <v>2094</v>
      </c>
    </row>
    <row r="1318" ht="18.75" spans="1:10">
      <c r="A1318" s="29" t="s">
        <v>2863</v>
      </c>
      <c r="B1318" s="29" t="s">
        <v>2864</v>
      </c>
      <c r="C1318" s="41">
        <v>1749184</v>
      </c>
      <c r="D1318" s="32" t="s">
        <v>1899</v>
      </c>
      <c r="E1318" s="32" t="s">
        <v>2865</v>
      </c>
      <c r="F1318" s="32" t="s">
        <v>2866</v>
      </c>
      <c r="G1318" s="29" t="s">
        <v>2661</v>
      </c>
      <c r="H1318" s="29" t="s">
        <v>2830</v>
      </c>
      <c r="I1318" s="44">
        <v>3900</v>
      </c>
      <c r="J1318" s="32" t="s">
        <v>2094</v>
      </c>
    </row>
    <row r="1319" ht="18.75" spans="1:10">
      <c r="A1319" s="29" t="s">
        <v>2867</v>
      </c>
      <c r="B1319" s="30" t="s">
        <v>2868</v>
      </c>
      <c r="C1319" s="41">
        <v>1750284</v>
      </c>
      <c r="D1319" s="32" t="s">
        <v>1693</v>
      </c>
      <c r="E1319" s="32" t="s">
        <v>2869</v>
      </c>
      <c r="F1319" s="32" t="s">
        <v>2870</v>
      </c>
      <c r="G1319" s="29" t="s">
        <v>2741</v>
      </c>
      <c r="H1319" s="29" t="s">
        <v>2830</v>
      </c>
      <c r="I1319" s="44">
        <v>1950</v>
      </c>
      <c r="J1319" s="32" t="s">
        <v>2094</v>
      </c>
    </row>
    <row r="1320" ht="18.75" spans="1:10">
      <c r="A1320" s="29" t="s">
        <v>2871</v>
      </c>
      <c r="B1320" s="29" t="s">
        <v>2872</v>
      </c>
      <c r="C1320" s="41">
        <v>1748048</v>
      </c>
      <c r="D1320" s="32" t="s">
        <v>1005</v>
      </c>
      <c r="E1320" s="32" t="s">
        <v>2873</v>
      </c>
      <c r="F1320" s="32" t="s">
        <v>2770</v>
      </c>
      <c r="G1320" s="29" t="s">
        <v>2741</v>
      </c>
      <c r="H1320" s="29" t="s">
        <v>2830</v>
      </c>
      <c r="I1320" s="44">
        <v>1800</v>
      </c>
      <c r="J1320" s="32" t="s">
        <v>2094</v>
      </c>
    </row>
    <row r="1321" ht="18.75" spans="1:10">
      <c r="A1321" s="29" t="s">
        <v>2874</v>
      </c>
      <c r="B1321" s="29" t="s">
        <v>2875</v>
      </c>
      <c r="C1321" s="41">
        <v>1748048</v>
      </c>
      <c r="D1321" s="32" t="s">
        <v>2063</v>
      </c>
      <c r="E1321" s="32" t="s">
        <v>2876</v>
      </c>
      <c r="F1321" s="32" t="s">
        <v>2770</v>
      </c>
      <c r="G1321" s="48" t="s">
        <v>2741</v>
      </c>
      <c r="H1321" s="29" t="s">
        <v>2830</v>
      </c>
      <c r="I1321" s="35">
        <v>1800</v>
      </c>
      <c r="J1321" s="117" t="s">
        <v>2094</v>
      </c>
    </row>
    <row r="1322" ht="18.75" spans="1:10">
      <c r="A1322" s="29" t="s">
        <v>2877</v>
      </c>
      <c r="B1322" s="29" t="s">
        <v>2878</v>
      </c>
      <c r="C1322" s="41">
        <v>1753236</v>
      </c>
      <c r="D1322" s="32" t="s">
        <v>2879</v>
      </c>
      <c r="E1322" s="32" t="s">
        <v>2880</v>
      </c>
      <c r="F1322" s="32" t="s">
        <v>2881</v>
      </c>
      <c r="G1322" s="48" t="s">
        <v>2741</v>
      </c>
      <c r="H1322" s="29" t="s">
        <v>2830</v>
      </c>
      <c r="I1322" s="35">
        <v>1800</v>
      </c>
      <c r="J1322" s="117" t="s">
        <v>2094</v>
      </c>
    </row>
    <row r="1323" ht="18.75" spans="1:10">
      <c r="A1323" s="29" t="s">
        <v>2882</v>
      </c>
      <c r="B1323" s="29" t="s">
        <v>2883</v>
      </c>
      <c r="C1323" s="41">
        <v>1739366</v>
      </c>
      <c r="D1323" s="112" t="s">
        <v>1562</v>
      </c>
      <c r="E1323" s="32" t="s">
        <v>2884</v>
      </c>
      <c r="F1323" s="32" t="s">
        <v>2885</v>
      </c>
      <c r="G1323" s="48" t="s">
        <v>2830</v>
      </c>
      <c r="H1323" s="29" t="s">
        <v>2829</v>
      </c>
      <c r="I1323" s="35">
        <v>1800</v>
      </c>
      <c r="J1323" s="117" t="s">
        <v>2094</v>
      </c>
    </row>
    <row r="1324" ht="18.75" spans="1:10">
      <c r="A1324" s="29" t="s">
        <v>2886</v>
      </c>
      <c r="B1324" s="29" t="s">
        <v>2887</v>
      </c>
      <c r="C1324" s="41">
        <v>1724855</v>
      </c>
      <c r="D1324" s="32" t="s">
        <v>2680</v>
      </c>
      <c r="E1324" s="32" t="s">
        <v>2888</v>
      </c>
      <c r="F1324" s="32" t="s">
        <v>2889</v>
      </c>
      <c r="G1324" s="48" t="s">
        <v>2661</v>
      </c>
      <c r="H1324" s="29" t="s">
        <v>2829</v>
      </c>
      <c r="I1324" s="35">
        <v>5850</v>
      </c>
      <c r="J1324" s="117" t="s">
        <v>2094</v>
      </c>
    </row>
    <row r="1325" ht="18.75" spans="1:10">
      <c r="A1325" s="29" t="s">
        <v>2890</v>
      </c>
      <c r="B1325" s="30" t="s">
        <v>2891</v>
      </c>
      <c r="C1325" s="41">
        <v>1735189</v>
      </c>
      <c r="D1325" s="32" t="s">
        <v>1612</v>
      </c>
      <c r="E1325" s="32" t="s">
        <v>2892</v>
      </c>
      <c r="F1325" s="32" t="s">
        <v>2893</v>
      </c>
      <c r="G1325" s="48" t="s">
        <v>2741</v>
      </c>
      <c r="H1325" s="29" t="s">
        <v>2829</v>
      </c>
      <c r="I1325" s="35">
        <v>5850</v>
      </c>
      <c r="J1325" s="117" t="s">
        <v>2094</v>
      </c>
    </row>
    <row r="1326" ht="18.75" spans="1:10">
      <c r="A1326" s="29" t="s">
        <v>2894</v>
      </c>
      <c r="B1326" s="30" t="s">
        <v>2895</v>
      </c>
      <c r="C1326" s="41">
        <v>1654409</v>
      </c>
      <c r="D1326" s="32" t="s">
        <v>1438</v>
      </c>
      <c r="E1326" s="32" t="s">
        <v>2896</v>
      </c>
      <c r="F1326" s="32" t="s">
        <v>2897</v>
      </c>
      <c r="G1326" s="48" t="s">
        <v>2741</v>
      </c>
      <c r="H1326" s="29" t="s">
        <v>2829</v>
      </c>
      <c r="I1326" s="35">
        <v>3900</v>
      </c>
      <c r="J1326" s="117" t="s">
        <v>2094</v>
      </c>
    </row>
    <row r="1327" ht="18.75" spans="1:10">
      <c r="A1327" s="29" t="s">
        <v>2898</v>
      </c>
      <c r="B1327" s="29" t="s">
        <v>2899</v>
      </c>
      <c r="C1327" s="41">
        <v>1736050</v>
      </c>
      <c r="D1327" s="32" t="s">
        <v>2900</v>
      </c>
      <c r="E1327" s="32" t="s">
        <v>2901</v>
      </c>
      <c r="F1327" s="32" t="s">
        <v>2902</v>
      </c>
      <c r="G1327" s="48" t="s">
        <v>2494</v>
      </c>
      <c r="H1327" s="29" t="s">
        <v>2829</v>
      </c>
      <c r="I1327" s="35">
        <v>11000</v>
      </c>
      <c r="J1327" s="117" t="s">
        <v>2094</v>
      </c>
    </row>
    <row r="1328" ht="18.75" spans="1:10">
      <c r="A1328" s="29" t="s">
        <v>2903</v>
      </c>
      <c r="B1328" s="29" t="s">
        <v>2767</v>
      </c>
      <c r="C1328" s="41">
        <v>1746117</v>
      </c>
      <c r="D1328" s="32" t="s">
        <v>2768</v>
      </c>
      <c r="E1328" s="32" t="s">
        <v>2904</v>
      </c>
      <c r="F1328" s="32" t="s">
        <v>2905</v>
      </c>
      <c r="G1328" s="48" t="s">
        <v>2741</v>
      </c>
      <c r="H1328" s="29" t="s">
        <v>2829</v>
      </c>
      <c r="I1328" s="35">
        <v>4800</v>
      </c>
      <c r="J1328" s="117" t="s">
        <v>2094</v>
      </c>
    </row>
    <row r="1329" ht="18.75" spans="1:10">
      <c r="A1329" s="29" t="s">
        <v>2906</v>
      </c>
      <c r="B1329" s="30" t="s">
        <v>2907</v>
      </c>
      <c r="C1329" s="41">
        <v>1740299</v>
      </c>
      <c r="D1329" s="32" t="s">
        <v>1248</v>
      </c>
      <c r="E1329" s="32" t="s">
        <v>2908</v>
      </c>
      <c r="F1329" s="32" t="s">
        <v>2909</v>
      </c>
      <c r="G1329" s="48" t="s">
        <v>2661</v>
      </c>
      <c r="H1329" s="29" t="s">
        <v>2829</v>
      </c>
      <c r="I1329" s="35">
        <v>8850</v>
      </c>
      <c r="J1329" s="117" t="s">
        <v>2094</v>
      </c>
    </row>
    <row r="1330" ht="18.75" spans="1:10">
      <c r="A1330" s="29" t="s">
        <v>2910</v>
      </c>
      <c r="B1330" s="29" t="s">
        <v>2911</v>
      </c>
      <c r="C1330" s="41">
        <v>1740299</v>
      </c>
      <c r="D1330" s="32" t="s">
        <v>2289</v>
      </c>
      <c r="E1330" s="32" t="s">
        <v>2912</v>
      </c>
      <c r="F1330" s="32" t="s">
        <v>2909</v>
      </c>
      <c r="G1330" s="48" t="s">
        <v>2661</v>
      </c>
      <c r="H1330" s="29" t="s">
        <v>2829</v>
      </c>
      <c r="I1330" s="35">
        <v>8850</v>
      </c>
      <c r="J1330" s="117" t="s">
        <v>2094</v>
      </c>
    </row>
    <row r="1331" ht="18.75" spans="1:10">
      <c r="A1331" s="29" t="s">
        <v>2913</v>
      </c>
      <c r="B1331" s="29" t="s">
        <v>2914</v>
      </c>
      <c r="C1331" s="41">
        <v>1718122</v>
      </c>
      <c r="D1331" s="32" t="s">
        <v>2302</v>
      </c>
      <c r="E1331" s="32" t="s">
        <v>2915</v>
      </c>
      <c r="F1331" s="32" t="s">
        <v>2916</v>
      </c>
      <c r="G1331" s="48" t="s">
        <v>2661</v>
      </c>
      <c r="H1331" s="29" t="s">
        <v>2829</v>
      </c>
      <c r="I1331" s="35">
        <v>5400</v>
      </c>
      <c r="J1331" s="117" t="s">
        <v>2094</v>
      </c>
    </row>
    <row r="1332" ht="18.75" spans="1:10">
      <c r="A1332" s="29" t="s">
        <v>2917</v>
      </c>
      <c r="B1332" s="30" t="s">
        <v>2491</v>
      </c>
      <c r="C1332" s="41">
        <v>1741350</v>
      </c>
      <c r="D1332" s="32" t="s">
        <v>2623</v>
      </c>
      <c r="E1332" s="32" t="s">
        <v>2918</v>
      </c>
      <c r="F1332" s="32" t="s">
        <v>2919</v>
      </c>
      <c r="G1332" s="48" t="s">
        <v>2830</v>
      </c>
      <c r="H1332" s="29" t="s">
        <v>2829</v>
      </c>
      <c r="I1332" s="35">
        <v>1950</v>
      </c>
      <c r="J1332" s="117" t="s">
        <v>2094</v>
      </c>
    </row>
    <row r="1333" ht="18.75" spans="1:10">
      <c r="A1333" s="29" t="s">
        <v>2920</v>
      </c>
      <c r="B1333" s="29" t="s">
        <v>2921</v>
      </c>
      <c r="C1333" s="41">
        <v>1737824</v>
      </c>
      <c r="D1333" s="32" t="s">
        <v>1517</v>
      </c>
      <c r="E1333" s="32" t="s">
        <v>2922</v>
      </c>
      <c r="F1333" s="32" t="s">
        <v>2923</v>
      </c>
      <c r="G1333" s="48" t="s">
        <v>2594</v>
      </c>
      <c r="H1333" s="29" t="s">
        <v>2829</v>
      </c>
      <c r="I1333" s="35">
        <v>7800</v>
      </c>
      <c r="J1333" s="117" t="s">
        <v>2094</v>
      </c>
    </row>
    <row r="1334" ht="18.75" spans="1:10">
      <c r="A1334" s="29" t="s">
        <v>2924</v>
      </c>
      <c r="B1334" s="29" t="s">
        <v>2925</v>
      </c>
      <c r="C1334" s="41">
        <v>1718613</v>
      </c>
      <c r="D1334" s="32" t="s">
        <v>2926</v>
      </c>
      <c r="E1334" s="32" t="s">
        <v>2927</v>
      </c>
      <c r="F1334" s="32" t="s">
        <v>2928</v>
      </c>
      <c r="G1334" s="48" t="s">
        <v>2661</v>
      </c>
      <c r="H1334" s="29" t="s">
        <v>2829</v>
      </c>
      <c r="I1334" s="35">
        <v>6000</v>
      </c>
      <c r="J1334" s="117" t="s">
        <v>2094</v>
      </c>
    </row>
    <row r="1335" ht="18.75" spans="1:10">
      <c r="A1335" s="29" t="s">
        <v>2929</v>
      </c>
      <c r="B1335" s="29" t="s">
        <v>22</v>
      </c>
      <c r="C1335" s="41">
        <v>1666009</v>
      </c>
      <c r="D1335" s="32" t="s">
        <v>1684</v>
      </c>
      <c r="E1335" s="32" t="s">
        <v>2930</v>
      </c>
      <c r="F1335" s="32" t="s">
        <v>2931</v>
      </c>
      <c r="G1335" s="48" t="s">
        <v>2741</v>
      </c>
      <c r="H1335" s="29" t="s">
        <v>2829</v>
      </c>
      <c r="I1335" s="35">
        <v>3600</v>
      </c>
      <c r="J1335" s="117" t="s">
        <v>2094</v>
      </c>
    </row>
    <row r="1336" ht="18.75" spans="1:10">
      <c r="A1336" s="29" t="s">
        <v>2932</v>
      </c>
      <c r="B1336" s="30" t="s">
        <v>2933</v>
      </c>
      <c r="C1336" s="41">
        <v>1727725</v>
      </c>
      <c r="D1336" s="32" t="s">
        <v>2351</v>
      </c>
      <c r="E1336" s="32" t="s">
        <v>2934</v>
      </c>
      <c r="F1336" s="32" t="s">
        <v>2935</v>
      </c>
      <c r="G1336" s="48" t="s">
        <v>2741</v>
      </c>
      <c r="H1336" s="29" t="s">
        <v>2829</v>
      </c>
      <c r="I1336" s="35">
        <v>3600</v>
      </c>
      <c r="J1336" s="117" t="s">
        <v>2094</v>
      </c>
    </row>
    <row r="1337" ht="18.75" spans="1:10">
      <c r="A1337" s="29" t="s">
        <v>2936</v>
      </c>
      <c r="B1337" s="29" t="s">
        <v>2937</v>
      </c>
      <c r="C1337" s="41">
        <v>1705556</v>
      </c>
      <c r="D1337" s="32" t="s">
        <v>2230</v>
      </c>
      <c r="E1337" s="32" t="s">
        <v>2938</v>
      </c>
      <c r="F1337" s="32" t="s">
        <v>2939</v>
      </c>
      <c r="G1337" s="48" t="s">
        <v>2661</v>
      </c>
      <c r="H1337" s="29" t="s">
        <v>2829</v>
      </c>
      <c r="I1337" s="35">
        <v>5850</v>
      </c>
      <c r="J1337" s="117" t="s">
        <v>2094</v>
      </c>
    </row>
    <row r="1338" ht="18.75" spans="1:10">
      <c r="A1338" s="29" t="s">
        <v>2940</v>
      </c>
      <c r="B1338" s="29" t="s">
        <v>2941</v>
      </c>
      <c r="C1338" s="41">
        <v>1739984</v>
      </c>
      <c r="D1338" s="32" t="s">
        <v>2054</v>
      </c>
      <c r="E1338" s="32" t="s">
        <v>2942</v>
      </c>
      <c r="F1338" s="32" t="s">
        <v>2943</v>
      </c>
      <c r="G1338" s="48" t="s">
        <v>2741</v>
      </c>
      <c r="H1338" s="29" t="s">
        <v>2829</v>
      </c>
      <c r="I1338" s="35">
        <v>4400</v>
      </c>
      <c r="J1338" s="117" t="s">
        <v>2094</v>
      </c>
    </row>
    <row r="1339" ht="18.75" spans="1:10">
      <c r="A1339" s="29" t="s">
        <v>2944</v>
      </c>
      <c r="B1339" s="29" t="s">
        <v>2945</v>
      </c>
      <c r="C1339" s="41">
        <v>1705348</v>
      </c>
      <c r="D1339" s="32" t="s">
        <v>2623</v>
      </c>
      <c r="E1339" s="32" t="s">
        <v>2946</v>
      </c>
      <c r="F1339" s="32" t="s">
        <v>2947</v>
      </c>
      <c r="G1339" s="48" t="s">
        <v>2661</v>
      </c>
      <c r="H1339" s="29" t="s">
        <v>2829</v>
      </c>
      <c r="I1339" s="35">
        <v>5850</v>
      </c>
      <c r="J1339" s="117" t="s">
        <v>2094</v>
      </c>
    </row>
    <row r="1340" ht="18.75" spans="1:10">
      <c r="A1340" s="29" t="s">
        <v>2948</v>
      </c>
      <c r="B1340" s="30" t="s">
        <v>2949</v>
      </c>
      <c r="C1340" s="41">
        <v>1754320</v>
      </c>
      <c r="D1340" s="32" t="s">
        <v>1099</v>
      </c>
      <c r="E1340" s="32" t="s">
        <v>2950</v>
      </c>
      <c r="F1340" s="32" t="s">
        <v>2951</v>
      </c>
      <c r="G1340" s="48" t="s">
        <v>2830</v>
      </c>
      <c r="H1340" s="29" t="s">
        <v>2829</v>
      </c>
      <c r="I1340" s="35">
        <v>2200</v>
      </c>
      <c r="J1340" s="117" t="s">
        <v>2094</v>
      </c>
    </row>
    <row r="1341" ht="18.75" spans="1:10">
      <c r="A1341" s="29" t="s">
        <v>2952</v>
      </c>
      <c r="B1341" s="30" t="s">
        <v>2953</v>
      </c>
      <c r="C1341" s="41">
        <v>1754320</v>
      </c>
      <c r="D1341" s="32" t="s">
        <v>1527</v>
      </c>
      <c r="E1341" s="32" t="s">
        <v>2954</v>
      </c>
      <c r="F1341" s="32" t="s">
        <v>2951</v>
      </c>
      <c r="G1341" s="48" t="s">
        <v>2830</v>
      </c>
      <c r="H1341" s="29" t="s">
        <v>2829</v>
      </c>
      <c r="I1341" s="35">
        <v>2200</v>
      </c>
      <c r="J1341" s="117" t="s">
        <v>2094</v>
      </c>
    </row>
    <row r="1342" ht="18.75" spans="1:10">
      <c r="A1342" s="29" t="s">
        <v>2955</v>
      </c>
      <c r="B1342" s="29" t="s">
        <v>2956</v>
      </c>
      <c r="C1342" s="41">
        <v>1740688</v>
      </c>
      <c r="D1342" s="32" t="s">
        <v>1076</v>
      </c>
      <c r="E1342" s="32" t="s">
        <v>2957</v>
      </c>
      <c r="F1342" s="32" t="s">
        <v>2958</v>
      </c>
      <c r="G1342" s="48" t="s">
        <v>2661</v>
      </c>
      <c r="H1342" s="29" t="s">
        <v>2829</v>
      </c>
      <c r="I1342" s="35">
        <v>7200</v>
      </c>
      <c r="J1342" s="117" t="s">
        <v>2094</v>
      </c>
    </row>
    <row r="1343" ht="18.75" spans="1:10">
      <c r="A1343" s="29" t="s">
        <v>2959</v>
      </c>
      <c r="B1343" s="29" t="s">
        <v>2786</v>
      </c>
      <c r="C1343" s="41">
        <v>1659541</v>
      </c>
      <c r="D1343" s="32" t="s">
        <v>1152</v>
      </c>
      <c r="E1343" s="32" t="s">
        <v>2960</v>
      </c>
      <c r="F1343" s="32" t="s">
        <v>2961</v>
      </c>
      <c r="G1343" s="48" t="s">
        <v>2829</v>
      </c>
      <c r="H1343" s="29" t="s">
        <v>2962</v>
      </c>
      <c r="I1343" s="35">
        <v>1950</v>
      </c>
      <c r="J1343" s="117" t="s">
        <v>2094</v>
      </c>
    </row>
    <row r="1344" ht="18.75" spans="1:10">
      <c r="A1344" s="29" t="s">
        <v>2963</v>
      </c>
      <c r="B1344" s="29" t="s">
        <v>2776</v>
      </c>
      <c r="C1344" s="41">
        <v>1659546</v>
      </c>
      <c r="D1344" s="32" t="s">
        <v>1167</v>
      </c>
      <c r="E1344" s="32" t="s">
        <v>2964</v>
      </c>
      <c r="F1344" s="32" t="s">
        <v>2965</v>
      </c>
      <c r="G1344" s="48" t="s">
        <v>2829</v>
      </c>
      <c r="H1344" s="29" t="s">
        <v>2962</v>
      </c>
      <c r="I1344" s="44">
        <v>1950</v>
      </c>
      <c r="J1344" s="32" t="s">
        <v>2094</v>
      </c>
    </row>
    <row r="1345" ht="18.75" spans="1:10">
      <c r="A1345" s="29" t="s">
        <v>2966</v>
      </c>
      <c r="B1345" s="29" t="s">
        <v>2967</v>
      </c>
      <c r="C1345" s="41">
        <v>1669468</v>
      </c>
      <c r="D1345" s="32" t="s">
        <v>1172</v>
      </c>
      <c r="E1345" s="32" t="s">
        <v>2968</v>
      </c>
      <c r="F1345" s="32" t="s">
        <v>2969</v>
      </c>
      <c r="G1345" s="48" t="s">
        <v>2829</v>
      </c>
      <c r="H1345" s="29" t="s">
        <v>2962</v>
      </c>
      <c r="I1345" s="44">
        <v>1950</v>
      </c>
      <c r="J1345" s="32" t="s">
        <v>2094</v>
      </c>
    </row>
    <row r="1346" ht="18.75" spans="1:10">
      <c r="A1346" s="29" t="s">
        <v>2970</v>
      </c>
      <c r="B1346" s="29" t="s">
        <v>2789</v>
      </c>
      <c r="C1346" s="41">
        <v>1659538</v>
      </c>
      <c r="D1346" s="32" t="s">
        <v>1248</v>
      </c>
      <c r="E1346" s="32" t="s">
        <v>2971</v>
      </c>
      <c r="F1346" s="32" t="s">
        <v>2972</v>
      </c>
      <c r="G1346" s="48" t="s">
        <v>2829</v>
      </c>
      <c r="H1346" s="29" t="s">
        <v>2962</v>
      </c>
      <c r="I1346" s="44">
        <v>1950</v>
      </c>
      <c r="J1346" s="32" t="s">
        <v>2094</v>
      </c>
    </row>
    <row r="1347" ht="18.75" spans="1:10">
      <c r="A1347" s="29" t="s">
        <v>2973</v>
      </c>
      <c r="B1347" s="30" t="s">
        <v>2974</v>
      </c>
      <c r="C1347" s="41">
        <v>1669469</v>
      </c>
      <c r="D1347" s="32" t="s">
        <v>1480</v>
      </c>
      <c r="E1347" s="32" t="s">
        <v>2975</v>
      </c>
      <c r="F1347" s="32" t="s">
        <v>2976</v>
      </c>
      <c r="G1347" s="48" t="s">
        <v>2829</v>
      </c>
      <c r="H1347" s="29" t="s">
        <v>2962</v>
      </c>
      <c r="I1347" s="44">
        <v>1950</v>
      </c>
      <c r="J1347" s="32" t="s">
        <v>2094</v>
      </c>
    </row>
    <row r="1348" ht="18.75" spans="1:10">
      <c r="A1348" s="29" t="s">
        <v>2977</v>
      </c>
      <c r="B1348" s="29" t="s">
        <v>2978</v>
      </c>
      <c r="C1348" s="41">
        <v>1659549</v>
      </c>
      <c r="D1348" s="32" t="s">
        <v>2311</v>
      </c>
      <c r="E1348" s="32" t="s">
        <v>2979</v>
      </c>
      <c r="F1348" s="32" t="s">
        <v>2980</v>
      </c>
      <c r="G1348" s="48" t="s">
        <v>2829</v>
      </c>
      <c r="H1348" s="29" t="s">
        <v>2962</v>
      </c>
      <c r="I1348" s="44">
        <v>1950</v>
      </c>
      <c r="J1348" s="32" t="s">
        <v>2094</v>
      </c>
    </row>
    <row r="1349" ht="18.75" spans="1:10">
      <c r="A1349" s="29" t="s">
        <v>2981</v>
      </c>
      <c r="B1349" s="30" t="s">
        <v>2982</v>
      </c>
      <c r="C1349" s="41">
        <v>1659543</v>
      </c>
      <c r="D1349" s="32" t="s">
        <v>1767</v>
      </c>
      <c r="E1349" s="32" t="s">
        <v>2983</v>
      </c>
      <c r="F1349" s="32" t="s">
        <v>2984</v>
      </c>
      <c r="G1349" s="48" t="s">
        <v>2829</v>
      </c>
      <c r="H1349" s="29" t="s">
        <v>2962</v>
      </c>
      <c r="I1349" s="44">
        <v>1950</v>
      </c>
      <c r="J1349" s="32" t="s">
        <v>2094</v>
      </c>
    </row>
    <row r="1350" ht="18.75" spans="1:10">
      <c r="A1350" s="29" t="s">
        <v>2985</v>
      </c>
      <c r="B1350" s="29" t="s">
        <v>2986</v>
      </c>
      <c r="C1350" s="41">
        <v>1699030</v>
      </c>
      <c r="D1350" s="32" t="s">
        <v>1777</v>
      </c>
      <c r="E1350" s="32" t="s">
        <v>2987</v>
      </c>
      <c r="F1350" s="32" t="s">
        <v>2988</v>
      </c>
      <c r="G1350" s="48" t="s">
        <v>2830</v>
      </c>
      <c r="H1350" s="29" t="s">
        <v>2962</v>
      </c>
      <c r="I1350" s="44">
        <v>3900</v>
      </c>
      <c r="J1350" s="32" t="s">
        <v>2094</v>
      </c>
    </row>
    <row r="1351" ht="18.75" spans="1:10">
      <c r="A1351" s="29" t="s">
        <v>2989</v>
      </c>
      <c r="B1351" s="29" t="s">
        <v>2990</v>
      </c>
      <c r="C1351" s="41">
        <v>1699030</v>
      </c>
      <c r="D1351" s="32" t="s">
        <v>2991</v>
      </c>
      <c r="E1351" s="32" t="s">
        <v>2992</v>
      </c>
      <c r="F1351" s="32" t="s">
        <v>2988</v>
      </c>
      <c r="G1351" s="48" t="s">
        <v>2830</v>
      </c>
      <c r="H1351" s="29" t="s">
        <v>2962</v>
      </c>
      <c r="I1351" s="44">
        <v>3900</v>
      </c>
      <c r="J1351" s="32" t="s">
        <v>2094</v>
      </c>
    </row>
    <row r="1352" ht="18.75" spans="1:10">
      <c r="A1352" s="29" t="s">
        <v>2993</v>
      </c>
      <c r="B1352" s="29" t="s">
        <v>2783</v>
      </c>
      <c r="C1352" s="41">
        <v>1659539</v>
      </c>
      <c r="D1352" s="32" t="s">
        <v>2994</v>
      </c>
      <c r="E1352" s="32" t="s">
        <v>2995</v>
      </c>
      <c r="F1352" s="32" t="s">
        <v>2996</v>
      </c>
      <c r="G1352" s="48" t="s">
        <v>2829</v>
      </c>
      <c r="H1352" s="29" t="s">
        <v>2962</v>
      </c>
      <c r="I1352" s="44">
        <v>1950</v>
      </c>
      <c r="J1352" s="32" t="s">
        <v>2094</v>
      </c>
    </row>
    <row r="1353" ht="18.75" spans="1:10">
      <c r="A1353" s="29" t="s">
        <v>2997</v>
      </c>
      <c r="B1353" s="29" t="s">
        <v>2780</v>
      </c>
      <c r="C1353" s="41">
        <v>1659550</v>
      </c>
      <c r="D1353" s="32" t="s">
        <v>2998</v>
      </c>
      <c r="E1353" s="32" t="s">
        <v>2999</v>
      </c>
      <c r="F1353" s="32" t="s">
        <v>3000</v>
      </c>
      <c r="G1353" s="48" t="s">
        <v>2829</v>
      </c>
      <c r="H1353" s="29" t="s">
        <v>2962</v>
      </c>
      <c r="I1353" s="44">
        <v>1950</v>
      </c>
      <c r="J1353" s="32" t="s">
        <v>2094</v>
      </c>
    </row>
    <row r="1354" ht="18.75" spans="1:10">
      <c r="A1354" s="29" t="s">
        <v>3001</v>
      </c>
      <c r="B1354" s="30" t="s">
        <v>3002</v>
      </c>
      <c r="C1354" s="41">
        <v>1711791</v>
      </c>
      <c r="D1354" s="32" t="s">
        <v>3003</v>
      </c>
      <c r="E1354" s="32" t="s">
        <v>3004</v>
      </c>
      <c r="F1354" s="32" t="s">
        <v>3005</v>
      </c>
      <c r="G1354" s="48" t="s">
        <v>2830</v>
      </c>
      <c r="H1354" s="29" t="s">
        <v>2962</v>
      </c>
      <c r="I1354" s="44">
        <v>3900</v>
      </c>
      <c r="J1354" s="32" t="s">
        <v>2094</v>
      </c>
    </row>
    <row r="1355" ht="18.75" spans="1:10">
      <c r="A1355" s="29" t="s">
        <v>3006</v>
      </c>
      <c r="B1355" s="30" t="s">
        <v>3007</v>
      </c>
      <c r="C1355" s="41">
        <v>1729867</v>
      </c>
      <c r="D1355" s="32" t="s">
        <v>1354</v>
      </c>
      <c r="E1355" s="32" t="s">
        <v>3008</v>
      </c>
      <c r="F1355" s="32" t="s">
        <v>3009</v>
      </c>
      <c r="G1355" s="48" t="s">
        <v>2830</v>
      </c>
      <c r="H1355" s="29" t="s">
        <v>2962</v>
      </c>
      <c r="I1355" s="44">
        <v>3600</v>
      </c>
      <c r="J1355" s="32" t="s">
        <v>2094</v>
      </c>
    </row>
    <row r="1356" ht="18.75" spans="1:10">
      <c r="A1356" s="29" t="s">
        <v>3010</v>
      </c>
      <c r="B1356" s="29" t="s">
        <v>3011</v>
      </c>
      <c r="C1356" s="41">
        <v>1729867</v>
      </c>
      <c r="D1356" s="32" t="s">
        <v>918</v>
      </c>
      <c r="E1356" s="32" t="s">
        <v>3012</v>
      </c>
      <c r="F1356" s="32" t="s">
        <v>3009</v>
      </c>
      <c r="G1356" s="48" t="s">
        <v>2830</v>
      </c>
      <c r="H1356" s="29" t="s">
        <v>2962</v>
      </c>
      <c r="I1356" s="44">
        <v>3600</v>
      </c>
      <c r="J1356" s="32" t="s">
        <v>2094</v>
      </c>
    </row>
    <row r="1357" ht="18.75" spans="1:10">
      <c r="A1357" s="29" t="s">
        <v>3013</v>
      </c>
      <c r="B1357" s="29" t="s">
        <v>3014</v>
      </c>
      <c r="C1357" s="41">
        <v>1729867</v>
      </c>
      <c r="D1357" s="32" t="s">
        <v>923</v>
      </c>
      <c r="E1357" s="32" t="s">
        <v>3015</v>
      </c>
      <c r="F1357" s="32" t="s">
        <v>3009</v>
      </c>
      <c r="G1357" s="48" t="s">
        <v>2830</v>
      </c>
      <c r="H1357" s="29" t="s">
        <v>2962</v>
      </c>
      <c r="I1357" s="44">
        <v>3600</v>
      </c>
      <c r="J1357" s="32" t="s">
        <v>2094</v>
      </c>
    </row>
    <row r="1358" ht="18.75" spans="1:10">
      <c r="A1358" s="29" t="s">
        <v>3016</v>
      </c>
      <c r="B1358" s="29" t="s">
        <v>3017</v>
      </c>
      <c r="C1358" s="41">
        <v>1723080</v>
      </c>
      <c r="D1358" s="32" t="s">
        <v>995</v>
      </c>
      <c r="E1358" s="32" t="s">
        <v>3018</v>
      </c>
      <c r="F1358" s="32" t="s">
        <v>3019</v>
      </c>
      <c r="G1358" s="48" t="s">
        <v>2594</v>
      </c>
      <c r="H1358" s="29" t="s">
        <v>2962</v>
      </c>
      <c r="I1358" s="44">
        <v>9750</v>
      </c>
      <c r="J1358" s="32" t="s">
        <v>2094</v>
      </c>
    </row>
    <row r="1359" ht="18.75" spans="1:10">
      <c r="A1359" s="29" t="s">
        <v>3020</v>
      </c>
      <c r="B1359" s="30" t="s">
        <v>3021</v>
      </c>
      <c r="C1359" s="41">
        <v>1739755</v>
      </c>
      <c r="D1359" s="32" t="s">
        <v>1005</v>
      </c>
      <c r="E1359" s="32" t="s">
        <v>3022</v>
      </c>
      <c r="F1359" s="32" t="s">
        <v>3023</v>
      </c>
      <c r="G1359" s="48" t="s">
        <v>2830</v>
      </c>
      <c r="H1359" s="29" t="s">
        <v>2962</v>
      </c>
      <c r="I1359" s="44">
        <v>4400</v>
      </c>
      <c r="J1359" s="32" t="s">
        <v>2094</v>
      </c>
    </row>
    <row r="1360" ht="18.75" spans="1:10">
      <c r="A1360" s="29" t="s">
        <v>3024</v>
      </c>
      <c r="B1360" s="29" t="s">
        <v>2875</v>
      </c>
      <c r="C1360" s="41">
        <v>1739738</v>
      </c>
      <c r="D1360" s="32" t="s">
        <v>2063</v>
      </c>
      <c r="E1360" s="32" t="s">
        <v>3025</v>
      </c>
      <c r="F1360" s="32" t="s">
        <v>3026</v>
      </c>
      <c r="G1360" s="48" t="s">
        <v>2830</v>
      </c>
      <c r="H1360" s="29" t="s">
        <v>2962</v>
      </c>
      <c r="I1360" s="44">
        <v>4400</v>
      </c>
      <c r="J1360" s="32" t="s">
        <v>2094</v>
      </c>
    </row>
    <row r="1361" ht="18.75" spans="1:10">
      <c r="A1361" s="29" t="s">
        <v>3027</v>
      </c>
      <c r="B1361" s="29" t="s">
        <v>3028</v>
      </c>
      <c r="C1361" s="41">
        <v>1728615</v>
      </c>
      <c r="D1361" s="32" t="s">
        <v>1973</v>
      </c>
      <c r="E1361" s="32" t="s">
        <v>3029</v>
      </c>
      <c r="F1361" s="32" t="s">
        <v>3030</v>
      </c>
      <c r="G1361" s="48" t="s">
        <v>2830</v>
      </c>
      <c r="H1361" s="29" t="s">
        <v>2962</v>
      </c>
      <c r="I1361" s="44">
        <v>3900</v>
      </c>
      <c r="J1361" s="32" t="s">
        <v>2094</v>
      </c>
    </row>
    <row r="1362" ht="18.75" spans="1:10">
      <c r="A1362" s="29" t="s">
        <v>3031</v>
      </c>
      <c r="B1362" s="29" t="s">
        <v>3032</v>
      </c>
      <c r="C1362" s="41">
        <v>1704504</v>
      </c>
      <c r="D1362" s="32" t="s">
        <v>1363</v>
      </c>
      <c r="E1362" s="32" t="s">
        <v>3033</v>
      </c>
      <c r="F1362" s="32" t="s">
        <v>3034</v>
      </c>
      <c r="G1362" s="48" t="s">
        <v>2830</v>
      </c>
      <c r="H1362" s="29" t="s">
        <v>3035</v>
      </c>
      <c r="I1362" s="44">
        <v>5850</v>
      </c>
      <c r="J1362" s="32" t="s">
        <v>3036</v>
      </c>
    </row>
    <row r="1363" ht="18.75" spans="1:10">
      <c r="A1363" s="29" t="s">
        <v>3037</v>
      </c>
      <c r="B1363" s="29" t="s">
        <v>272</v>
      </c>
      <c r="C1363" s="41">
        <v>1723811</v>
      </c>
      <c r="D1363" s="32" t="s">
        <v>3038</v>
      </c>
      <c r="E1363" s="32" t="s">
        <v>3039</v>
      </c>
      <c r="F1363" s="32" t="s">
        <v>3040</v>
      </c>
      <c r="G1363" s="48" t="s">
        <v>2829</v>
      </c>
      <c r="H1363" s="29" t="s">
        <v>3041</v>
      </c>
      <c r="I1363" s="44">
        <v>5850</v>
      </c>
      <c r="J1363" s="32" t="s">
        <v>3036</v>
      </c>
    </row>
    <row r="1364" ht="18.75" spans="1:10">
      <c r="A1364" s="29" t="s">
        <v>3042</v>
      </c>
      <c r="B1364" s="29" t="s">
        <v>3043</v>
      </c>
      <c r="C1364" s="41">
        <v>1723811</v>
      </c>
      <c r="D1364" s="32" t="s">
        <v>2167</v>
      </c>
      <c r="E1364" s="32" t="s">
        <v>3044</v>
      </c>
      <c r="F1364" s="32" t="s">
        <v>3040</v>
      </c>
      <c r="G1364" s="48" t="s">
        <v>2962</v>
      </c>
      <c r="H1364" s="29" t="s">
        <v>3045</v>
      </c>
      <c r="I1364" s="44">
        <v>5850</v>
      </c>
      <c r="J1364" s="32" t="s">
        <v>3036</v>
      </c>
    </row>
    <row r="1365" ht="18.75" spans="1:10">
      <c r="A1365" s="29" t="s">
        <v>3046</v>
      </c>
      <c r="B1365" s="29" t="s">
        <v>3047</v>
      </c>
      <c r="C1365" s="41">
        <v>1758008</v>
      </c>
      <c r="D1365" s="32" t="s">
        <v>1640</v>
      </c>
      <c r="E1365" s="32" t="s">
        <v>3048</v>
      </c>
      <c r="F1365" s="32" t="s">
        <v>3049</v>
      </c>
      <c r="G1365" s="48" t="s">
        <v>2962</v>
      </c>
      <c r="H1365" s="29" t="s">
        <v>3045</v>
      </c>
      <c r="I1365" s="44">
        <v>1800</v>
      </c>
      <c r="J1365" s="32" t="s">
        <v>3036</v>
      </c>
    </row>
    <row r="1366" ht="18.75" spans="1:10">
      <c r="A1366" s="29" t="s">
        <v>3050</v>
      </c>
      <c r="B1366" s="29" t="s">
        <v>3051</v>
      </c>
      <c r="C1366" s="41">
        <v>1734422</v>
      </c>
      <c r="D1366" s="32" t="s">
        <v>2289</v>
      </c>
      <c r="E1366" s="32" t="s">
        <v>3052</v>
      </c>
      <c r="F1366" s="32" t="s">
        <v>3053</v>
      </c>
      <c r="G1366" s="48" t="s">
        <v>2829</v>
      </c>
      <c r="H1366" s="29" t="s">
        <v>3045</v>
      </c>
      <c r="I1366" s="44">
        <v>3900</v>
      </c>
      <c r="J1366" s="32" t="s">
        <v>3036</v>
      </c>
    </row>
    <row r="1367" ht="18.75" spans="1:10">
      <c r="A1367" s="29" t="s">
        <v>3054</v>
      </c>
      <c r="B1367" s="29" t="s">
        <v>3055</v>
      </c>
      <c r="C1367" s="41">
        <v>1734862</v>
      </c>
      <c r="D1367" s="32" t="s">
        <v>1187</v>
      </c>
      <c r="E1367" s="32" t="s">
        <v>3056</v>
      </c>
      <c r="F1367" s="32" t="s">
        <v>3057</v>
      </c>
      <c r="G1367" s="48" t="s">
        <v>2830</v>
      </c>
      <c r="H1367" s="29" t="s">
        <v>3045</v>
      </c>
      <c r="I1367" s="44">
        <v>5850</v>
      </c>
      <c r="J1367" s="32" t="s">
        <v>3036</v>
      </c>
    </row>
    <row r="1368" ht="18.75" spans="1:10">
      <c r="A1368" s="29" t="s">
        <v>3058</v>
      </c>
      <c r="B1368" s="29" t="s">
        <v>3059</v>
      </c>
      <c r="C1368" s="41">
        <v>1724576</v>
      </c>
      <c r="D1368" s="32" t="s">
        <v>2293</v>
      </c>
      <c r="E1368" s="32" t="s">
        <v>3060</v>
      </c>
      <c r="F1368" s="32" t="s">
        <v>3061</v>
      </c>
      <c r="G1368" s="48" t="s">
        <v>2829</v>
      </c>
      <c r="H1368" s="48" t="s">
        <v>3045</v>
      </c>
      <c r="I1368" s="35">
        <v>3900</v>
      </c>
      <c r="J1368" s="117" t="s">
        <v>3036</v>
      </c>
    </row>
    <row r="1369" ht="18.75" spans="1:10">
      <c r="A1369" s="29" t="s">
        <v>3062</v>
      </c>
      <c r="B1369" s="29" t="s">
        <v>3063</v>
      </c>
      <c r="C1369" s="41">
        <v>1737337</v>
      </c>
      <c r="D1369" s="32" t="s">
        <v>3064</v>
      </c>
      <c r="E1369" s="32" t="s">
        <v>3065</v>
      </c>
      <c r="F1369" s="32" t="s">
        <v>3066</v>
      </c>
      <c r="G1369" s="48" t="s">
        <v>2830</v>
      </c>
      <c r="H1369" s="48" t="s">
        <v>3045</v>
      </c>
      <c r="I1369" s="35">
        <v>6000</v>
      </c>
      <c r="J1369" s="117" t="s">
        <v>3036</v>
      </c>
    </row>
    <row r="1370" ht="18.75" spans="1:10">
      <c r="A1370" s="29" t="s">
        <v>3067</v>
      </c>
      <c r="B1370" s="29" t="s">
        <v>3068</v>
      </c>
      <c r="C1370" s="41">
        <v>1745039</v>
      </c>
      <c r="D1370" s="32" t="s">
        <v>3069</v>
      </c>
      <c r="E1370" s="32" t="s">
        <v>3070</v>
      </c>
      <c r="F1370" s="32" t="s">
        <v>3071</v>
      </c>
      <c r="G1370" s="48" t="s">
        <v>2962</v>
      </c>
      <c r="H1370" s="48" t="s">
        <v>3045</v>
      </c>
      <c r="I1370" s="35">
        <v>1950</v>
      </c>
      <c r="J1370" s="117" t="s">
        <v>3036</v>
      </c>
    </row>
    <row r="1371" ht="18.75" spans="1:10">
      <c r="A1371" s="29" t="s">
        <v>3072</v>
      </c>
      <c r="B1371" s="30" t="s">
        <v>3073</v>
      </c>
      <c r="C1371" s="41">
        <v>1739879</v>
      </c>
      <c r="D1371" s="32" t="s">
        <v>897</v>
      </c>
      <c r="E1371" s="32" t="s">
        <v>3074</v>
      </c>
      <c r="F1371" s="32" t="s">
        <v>3075</v>
      </c>
      <c r="G1371" s="48" t="s">
        <v>2661</v>
      </c>
      <c r="H1371" s="48" t="s">
        <v>3045</v>
      </c>
      <c r="I1371" s="35">
        <v>10000</v>
      </c>
      <c r="J1371" s="117" t="s">
        <v>3036</v>
      </c>
    </row>
    <row r="1372" ht="18.75" spans="1:10">
      <c r="A1372" s="29" t="s">
        <v>3076</v>
      </c>
      <c r="B1372" s="29" t="s">
        <v>3077</v>
      </c>
      <c r="C1372" s="41">
        <v>1736575</v>
      </c>
      <c r="D1372" s="32" t="s">
        <v>901</v>
      </c>
      <c r="E1372" s="32" t="s">
        <v>3078</v>
      </c>
      <c r="F1372" s="119" t="s">
        <v>3079</v>
      </c>
      <c r="G1372" s="48" t="s">
        <v>2830</v>
      </c>
      <c r="H1372" s="48" t="s">
        <v>3045</v>
      </c>
      <c r="I1372" s="35">
        <v>6000</v>
      </c>
      <c r="J1372" s="117" t="s">
        <v>3036</v>
      </c>
    </row>
    <row r="1373" ht="18.75" spans="1:10">
      <c r="A1373" s="29" t="s">
        <v>3080</v>
      </c>
      <c r="B1373" s="30" t="s">
        <v>3081</v>
      </c>
      <c r="C1373" s="41">
        <v>1748877</v>
      </c>
      <c r="D1373" s="32" t="s">
        <v>3082</v>
      </c>
      <c r="E1373" s="32" t="s">
        <v>3083</v>
      </c>
      <c r="F1373" s="32" t="s">
        <v>3084</v>
      </c>
      <c r="G1373" s="48" t="s">
        <v>2962</v>
      </c>
      <c r="H1373" s="48" t="s">
        <v>3045</v>
      </c>
      <c r="I1373" s="35">
        <v>1950</v>
      </c>
      <c r="J1373" s="117" t="s">
        <v>3036</v>
      </c>
    </row>
    <row r="1374" ht="18.75" spans="1:10">
      <c r="A1374" s="29" t="s">
        <v>3085</v>
      </c>
      <c r="B1374" s="29" t="s">
        <v>3086</v>
      </c>
      <c r="C1374" s="41">
        <v>1681541</v>
      </c>
      <c r="D1374" s="32" t="s">
        <v>1502</v>
      </c>
      <c r="E1374" s="32" t="s">
        <v>3087</v>
      </c>
      <c r="F1374" s="32" t="s">
        <v>3088</v>
      </c>
      <c r="G1374" s="48" t="s">
        <v>2661</v>
      </c>
      <c r="H1374" s="48" t="s">
        <v>3045</v>
      </c>
      <c r="I1374" s="35">
        <v>9000</v>
      </c>
      <c r="J1374" s="117" t="s">
        <v>3036</v>
      </c>
    </row>
    <row r="1375" ht="18.75" spans="1:10">
      <c r="A1375" s="29" t="s">
        <v>3089</v>
      </c>
      <c r="B1375" s="30" t="s">
        <v>3090</v>
      </c>
      <c r="C1375" s="41">
        <v>1697361</v>
      </c>
      <c r="D1375" s="32" t="s">
        <v>2797</v>
      </c>
      <c r="E1375" s="32" t="s">
        <v>3091</v>
      </c>
      <c r="F1375" s="32" t="s">
        <v>3092</v>
      </c>
      <c r="G1375" s="48" t="s">
        <v>2741</v>
      </c>
      <c r="H1375" s="48" t="s">
        <v>3045</v>
      </c>
      <c r="I1375" s="35">
        <v>7800</v>
      </c>
      <c r="J1375" s="117" t="s">
        <v>3036</v>
      </c>
    </row>
    <row r="1376" ht="18.75" spans="1:10">
      <c r="A1376" s="29" t="s">
        <v>3093</v>
      </c>
      <c r="B1376" s="29" t="s">
        <v>3094</v>
      </c>
      <c r="C1376" s="41">
        <v>1728106</v>
      </c>
      <c r="D1376" s="32" t="s">
        <v>1517</v>
      </c>
      <c r="E1376" s="32" t="s">
        <v>3095</v>
      </c>
      <c r="F1376" s="32" t="s">
        <v>3096</v>
      </c>
      <c r="G1376" s="48" t="s">
        <v>2829</v>
      </c>
      <c r="H1376" s="48" t="s">
        <v>3045</v>
      </c>
      <c r="I1376" s="35">
        <v>3900</v>
      </c>
      <c r="J1376" s="117" t="s">
        <v>3036</v>
      </c>
    </row>
    <row r="1377" ht="18.75" spans="1:10">
      <c r="A1377" s="29" t="s">
        <v>3097</v>
      </c>
      <c r="B1377" s="30" t="s">
        <v>3098</v>
      </c>
      <c r="C1377" s="41">
        <v>1739074</v>
      </c>
      <c r="D1377" s="32" t="s">
        <v>3099</v>
      </c>
      <c r="E1377" s="32" t="s">
        <v>3100</v>
      </c>
      <c r="F1377" s="32" t="s">
        <v>3101</v>
      </c>
      <c r="G1377" s="48" t="s">
        <v>2829</v>
      </c>
      <c r="H1377" s="48" t="s">
        <v>3045</v>
      </c>
      <c r="I1377" s="35">
        <v>6800</v>
      </c>
      <c r="J1377" s="117" t="s">
        <v>3036</v>
      </c>
    </row>
    <row r="1378" ht="18.75" spans="1:10">
      <c r="A1378" s="29" t="s">
        <v>3102</v>
      </c>
      <c r="B1378" s="29" t="s">
        <v>3103</v>
      </c>
      <c r="C1378" s="41">
        <v>1725416</v>
      </c>
      <c r="D1378" s="32" t="s">
        <v>3104</v>
      </c>
      <c r="E1378" s="32" t="s">
        <v>3105</v>
      </c>
      <c r="F1378" s="32" t="s">
        <v>3106</v>
      </c>
      <c r="G1378" s="48" t="s">
        <v>2830</v>
      </c>
      <c r="H1378" s="48" t="s">
        <v>3045</v>
      </c>
      <c r="I1378" s="35">
        <v>5850</v>
      </c>
      <c r="J1378" s="117" t="s">
        <v>3036</v>
      </c>
    </row>
    <row r="1379" ht="18.75" spans="1:10">
      <c r="A1379" s="29" t="s">
        <v>3107</v>
      </c>
      <c r="B1379" s="30" t="s">
        <v>3108</v>
      </c>
      <c r="C1379" s="41">
        <v>1722581</v>
      </c>
      <c r="D1379" s="32" t="s">
        <v>1197</v>
      </c>
      <c r="E1379" s="32" t="s">
        <v>3109</v>
      </c>
      <c r="F1379" s="32" t="s">
        <v>3110</v>
      </c>
      <c r="G1379" s="48" t="s">
        <v>2830</v>
      </c>
      <c r="H1379" s="48" t="s">
        <v>3045</v>
      </c>
      <c r="I1379" s="35">
        <v>5850</v>
      </c>
      <c r="J1379" s="117" t="s">
        <v>3036</v>
      </c>
    </row>
    <row r="1380" ht="18.75" spans="1:10">
      <c r="A1380" s="29" t="s">
        <v>3111</v>
      </c>
      <c r="B1380" s="29" t="s">
        <v>3112</v>
      </c>
      <c r="C1380" s="41">
        <v>1742680</v>
      </c>
      <c r="D1380" s="32" t="s">
        <v>932</v>
      </c>
      <c r="E1380" s="32" t="s">
        <v>3113</v>
      </c>
      <c r="F1380" s="32" t="s">
        <v>3114</v>
      </c>
      <c r="G1380" s="48" t="s">
        <v>2962</v>
      </c>
      <c r="H1380" s="48" t="s">
        <v>3045</v>
      </c>
      <c r="I1380" s="35">
        <v>1950</v>
      </c>
      <c r="J1380" s="117" t="s">
        <v>3036</v>
      </c>
    </row>
    <row r="1381" ht="18.75" spans="1:10">
      <c r="A1381" s="29" t="s">
        <v>3115</v>
      </c>
      <c r="B1381" s="29" t="s">
        <v>3116</v>
      </c>
      <c r="C1381" s="41">
        <v>1731902</v>
      </c>
      <c r="D1381" s="32" t="s">
        <v>3117</v>
      </c>
      <c r="E1381" s="32" t="s">
        <v>3118</v>
      </c>
      <c r="F1381" s="32" t="s">
        <v>3119</v>
      </c>
      <c r="G1381" s="48" t="s">
        <v>2830</v>
      </c>
      <c r="H1381" s="48" t="s">
        <v>3045</v>
      </c>
      <c r="I1381" s="35">
        <v>5400</v>
      </c>
      <c r="J1381" s="117" t="s">
        <v>3036</v>
      </c>
    </row>
    <row r="1382" ht="18.75" spans="1:10">
      <c r="A1382" s="29" t="s">
        <v>3120</v>
      </c>
      <c r="B1382" s="29" t="s">
        <v>3121</v>
      </c>
      <c r="C1382" s="41">
        <v>1702535</v>
      </c>
      <c r="D1382" s="32" t="s">
        <v>947</v>
      </c>
      <c r="E1382" s="32" t="s">
        <v>3122</v>
      </c>
      <c r="F1382" s="32" t="s">
        <v>3123</v>
      </c>
      <c r="G1382" s="48" t="s">
        <v>2830</v>
      </c>
      <c r="H1382" s="48" t="s">
        <v>3045</v>
      </c>
      <c r="I1382" s="35">
        <v>5850</v>
      </c>
      <c r="J1382" s="117" t="s">
        <v>3036</v>
      </c>
    </row>
    <row r="1383" ht="18.75" spans="1:10">
      <c r="A1383" s="29" t="s">
        <v>3124</v>
      </c>
      <c r="B1383" s="30" t="s">
        <v>3125</v>
      </c>
      <c r="C1383" s="41">
        <v>1728583</v>
      </c>
      <c r="D1383" s="32" t="s">
        <v>1095</v>
      </c>
      <c r="E1383" s="32" t="s">
        <v>3126</v>
      </c>
      <c r="F1383" s="32" t="s">
        <v>3127</v>
      </c>
      <c r="G1383" s="48" t="s">
        <v>2962</v>
      </c>
      <c r="H1383" s="48" t="s">
        <v>3041</v>
      </c>
      <c r="I1383" s="35">
        <v>3900</v>
      </c>
      <c r="J1383" s="117" t="s">
        <v>3128</v>
      </c>
    </row>
    <row r="1384" ht="18.75" spans="1:10">
      <c r="A1384" s="29" t="s">
        <v>3129</v>
      </c>
      <c r="B1384" s="30" t="s">
        <v>3130</v>
      </c>
      <c r="C1384" s="41">
        <v>1723384</v>
      </c>
      <c r="D1384" s="32" t="s">
        <v>1266</v>
      </c>
      <c r="E1384" s="32" t="s">
        <v>3131</v>
      </c>
      <c r="F1384" s="32" t="s">
        <v>3132</v>
      </c>
      <c r="G1384" s="48" t="s">
        <v>3035</v>
      </c>
      <c r="H1384" s="48" t="s">
        <v>3041</v>
      </c>
      <c r="I1384" s="35">
        <v>1800</v>
      </c>
      <c r="J1384" s="117" t="s">
        <v>3128</v>
      </c>
    </row>
    <row r="1385" ht="18.75" spans="1:10">
      <c r="A1385" s="29" t="s">
        <v>3133</v>
      </c>
      <c r="B1385" s="30" t="s">
        <v>3134</v>
      </c>
      <c r="C1385" s="41">
        <v>1711294</v>
      </c>
      <c r="D1385" s="32" t="s">
        <v>1232</v>
      </c>
      <c r="E1385" s="32" t="s">
        <v>3135</v>
      </c>
      <c r="F1385" s="32" t="s">
        <v>3136</v>
      </c>
      <c r="G1385" s="48" t="s">
        <v>2962</v>
      </c>
      <c r="H1385" s="48" t="s">
        <v>3041</v>
      </c>
      <c r="I1385" s="35">
        <v>3900</v>
      </c>
      <c r="J1385" s="117" t="s">
        <v>3128</v>
      </c>
    </row>
    <row r="1386" ht="18.75" spans="1:10">
      <c r="A1386" s="29" t="s">
        <v>3137</v>
      </c>
      <c r="B1386" s="29" t="s">
        <v>3138</v>
      </c>
      <c r="C1386" s="41">
        <v>1711294</v>
      </c>
      <c r="D1386" s="32" t="s">
        <v>1997</v>
      </c>
      <c r="E1386" s="32" t="s">
        <v>3139</v>
      </c>
      <c r="F1386" s="32" t="s">
        <v>3136</v>
      </c>
      <c r="G1386" s="48" t="s">
        <v>2962</v>
      </c>
      <c r="H1386" s="48" t="s">
        <v>3041</v>
      </c>
      <c r="I1386" s="35">
        <v>3900</v>
      </c>
      <c r="J1386" s="117" t="s">
        <v>3128</v>
      </c>
    </row>
    <row r="1387" ht="18.75" spans="1:10">
      <c r="A1387" s="29" t="s">
        <v>3140</v>
      </c>
      <c r="B1387" s="29" t="s">
        <v>3141</v>
      </c>
      <c r="C1387" s="41">
        <v>1731781</v>
      </c>
      <c r="D1387" s="32" t="s">
        <v>2275</v>
      </c>
      <c r="E1387" s="32" t="s">
        <v>3142</v>
      </c>
      <c r="F1387" s="32" t="s">
        <v>3143</v>
      </c>
      <c r="G1387" s="48" t="s">
        <v>2830</v>
      </c>
      <c r="H1387" s="48" t="s">
        <v>3041</v>
      </c>
      <c r="I1387" s="35">
        <v>7200</v>
      </c>
      <c r="J1387" s="117" t="s">
        <v>3128</v>
      </c>
    </row>
    <row r="1388" ht="18.75" spans="1:10">
      <c r="A1388" s="29" t="s">
        <v>3144</v>
      </c>
      <c r="B1388" s="29" t="s">
        <v>3145</v>
      </c>
      <c r="C1388" s="41">
        <v>1746022</v>
      </c>
      <c r="D1388" s="32" t="s">
        <v>2013</v>
      </c>
      <c r="E1388" s="32" t="s">
        <v>3146</v>
      </c>
      <c r="F1388" s="32" t="s">
        <v>3147</v>
      </c>
      <c r="G1388" s="48" t="s">
        <v>2962</v>
      </c>
      <c r="H1388" s="48" t="s">
        <v>3041</v>
      </c>
      <c r="I1388" s="35">
        <v>3900</v>
      </c>
      <c r="J1388" s="117" t="s">
        <v>3128</v>
      </c>
    </row>
    <row r="1389" ht="18.75" spans="1:10">
      <c r="A1389" s="29" t="s">
        <v>3148</v>
      </c>
      <c r="B1389" s="30" t="s">
        <v>3149</v>
      </c>
      <c r="C1389" s="41">
        <v>1719951</v>
      </c>
      <c r="D1389" s="32" t="s">
        <v>2691</v>
      </c>
      <c r="E1389" s="32" t="s">
        <v>3150</v>
      </c>
      <c r="F1389" s="32" t="s">
        <v>3151</v>
      </c>
      <c r="G1389" s="48" t="s">
        <v>3035</v>
      </c>
      <c r="H1389" s="48" t="s">
        <v>3041</v>
      </c>
      <c r="I1389" s="35">
        <v>2200</v>
      </c>
      <c r="J1389" s="117" t="s">
        <v>3128</v>
      </c>
    </row>
    <row r="1390" ht="18.75" spans="1:10">
      <c r="A1390" s="29" t="s">
        <v>3152</v>
      </c>
      <c r="B1390" s="29" t="s">
        <v>3153</v>
      </c>
      <c r="C1390" s="41">
        <v>1699048</v>
      </c>
      <c r="D1390" s="32" t="s">
        <v>1871</v>
      </c>
      <c r="E1390" s="32" t="s">
        <v>3154</v>
      </c>
      <c r="F1390" s="32" t="s">
        <v>3155</v>
      </c>
      <c r="G1390" s="48" t="s">
        <v>2829</v>
      </c>
      <c r="H1390" s="48" t="s">
        <v>3041</v>
      </c>
      <c r="I1390" s="35">
        <v>5850</v>
      </c>
      <c r="J1390" s="117" t="s">
        <v>3128</v>
      </c>
    </row>
    <row r="1391" ht="18.75" spans="1:10">
      <c r="A1391" s="29" t="s">
        <v>3156</v>
      </c>
      <c r="B1391" s="29" t="s">
        <v>3157</v>
      </c>
      <c r="C1391" s="41">
        <v>1738538</v>
      </c>
      <c r="D1391" s="32" t="s">
        <v>3158</v>
      </c>
      <c r="E1391" s="32" t="s">
        <v>3159</v>
      </c>
      <c r="F1391" s="32" t="s">
        <v>3160</v>
      </c>
      <c r="G1391" s="48" t="s">
        <v>2962</v>
      </c>
      <c r="H1391" s="48" t="s">
        <v>3041</v>
      </c>
      <c r="I1391" s="44">
        <v>3900</v>
      </c>
      <c r="J1391" s="32" t="s">
        <v>3128</v>
      </c>
    </row>
    <row r="1392" ht="18.75" spans="1:10">
      <c r="A1392" s="29" t="s">
        <v>3161</v>
      </c>
      <c r="B1392" s="29" t="s">
        <v>3068</v>
      </c>
      <c r="C1392" s="41">
        <v>1745046</v>
      </c>
      <c r="D1392" s="32" t="s">
        <v>3069</v>
      </c>
      <c r="E1392" s="32" t="s">
        <v>3162</v>
      </c>
      <c r="F1392" s="32" t="s">
        <v>3163</v>
      </c>
      <c r="G1392" s="48" t="s">
        <v>3035</v>
      </c>
      <c r="H1392" s="48" t="s">
        <v>3041</v>
      </c>
      <c r="I1392" s="44">
        <v>1950</v>
      </c>
      <c r="J1392" s="32" t="s">
        <v>3128</v>
      </c>
    </row>
    <row r="1393" ht="18.75" spans="1:10">
      <c r="A1393" s="29" t="s">
        <v>3164</v>
      </c>
      <c r="B1393" s="30" t="s">
        <v>3165</v>
      </c>
      <c r="C1393" s="41">
        <v>1726073</v>
      </c>
      <c r="D1393" s="32" t="s">
        <v>3166</v>
      </c>
      <c r="E1393" s="32" t="s">
        <v>3167</v>
      </c>
      <c r="F1393" s="32" t="s">
        <v>3168</v>
      </c>
      <c r="G1393" s="48" t="s">
        <v>2829</v>
      </c>
      <c r="H1393" s="48" t="s">
        <v>3041</v>
      </c>
      <c r="I1393" s="44">
        <v>5850</v>
      </c>
      <c r="J1393" s="32" t="s">
        <v>3128</v>
      </c>
    </row>
    <row r="1394" ht="18.75" spans="1:10">
      <c r="A1394" s="29" t="s">
        <v>3169</v>
      </c>
      <c r="B1394" s="30" t="s">
        <v>3170</v>
      </c>
      <c r="C1394" s="41">
        <v>1726073</v>
      </c>
      <c r="D1394" s="32" t="s">
        <v>1828</v>
      </c>
      <c r="E1394" s="32" t="s">
        <v>3171</v>
      </c>
      <c r="F1394" s="32" t="s">
        <v>3168</v>
      </c>
      <c r="G1394" s="48" t="s">
        <v>2829</v>
      </c>
      <c r="H1394" s="48" t="s">
        <v>3041</v>
      </c>
      <c r="I1394" s="44">
        <v>5850</v>
      </c>
      <c r="J1394" s="32" t="s">
        <v>3128</v>
      </c>
    </row>
    <row r="1395" ht="18.75" spans="1:10">
      <c r="A1395" s="29" t="s">
        <v>3172</v>
      </c>
      <c r="B1395" s="29" t="s">
        <v>3173</v>
      </c>
      <c r="C1395" s="41">
        <v>1698673</v>
      </c>
      <c r="D1395" s="32" t="s">
        <v>887</v>
      </c>
      <c r="E1395" s="32" t="s">
        <v>3174</v>
      </c>
      <c r="F1395" s="32" t="s">
        <v>3175</v>
      </c>
      <c r="G1395" s="48" t="s">
        <v>2962</v>
      </c>
      <c r="H1395" s="48" t="s">
        <v>3041</v>
      </c>
      <c r="I1395" s="44">
        <v>3600</v>
      </c>
      <c r="J1395" s="32" t="s">
        <v>3128</v>
      </c>
    </row>
    <row r="1396" ht="18.75" spans="1:10">
      <c r="A1396" s="29" t="s">
        <v>3176</v>
      </c>
      <c r="B1396" s="30" t="s">
        <v>3177</v>
      </c>
      <c r="C1396" s="41">
        <v>1733546</v>
      </c>
      <c r="D1396" s="32" t="s">
        <v>2306</v>
      </c>
      <c r="E1396" s="32" t="s">
        <v>3178</v>
      </c>
      <c r="F1396" s="32" t="s">
        <v>3179</v>
      </c>
      <c r="G1396" s="48" t="s">
        <v>3035</v>
      </c>
      <c r="H1396" s="48" t="s">
        <v>3041</v>
      </c>
      <c r="I1396" s="44">
        <v>3900</v>
      </c>
      <c r="J1396" s="32" t="s">
        <v>3128</v>
      </c>
    </row>
    <row r="1397" ht="18.75" spans="1:10">
      <c r="A1397" s="29" t="s">
        <v>3180</v>
      </c>
      <c r="B1397" s="30" t="s">
        <v>3181</v>
      </c>
      <c r="C1397" s="41">
        <v>1733546</v>
      </c>
      <c r="D1397" s="32" t="s">
        <v>3182</v>
      </c>
      <c r="E1397" s="32" t="s">
        <v>3183</v>
      </c>
      <c r="F1397" s="32" t="s">
        <v>3179</v>
      </c>
      <c r="G1397" s="48" t="s">
        <v>3035</v>
      </c>
      <c r="H1397" s="48" t="s">
        <v>3041</v>
      </c>
      <c r="I1397" s="44">
        <v>3900</v>
      </c>
      <c r="J1397" s="32" t="s">
        <v>3128</v>
      </c>
    </row>
    <row r="1398" ht="18.75" spans="1:10">
      <c r="A1398" s="29" t="s">
        <v>3184</v>
      </c>
      <c r="B1398" s="29" t="s">
        <v>3185</v>
      </c>
      <c r="C1398" s="41">
        <v>1688893</v>
      </c>
      <c r="D1398" s="32" t="s">
        <v>1359</v>
      </c>
      <c r="E1398" s="32" t="s">
        <v>3186</v>
      </c>
      <c r="F1398" s="32" t="s">
        <v>3187</v>
      </c>
      <c r="G1398" s="48" t="s">
        <v>2962</v>
      </c>
      <c r="H1398" s="48" t="s">
        <v>3041</v>
      </c>
      <c r="I1398" s="44">
        <v>3900</v>
      </c>
      <c r="J1398" s="32" t="s">
        <v>3128</v>
      </c>
    </row>
    <row r="1399" ht="18.75" spans="1:10">
      <c r="A1399" s="29" t="s">
        <v>3188</v>
      </c>
      <c r="B1399" s="29" t="s">
        <v>3189</v>
      </c>
      <c r="C1399" s="41">
        <v>1688893</v>
      </c>
      <c r="D1399" s="32" t="s">
        <v>923</v>
      </c>
      <c r="E1399" s="32" t="s">
        <v>3190</v>
      </c>
      <c r="F1399" s="32" t="s">
        <v>3187</v>
      </c>
      <c r="G1399" s="48" t="s">
        <v>2962</v>
      </c>
      <c r="H1399" s="48" t="s">
        <v>3041</v>
      </c>
      <c r="I1399" s="44">
        <v>3900</v>
      </c>
      <c r="J1399" s="32" t="s">
        <v>3128</v>
      </c>
    </row>
    <row r="1400" ht="18.75" spans="1:10">
      <c r="A1400" s="29" t="s">
        <v>3191</v>
      </c>
      <c r="B1400" s="29" t="s">
        <v>3192</v>
      </c>
      <c r="C1400" s="41">
        <v>1743356</v>
      </c>
      <c r="D1400" s="32" t="s">
        <v>3193</v>
      </c>
      <c r="E1400" s="32" t="s">
        <v>3194</v>
      </c>
      <c r="F1400" s="32" t="s">
        <v>2449</v>
      </c>
      <c r="G1400" s="48" t="s">
        <v>3035</v>
      </c>
      <c r="H1400" s="48" t="s">
        <v>3041</v>
      </c>
      <c r="I1400" s="44">
        <v>1950</v>
      </c>
      <c r="J1400" s="32" t="s">
        <v>3128</v>
      </c>
    </row>
    <row r="1401" ht="18.75" spans="1:10">
      <c r="A1401" s="29" t="s">
        <v>3195</v>
      </c>
      <c r="B1401" s="30" t="s">
        <v>3196</v>
      </c>
      <c r="C1401" s="41">
        <v>1719148</v>
      </c>
      <c r="D1401" s="32" t="s">
        <v>3197</v>
      </c>
      <c r="E1401" s="32" t="s">
        <v>3198</v>
      </c>
      <c r="F1401" s="32" t="s">
        <v>3199</v>
      </c>
      <c r="G1401" s="48" t="s">
        <v>2830</v>
      </c>
      <c r="H1401" s="48" t="s">
        <v>3041</v>
      </c>
      <c r="I1401" s="44">
        <v>7200</v>
      </c>
      <c r="J1401" s="32" t="s">
        <v>3128</v>
      </c>
    </row>
    <row r="1402" ht="18.75" spans="1:10">
      <c r="A1402" s="29" t="s">
        <v>3200</v>
      </c>
      <c r="B1402" s="29" t="s">
        <v>3201</v>
      </c>
      <c r="C1402" s="41">
        <v>1740085</v>
      </c>
      <c r="D1402" s="32" t="s">
        <v>1795</v>
      </c>
      <c r="E1402" s="32" t="s">
        <v>3202</v>
      </c>
      <c r="F1402" s="32" t="s">
        <v>3203</v>
      </c>
      <c r="G1402" s="48" t="s">
        <v>2962</v>
      </c>
      <c r="H1402" s="48" t="s">
        <v>3041</v>
      </c>
      <c r="I1402" s="44">
        <v>4400</v>
      </c>
      <c r="J1402" s="32" t="s">
        <v>3128</v>
      </c>
    </row>
    <row r="1403" ht="18.75" spans="1:10">
      <c r="A1403" s="29" t="s">
        <v>3204</v>
      </c>
      <c r="B1403" s="29" t="s">
        <v>3205</v>
      </c>
      <c r="C1403" s="41">
        <v>1719153</v>
      </c>
      <c r="D1403" s="32" t="s">
        <v>2063</v>
      </c>
      <c r="E1403" s="32" t="s">
        <v>3206</v>
      </c>
      <c r="F1403" s="32" t="s">
        <v>3207</v>
      </c>
      <c r="G1403" s="48" t="s">
        <v>3035</v>
      </c>
      <c r="H1403" s="48" t="s">
        <v>3041</v>
      </c>
      <c r="I1403" s="44">
        <v>1800</v>
      </c>
      <c r="J1403" s="32" t="s">
        <v>3128</v>
      </c>
    </row>
    <row r="1404" ht="18.75" spans="1:10">
      <c r="A1404" s="29" t="s">
        <v>3208</v>
      </c>
      <c r="B1404" s="29" t="s">
        <v>3209</v>
      </c>
      <c r="C1404" s="41">
        <v>1738654</v>
      </c>
      <c r="D1404" s="32" t="s">
        <v>1113</v>
      </c>
      <c r="E1404" s="32" t="s">
        <v>3210</v>
      </c>
      <c r="F1404" s="32" t="s">
        <v>3211</v>
      </c>
      <c r="G1404" s="48" t="s">
        <v>2830</v>
      </c>
      <c r="H1404" s="48" t="s">
        <v>3041</v>
      </c>
      <c r="I1404" s="44">
        <v>8800</v>
      </c>
      <c r="J1404" s="32" t="s">
        <v>3128</v>
      </c>
    </row>
    <row r="1405" ht="18.75" spans="1:10">
      <c r="A1405" s="29" t="s">
        <v>3212</v>
      </c>
      <c r="B1405" s="29" t="s">
        <v>2783</v>
      </c>
      <c r="C1405" s="41">
        <v>1668976</v>
      </c>
      <c r="D1405" s="32" t="s">
        <v>2734</v>
      </c>
      <c r="E1405" s="32" t="s">
        <v>3213</v>
      </c>
      <c r="F1405" s="32" t="s">
        <v>3214</v>
      </c>
      <c r="G1405" s="48" t="s">
        <v>2962</v>
      </c>
      <c r="H1405" s="48" t="s">
        <v>3041</v>
      </c>
      <c r="I1405" s="44">
        <v>3900</v>
      </c>
      <c r="J1405" s="32" t="s">
        <v>3128</v>
      </c>
    </row>
    <row r="1406" ht="18.75" spans="1:10">
      <c r="A1406" s="29" t="s">
        <v>3215</v>
      </c>
      <c r="B1406" s="29" t="s">
        <v>3216</v>
      </c>
      <c r="C1406" s="41">
        <v>1668976</v>
      </c>
      <c r="D1406" s="32" t="s">
        <v>3217</v>
      </c>
      <c r="E1406" s="32" t="s">
        <v>3218</v>
      </c>
      <c r="F1406" s="32" t="s">
        <v>3214</v>
      </c>
      <c r="G1406" s="48" t="s">
        <v>2962</v>
      </c>
      <c r="H1406" s="48" t="s">
        <v>3041</v>
      </c>
      <c r="I1406" s="44">
        <v>3900</v>
      </c>
      <c r="J1406" s="32" t="s">
        <v>3128</v>
      </c>
    </row>
    <row r="1407" ht="18.75" spans="1:10">
      <c r="A1407" s="29" t="s">
        <v>3219</v>
      </c>
      <c r="B1407" s="29" t="s">
        <v>3220</v>
      </c>
      <c r="C1407" s="41">
        <v>1711834</v>
      </c>
      <c r="D1407" s="32" t="s">
        <v>3221</v>
      </c>
      <c r="E1407" s="32" t="s">
        <v>3222</v>
      </c>
      <c r="F1407" s="32" t="s">
        <v>3223</v>
      </c>
      <c r="G1407" s="48" t="s">
        <v>3035</v>
      </c>
      <c r="H1407" s="48" t="s">
        <v>3041</v>
      </c>
      <c r="I1407" s="44">
        <v>1950</v>
      </c>
      <c r="J1407" s="32" t="s">
        <v>3128</v>
      </c>
    </row>
    <row r="1408" ht="18.75" spans="1:10">
      <c r="A1408" s="29" t="s">
        <v>3224</v>
      </c>
      <c r="B1408" s="29" t="s">
        <v>3225</v>
      </c>
      <c r="C1408" s="41">
        <v>1711831</v>
      </c>
      <c r="D1408" s="32" t="s">
        <v>3226</v>
      </c>
      <c r="E1408" s="32" t="s">
        <v>3227</v>
      </c>
      <c r="F1408" s="32" t="s">
        <v>3228</v>
      </c>
      <c r="G1408" s="48" t="s">
        <v>3035</v>
      </c>
      <c r="H1408" s="48" t="s">
        <v>3041</v>
      </c>
      <c r="I1408" s="44">
        <v>1950</v>
      </c>
      <c r="J1408" s="32" t="s">
        <v>3128</v>
      </c>
    </row>
    <row r="1409" ht="18.75" spans="1:10">
      <c r="A1409" s="29" t="s">
        <v>3229</v>
      </c>
      <c r="B1409" s="29" t="s">
        <v>3230</v>
      </c>
      <c r="C1409" s="41">
        <v>1741889</v>
      </c>
      <c r="D1409" s="32" t="s">
        <v>959</v>
      </c>
      <c r="E1409" s="32" t="s">
        <v>3231</v>
      </c>
      <c r="F1409" s="32" t="s">
        <v>3232</v>
      </c>
      <c r="G1409" s="48" t="s">
        <v>2962</v>
      </c>
      <c r="H1409" s="48" t="s">
        <v>3045</v>
      </c>
      <c r="I1409" s="44">
        <v>5850</v>
      </c>
      <c r="J1409" s="32" t="s">
        <v>3233</v>
      </c>
    </row>
    <row r="1410" ht="18.75" spans="1:10">
      <c r="A1410" s="29" t="s">
        <v>3234</v>
      </c>
      <c r="B1410" s="29" t="s">
        <v>3235</v>
      </c>
      <c r="C1410" s="41">
        <v>1720658</v>
      </c>
      <c r="D1410" s="32" t="s">
        <v>2400</v>
      </c>
      <c r="E1410" s="32" t="s">
        <v>3236</v>
      </c>
      <c r="F1410" s="32" t="s">
        <v>3237</v>
      </c>
      <c r="G1410" s="48" t="s">
        <v>2741</v>
      </c>
      <c r="H1410" s="48" t="s">
        <v>3045</v>
      </c>
      <c r="I1410" s="122">
        <v>10800</v>
      </c>
      <c r="J1410" s="32" t="s">
        <v>3233</v>
      </c>
    </row>
    <row r="1411" ht="18.75" spans="1:10">
      <c r="A1411" s="29" t="s">
        <v>3238</v>
      </c>
      <c r="B1411" s="30" t="s">
        <v>3239</v>
      </c>
      <c r="C1411" s="41">
        <v>1723982</v>
      </c>
      <c r="D1411" s="32" t="s">
        <v>1318</v>
      </c>
      <c r="E1411" s="32" t="s">
        <v>3240</v>
      </c>
      <c r="F1411" s="32" t="s">
        <v>3241</v>
      </c>
      <c r="G1411" s="48" t="s">
        <v>3035</v>
      </c>
      <c r="H1411" s="48" t="s">
        <v>3045</v>
      </c>
      <c r="I1411" s="44">
        <v>3900</v>
      </c>
      <c r="J1411" s="32" t="s">
        <v>3233</v>
      </c>
    </row>
    <row r="1412" ht="18.75" spans="1:10">
      <c r="A1412" s="29" t="s">
        <v>3242</v>
      </c>
      <c r="B1412" s="30" t="s">
        <v>3243</v>
      </c>
      <c r="C1412" s="41">
        <v>1697667</v>
      </c>
      <c r="D1412" s="32" t="s">
        <v>1009</v>
      </c>
      <c r="E1412" s="32" t="s">
        <v>3244</v>
      </c>
      <c r="F1412" s="32" t="s">
        <v>3245</v>
      </c>
      <c r="G1412" s="48" t="s">
        <v>2829</v>
      </c>
      <c r="H1412" s="48" t="s">
        <v>3045</v>
      </c>
      <c r="I1412" s="44">
        <v>15600</v>
      </c>
      <c r="J1412" s="32" t="s">
        <v>3233</v>
      </c>
    </row>
    <row r="1413" ht="18.75" spans="1:10">
      <c r="A1413" s="29" t="s">
        <v>3246</v>
      </c>
      <c r="B1413" s="29" t="s">
        <v>3247</v>
      </c>
      <c r="C1413" s="41">
        <v>1641023</v>
      </c>
      <c r="D1413" s="32" t="s">
        <v>1456</v>
      </c>
      <c r="E1413" s="32" t="s">
        <v>3248</v>
      </c>
      <c r="F1413" s="119" t="s">
        <v>3249</v>
      </c>
      <c r="G1413" s="48" t="s">
        <v>2962</v>
      </c>
      <c r="H1413" s="48" t="s">
        <v>3045</v>
      </c>
      <c r="I1413" s="44">
        <v>5850</v>
      </c>
      <c r="J1413" s="32" t="s">
        <v>3233</v>
      </c>
    </row>
    <row r="1414" ht="18.75" spans="1:10">
      <c r="A1414" s="29" t="s">
        <v>3250</v>
      </c>
      <c r="B1414" s="30" t="s">
        <v>3251</v>
      </c>
      <c r="C1414" s="41">
        <v>1717862</v>
      </c>
      <c r="D1414" s="32" t="s">
        <v>3252</v>
      </c>
      <c r="E1414" s="32" t="s">
        <v>3253</v>
      </c>
      <c r="F1414" s="32" t="s">
        <v>3254</v>
      </c>
      <c r="G1414" s="48" t="s">
        <v>3035</v>
      </c>
      <c r="H1414" s="48" t="s">
        <v>3045</v>
      </c>
      <c r="I1414" s="44">
        <v>3600</v>
      </c>
      <c r="J1414" s="32" t="s">
        <v>3233</v>
      </c>
    </row>
    <row r="1415" ht="18.75" spans="1:10">
      <c r="A1415" s="29" t="s">
        <v>3255</v>
      </c>
      <c r="B1415" s="29" t="s">
        <v>3256</v>
      </c>
      <c r="C1415" s="41">
        <v>1734920</v>
      </c>
      <c r="D1415" s="32" t="s">
        <v>3257</v>
      </c>
      <c r="E1415" s="32" t="s">
        <v>3258</v>
      </c>
      <c r="F1415" s="32" t="s">
        <v>3259</v>
      </c>
      <c r="G1415" s="36" t="s">
        <v>2830</v>
      </c>
      <c r="H1415" s="29" t="s">
        <v>3045</v>
      </c>
      <c r="I1415" s="35">
        <v>11000</v>
      </c>
      <c r="J1415" s="117" t="s">
        <v>3233</v>
      </c>
    </row>
    <row r="1416" ht="18.75" spans="1:10">
      <c r="A1416" s="29" t="s">
        <v>3260</v>
      </c>
      <c r="B1416" s="29" t="s">
        <v>3261</v>
      </c>
      <c r="C1416" s="41">
        <v>1732879</v>
      </c>
      <c r="D1416" s="32" t="s">
        <v>901</v>
      </c>
      <c r="E1416" s="32" t="s">
        <v>3262</v>
      </c>
      <c r="F1416" s="32" t="s">
        <v>3263</v>
      </c>
      <c r="G1416" s="48" t="s">
        <v>3035</v>
      </c>
      <c r="H1416" s="29" t="s">
        <v>3045</v>
      </c>
      <c r="I1416" s="35">
        <v>8000</v>
      </c>
      <c r="J1416" s="117" t="s">
        <v>3233</v>
      </c>
    </row>
    <row r="1417" ht="18.75" spans="1:10">
      <c r="A1417" s="29" t="s">
        <v>3264</v>
      </c>
      <c r="B1417" s="29" t="s">
        <v>3265</v>
      </c>
      <c r="C1417" s="41">
        <v>1730851</v>
      </c>
      <c r="D1417" s="32" t="s">
        <v>1886</v>
      </c>
      <c r="E1417" s="32" t="s">
        <v>3266</v>
      </c>
      <c r="F1417" s="32" t="s">
        <v>3267</v>
      </c>
      <c r="G1417" s="48" t="s">
        <v>2962</v>
      </c>
      <c r="H1417" s="29" t="s">
        <v>3045</v>
      </c>
      <c r="I1417" s="35">
        <v>5850</v>
      </c>
      <c r="J1417" s="117" t="s">
        <v>3233</v>
      </c>
    </row>
    <row r="1418" ht="18.75" spans="1:10">
      <c r="A1418" s="29" t="s">
        <v>3268</v>
      </c>
      <c r="B1418" s="29" t="s">
        <v>2986</v>
      </c>
      <c r="C1418" s="41">
        <v>1699061</v>
      </c>
      <c r="D1418" s="32" t="s">
        <v>1777</v>
      </c>
      <c r="E1418" s="32" t="s">
        <v>3269</v>
      </c>
      <c r="F1418" s="32" t="s">
        <v>3270</v>
      </c>
      <c r="G1418" s="48" t="s">
        <v>2962</v>
      </c>
      <c r="H1418" s="29" t="s">
        <v>3045</v>
      </c>
      <c r="I1418" s="35">
        <v>5850</v>
      </c>
      <c r="J1418" s="117" t="s">
        <v>3233</v>
      </c>
    </row>
    <row r="1419" ht="18.75" spans="1:10">
      <c r="A1419" s="29" t="s">
        <v>3271</v>
      </c>
      <c r="B1419" s="29" t="s">
        <v>2990</v>
      </c>
      <c r="C1419" s="41">
        <v>1699061</v>
      </c>
      <c r="D1419" s="32" t="s">
        <v>2991</v>
      </c>
      <c r="E1419" s="32" t="s">
        <v>3272</v>
      </c>
      <c r="F1419" s="32" t="s">
        <v>3270</v>
      </c>
      <c r="G1419" s="48" t="s">
        <v>2962</v>
      </c>
      <c r="H1419" s="29" t="s">
        <v>3045</v>
      </c>
      <c r="I1419" s="35">
        <v>5850</v>
      </c>
      <c r="J1419" s="117" t="s">
        <v>3233</v>
      </c>
    </row>
    <row r="1420" ht="18.75" spans="1:10">
      <c r="A1420" s="29" t="s">
        <v>3273</v>
      </c>
      <c r="B1420" s="29" t="s">
        <v>3274</v>
      </c>
      <c r="C1420" s="41">
        <v>1746145</v>
      </c>
      <c r="D1420" s="32" t="s">
        <v>2994</v>
      </c>
      <c r="E1420" s="32" t="s">
        <v>3275</v>
      </c>
      <c r="F1420" s="32" t="s">
        <v>3276</v>
      </c>
      <c r="G1420" s="48" t="s">
        <v>3041</v>
      </c>
      <c r="H1420" s="29" t="s">
        <v>3045</v>
      </c>
      <c r="I1420" s="35">
        <v>1950</v>
      </c>
      <c r="J1420" s="117" t="s">
        <v>3233</v>
      </c>
    </row>
    <row r="1421" ht="18.75" spans="1:10">
      <c r="A1421" s="29" t="s">
        <v>3277</v>
      </c>
      <c r="B1421" s="29" t="s">
        <v>1348</v>
      </c>
      <c r="C1421" s="41">
        <v>1704305</v>
      </c>
      <c r="D1421" s="32" t="s">
        <v>3278</v>
      </c>
      <c r="E1421" s="32" t="s">
        <v>3279</v>
      </c>
      <c r="F1421" s="32" t="s">
        <v>3280</v>
      </c>
      <c r="G1421" s="48" t="s">
        <v>2829</v>
      </c>
      <c r="H1421" s="29" t="s">
        <v>3045</v>
      </c>
      <c r="I1421" s="35">
        <v>7800</v>
      </c>
      <c r="J1421" s="117" t="s">
        <v>3233</v>
      </c>
    </row>
    <row r="1422" ht="18.75" spans="1:10">
      <c r="A1422" s="29" t="s">
        <v>3281</v>
      </c>
      <c r="B1422" s="29" t="s">
        <v>3282</v>
      </c>
      <c r="C1422" s="41">
        <v>1708427</v>
      </c>
      <c r="D1422" s="32" t="s">
        <v>981</v>
      </c>
      <c r="E1422" s="32" t="s">
        <v>3283</v>
      </c>
      <c r="F1422" s="32" t="s">
        <v>3284</v>
      </c>
      <c r="G1422" s="48" t="s">
        <v>2829</v>
      </c>
      <c r="H1422" s="29" t="s">
        <v>3045</v>
      </c>
      <c r="I1422" s="44">
        <v>11800</v>
      </c>
      <c r="J1422" s="32" t="s">
        <v>3233</v>
      </c>
    </row>
    <row r="1423" ht="18.75" spans="1:10">
      <c r="A1423" s="29" t="s">
        <v>3285</v>
      </c>
      <c r="B1423" s="30" t="s">
        <v>3286</v>
      </c>
      <c r="C1423" s="41">
        <v>1759930</v>
      </c>
      <c r="D1423" s="32" t="s">
        <v>3193</v>
      </c>
      <c r="E1423" s="32" t="s">
        <v>3287</v>
      </c>
      <c r="F1423" s="32" t="s">
        <v>3288</v>
      </c>
      <c r="G1423" s="48" t="s">
        <v>3041</v>
      </c>
      <c r="H1423" s="29" t="s">
        <v>3045</v>
      </c>
      <c r="I1423" s="44">
        <v>1950</v>
      </c>
      <c r="J1423" s="32" t="s">
        <v>3233</v>
      </c>
    </row>
    <row r="1424" ht="18.75" spans="1:10">
      <c r="A1424" s="29" t="s">
        <v>3289</v>
      </c>
      <c r="B1424" s="29" t="s">
        <v>3290</v>
      </c>
      <c r="C1424" s="41">
        <v>1759933</v>
      </c>
      <c r="D1424" s="32" t="s">
        <v>918</v>
      </c>
      <c r="E1424" s="32" t="s">
        <v>3291</v>
      </c>
      <c r="F1424" s="32" t="s">
        <v>3292</v>
      </c>
      <c r="G1424" s="48" t="s">
        <v>3041</v>
      </c>
      <c r="H1424" s="29" t="s">
        <v>3045</v>
      </c>
      <c r="I1424" s="44">
        <v>1950</v>
      </c>
      <c r="J1424" s="32" t="s">
        <v>3233</v>
      </c>
    </row>
    <row r="1425" ht="18.75" spans="1:10">
      <c r="A1425" s="29" t="s">
        <v>3293</v>
      </c>
      <c r="B1425" s="30" t="s">
        <v>3294</v>
      </c>
      <c r="C1425" s="41">
        <v>1759939</v>
      </c>
      <c r="D1425" s="32" t="s">
        <v>923</v>
      </c>
      <c r="E1425" s="32" t="s">
        <v>3295</v>
      </c>
      <c r="F1425" s="32" t="s">
        <v>3296</v>
      </c>
      <c r="G1425" s="48" t="s">
        <v>3041</v>
      </c>
      <c r="H1425" s="29" t="s">
        <v>3045</v>
      </c>
      <c r="I1425" s="44">
        <v>1950</v>
      </c>
      <c r="J1425" s="32" t="s">
        <v>3233</v>
      </c>
    </row>
    <row r="1426" ht="18.75" spans="1:10">
      <c r="A1426" s="29" t="s">
        <v>3297</v>
      </c>
      <c r="B1426" s="29" t="s">
        <v>3298</v>
      </c>
      <c r="C1426" s="41">
        <v>1759938</v>
      </c>
      <c r="D1426" s="32" t="s">
        <v>1917</v>
      </c>
      <c r="E1426" s="32" t="s">
        <v>3299</v>
      </c>
      <c r="F1426" s="32" t="s">
        <v>3300</v>
      </c>
      <c r="G1426" s="48" t="s">
        <v>3041</v>
      </c>
      <c r="H1426" s="29" t="s">
        <v>3045</v>
      </c>
      <c r="I1426" s="44">
        <v>1950</v>
      </c>
      <c r="J1426" s="32" t="s">
        <v>3233</v>
      </c>
    </row>
    <row r="1427" ht="18.75" spans="1:10">
      <c r="A1427" s="29" t="s">
        <v>3301</v>
      </c>
      <c r="B1427" s="29" t="s">
        <v>3302</v>
      </c>
      <c r="C1427" s="41">
        <v>1727099</v>
      </c>
      <c r="D1427" s="32" t="s">
        <v>3303</v>
      </c>
      <c r="E1427" s="32" t="s">
        <v>3304</v>
      </c>
      <c r="F1427" s="32" t="s">
        <v>3305</v>
      </c>
      <c r="G1427" s="48" t="s">
        <v>2829</v>
      </c>
      <c r="H1427" s="29" t="s">
        <v>3045</v>
      </c>
      <c r="I1427" s="44">
        <v>7800</v>
      </c>
      <c r="J1427" s="32" t="s">
        <v>3233</v>
      </c>
    </row>
    <row r="1428" ht="18.75" spans="1:10">
      <c r="A1428" s="29" t="s">
        <v>3306</v>
      </c>
      <c r="B1428" s="29" t="s">
        <v>3307</v>
      </c>
      <c r="C1428" s="41">
        <v>1728577</v>
      </c>
      <c r="D1428" s="32" t="s">
        <v>1930</v>
      </c>
      <c r="E1428" s="32" t="s">
        <v>3308</v>
      </c>
      <c r="F1428" s="32" t="s">
        <v>3309</v>
      </c>
      <c r="G1428" s="48" t="s">
        <v>3035</v>
      </c>
      <c r="H1428" s="29" t="s">
        <v>3045</v>
      </c>
      <c r="I1428" s="44">
        <v>3900</v>
      </c>
      <c r="J1428" s="32" t="s">
        <v>3233</v>
      </c>
    </row>
    <row r="1429" ht="18.75" spans="1:10">
      <c r="A1429" s="125"/>
      <c r="B1429" s="125"/>
      <c r="C1429" s="126"/>
      <c r="D1429" s="127"/>
      <c r="E1429" s="127"/>
      <c r="F1429" s="127"/>
      <c r="G1429" s="127"/>
      <c r="H1429" s="128" t="s">
        <v>3310</v>
      </c>
      <c r="I1429" s="131">
        <v>2666600</v>
      </c>
      <c r="J1429" s="126" t="s">
        <v>3311</v>
      </c>
    </row>
    <row r="1430" ht="15" spans="1:10">
      <c r="A1430" s="129"/>
      <c r="B1430" s="129"/>
      <c r="C1430" s="129"/>
      <c r="D1430" s="129"/>
      <c r="E1430" s="129"/>
      <c r="F1430" s="129"/>
      <c r="G1430" s="129"/>
      <c r="H1430" s="130" t="s">
        <v>3312</v>
      </c>
      <c r="I1430" s="129">
        <v>-4000000</v>
      </c>
      <c r="J1430" s="129"/>
    </row>
    <row r="1431" ht="15" spans="1:10">
      <c r="A1431" s="129"/>
      <c r="B1431" s="129"/>
      <c r="C1431" s="129"/>
      <c r="D1431" s="129"/>
      <c r="E1431" s="129"/>
      <c r="F1431" s="129"/>
      <c r="G1431" s="129"/>
      <c r="H1431" s="130" t="s">
        <v>3313</v>
      </c>
      <c r="I1431" s="129">
        <f>I853</f>
        <v>-641650</v>
      </c>
      <c r="J1431" s="129"/>
    </row>
    <row r="1432" spans="8:9">
      <c r="H1432" s="60" t="s">
        <v>3314</v>
      </c>
      <c r="I1432" s="60">
        <f>I1429+I1430+I1431</f>
        <v>-1975050</v>
      </c>
    </row>
  </sheetData>
  <autoFilter ref="A1:J853">
    <sortState ref="A1:J853">
      <sortCondition ref="A4"/>
    </sortState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1"/>
  <sheetViews>
    <sheetView tabSelected="1" topLeftCell="A708" workbookViewId="0">
      <selection activeCell="H736" sqref="H736"/>
    </sheetView>
  </sheetViews>
  <sheetFormatPr defaultColWidth="10.2857142857143" defaultRowHeight="15"/>
  <cols>
    <col min="1" max="1" width="5" style="1"/>
    <col min="2" max="2" width="22" style="1"/>
    <col min="3" max="3" width="15" style="1"/>
    <col min="4" max="4" width="10" style="1"/>
    <col min="5" max="5" width="11" style="1"/>
    <col min="6" max="6" width="10" style="1"/>
    <col min="7" max="7" width="11" style="1"/>
    <col min="8" max="8" width="14" style="1" customWidth="1"/>
    <col min="9" max="9" width="11.8571428571429" style="1" customWidth="1"/>
    <col min="10" max="10" width="22" style="1"/>
    <col min="11" max="12" width="10.2857142857143" style="1" hidden="1" customWidth="1"/>
    <col min="13" max="13" width="33.2857142857143" style="1" customWidth="1"/>
    <col min="14" max="14" width="10.2857142857143" style="1"/>
    <col min="15" max="15" width="16.8571428571429" style="1" customWidth="1"/>
    <col min="16" max="16" width="24" style="1" customWidth="1"/>
    <col min="17" max="16384" width="10.2857142857143" style="1"/>
  </cols>
  <sheetData>
    <row r="1" s="1" customFormat="1" ht="18.75" spans="1:15">
      <c r="A1" s="4"/>
      <c r="B1" s="5" t="s">
        <v>3315</v>
      </c>
      <c r="C1" s="6"/>
      <c r="D1" s="6"/>
      <c r="E1" s="6"/>
      <c r="F1" s="6"/>
      <c r="G1" s="6"/>
      <c r="H1" s="6"/>
      <c r="I1" s="19"/>
      <c r="J1" s="14">
        <f>1975050+2000000</f>
        <v>3975050</v>
      </c>
      <c r="O1" s="20"/>
    </row>
    <row r="2" s="1" customFormat="1" ht="18.75" spans="1:10">
      <c r="A2" s="7" t="s">
        <v>3316</v>
      </c>
      <c r="B2" s="8" t="s">
        <v>1</v>
      </c>
      <c r="C2" s="8" t="s">
        <v>2</v>
      </c>
      <c r="D2" s="9" t="s">
        <v>3</v>
      </c>
      <c r="E2" s="10" t="s">
        <v>4</v>
      </c>
      <c r="F2" s="8" t="s">
        <v>5</v>
      </c>
      <c r="G2" s="10" t="s">
        <v>6</v>
      </c>
      <c r="H2" s="10" t="s">
        <v>7</v>
      </c>
      <c r="I2" s="21" t="s">
        <v>8</v>
      </c>
      <c r="J2" s="10" t="s">
        <v>9</v>
      </c>
    </row>
    <row r="3" s="1" customFormat="1" ht="18.75" spans="1:12">
      <c r="A3" s="11" t="s">
        <v>864</v>
      </c>
      <c r="B3" s="12" t="s">
        <v>3317</v>
      </c>
      <c r="C3" s="13">
        <v>1723908</v>
      </c>
      <c r="D3" s="14" t="s">
        <v>3318</v>
      </c>
      <c r="E3" s="14" t="s">
        <v>3319</v>
      </c>
      <c r="F3" s="14" t="s">
        <v>3320</v>
      </c>
      <c r="G3" s="15" t="s">
        <v>3035</v>
      </c>
      <c r="H3" s="12" t="s">
        <v>3321</v>
      </c>
      <c r="I3" s="22">
        <v>5850</v>
      </c>
      <c r="J3" s="18" t="s">
        <v>3322</v>
      </c>
      <c r="K3" s="1">
        <f>VLOOKUP(C3,[1]应付款管理!$A$1:$B$65536,2,0)</f>
        <v>5850</v>
      </c>
      <c r="L3" s="1">
        <f t="shared" ref="L3:L66" si="0">I3-K3</f>
        <v>0</v>
      </c>
    </row>
    <row r="4" s="1" customFormat="1" ht="18.75" spans="1:12">
      <c r="A4" s="14" t="s">
        <v>871</v>
      </c>
      <c r="B4" s="12" t="s">
        <v>3323</v>
      </c>
      <c r="C4" s="13">
        <v>1743037</v>
      </c>
      <c r="D4" s="14" t="s">
        <v>1451</v>
      </c>
      <c r="E4" s="14" t="s">
        <v>3324</v>
      </c>
      <c r="F4" s="14" t="s">
        <v>3325</v>
      </c>
      <c r="G4" s="15" t="s">
        <v>3041</v>
      </c>
      <c r="H4" s="12" t="s">
        <v>3321</v>
      </c>
      <c r="I4" s="22">
        <v>5900</v>
      </c>
      <c r="J4" s="18" t="s">
        <v>3322</v>
      </c>
      <c r="K4" s="1">
        <f>VLOOKUP(C4,[1]应付款管理!$A$1:$B$65536,2,0)</f>
        <v>5900</v>
      </c>
      <c r="L4" s="1">
        <f t="shared" si="0"/>
        <v>0</v>
      </c>
    </row>
    <row r="5" s="1" customFormat="1" ht="18.75" spans="1:12">
      <c r="A5" s="14" t="s">
        <v>876</v>
      </c>
      <c r="B5" s="12" t="s">
        <v>3326</v>
      </c>
      <c r="C5" s="13">
        <v>1737863</v>
      </c>
      <c r="D5" s="14" t="s">
        <v>3327</v>
      </c>
      <c r="E5" s="14" t="s">
        <v>3328</v>
      </c>
      <c r="F5" s="14" t="s">
        <v>3329</v>
      </c>
      <c r="G5" s="15" t="s">
        <v>3035</v>
      </c>
      <c r="H5" s="12" t="s">
        <v>3321</v>
      </c>
      <c r="I5" s="22">
        <v>5400</v>
      </c>
      <c r="J5" s="18" t="s">
        <v>3322</v>
      </c>
      <c r="K5" s="1">
        <f>VLOOKUP(C5,[1]应付款管理!$A$1:$B$65536,2,0)</f>
        <v>5400</v>
      </c>
      <c r="L5" s="1">
        <f t="shared" si="0"/>
        <v>0</v>
      </c>
    </row>
    <row r="6" s="1" customFormat="1" ht="18.75" spans="1:12">
      <c r="A6" s="14" t="s">
        <v>881</v>
      </c>
      <c r="B6" s="12" t="s">
        <v>3330</v>
      </c>
      <c r="C6" s="13">
        <v>1683271</v>
      </c>
      <c r="D6" s="14" t="s">
        <v>2293</v>
      </c>
      <c r="E6" s="14" t="s">
        <v>3331</v>
      </c>
      <c r="F6" s="14" t="s">
        <v>3332</v>
      </c>
      <c r="G6" s="15" t="s">
        <v>3035</v>
      </c>
      <c r="H6" s="12" t="s">
        <v>3321</v>
      </c>
      <c r="I6" s="22">
        <v>5400</v>
      </c>
      <c r="J6" s="18" t="s">
        <v>3322</v>
      </c>
      <c r="K6" s="1">
        <f>VLOOKUP(C6,[1]应付款管理!$A$1:$B$65536,2,0)</f>
        <v>5400</v>
      </c>
      <c r="L6" s="1">
        <f t="shared" si="0"/>
        <v>0</v>
      </c>
    </row>
    <row r="7" s="1" customFormat="1" ht="18.75" spans="1:12">
      <c r="A7" s="14" t="s">
        <v>886</v>
      </c>
      <c r="B7" s="16" t="s">
        <v>3333</v>
      </c>
      <c r="C7" s="13">
        <v>1667921</v>
      </c>
      <c r="D7" s="14" t="s">
        <v>2204</v>
      </c>
      <c r="E7" s="14" t="s">
        <v>3334</v>
      </c>
      <c r="F7" s="14" t="s">
        <v>3335</v>
      </c>
      <c r="G7" s="15" t="s">
        <v>3035</v>
      </c>
      <c r="H7" s="12" t="s">
        <v>3321</v>
      </c>
      <c r="I7" s="22">
        <v>5850</v>
      </c>
      <c r="J7" s="18" t="s">
        <v>3322</v>
      </c>
      <c r="K7" s="1">
        <f>VLOOKUP(C7,[1]应付款管理!$A$1:$B$65536,2,0)</f>
        <v>5850</v>
      </c>
      <c r="L7" s="1">
        <f t="shared" si="0"/>
        <v>0</v>
      </c>
    </row>
    <row r="8" s="1" customFormat="1" ht="18.75" spans="1:12">
      <c r="A8" s="11" t="s">
        <v>890</v>
      </c>
      <c r="B8" s="16" t="s">
        <v>3336</v>
      </c>
      <c r="C8" s="13">
        <v>1711155</v>
      </c>
      <c r="D8" s="14" t="s">
        <v>2577</v>
      </c>
      <c r="E8" s="14" t="s">
        <v>3337</v>
      </c>
      <c r="F8" s="14" t="s">
        <v>3338</v>
      </c>
      <c r="G8" s="15" t="s">
        <v>3041</v>
      </c>
      <c r="H8" s="12" t="s">
        <v>3321</v>
      </c>
      <c r="I8" s="22">
        <v>3600</v>
      </c>
      <c r="J8" s="18" t="s">
        <v>3322</v>
      </c>
      <c r="K8" s="1">
        <f>VLOOKUP(C8,[1]应付款管理!$A$1:$B$65536,2,0)</f>
        <v>3600</v>
      </c>
      <c r="L8" s="1">
        <f t="shared" si="0"/>
        <v>0</v>
      </c>
    </row>
    <row r="9" s="1" customFormat="1" ht="18.75" spans="1:12">
      <c r="A9" s="14" t="s">
        <v>895</v>
      </c>
      <c r="B9" s="12" t="s">
        <v>3339</v>
      </c>
      <c r="C9" s="13">
        <v>1719445</v>
      </c>
      <c r="D9" s="14" t="s">
        <v>1772</v>
      </c>
      <c r="E9" s="14" t="s">
        <v>3340</v>
      </c>
      <c r="F9" s="14" t="s">
        <v>3341</v>
      </c>
      <c r="G9" s="15" t="s">
        <v>3041</v>
      </c>
      <c r="H9" s="12" t="s">
        <v>3321</v>
      </c>
      <c r="I9" s="22">
        <v>3900</v>
      </c>
      <c r="J9" s="18" t="s">
        <v>3322</v>
      </c>
      <c r="K9" s="1">
        <f>VLOOKUP(C9,[1]应付款管理!$A$1:$B$65536,2,0)</f>
        <v>3900</v>
      </c>
      <c r="L9" s="1">
        <f t="shared" si="0"/>
        <v>0</v>
      </c>
    </row>
    <row r="10" s="1" customFormat="1" ht="18.75" spans="1:12">
      <c r="A10" s="11" t="s">
        <v>900</v>
      </c>
      <c r="B10" s="12" t="s">
        <v>3342</v>
      </c>
      <c r="C10" s="13">
        <v>1740190</v>
      </c>
      <c r="D10" s="14" t="s">
        <v>3343</v>
      </c>
      <c r="E10" s="14" t="s">
        <v>3344</v>
      </c>
      <c r="F10" s="14" t="s">
        <v>3345</v>
      </c>
      <c r="G10" s="15" t="s">
        <v>2962</v>
      </c>
      <c r="H10" s="12" t="s">
        <v>3321</v>
      </c>
      <c r="I10" s="22">
        <v>8000</v>
      </c>
      <c r="J10" s="18" t="s">
        <v>3322</v>
      </c>
      <c r="K10" s="1">
        <f>VLOOKUP(C10,[1]应付款管理!$A$1:$B$65536,2,0)</f>
        <v>8000</v>
      </c>
      <c r="L10" s="1">
        <f t="shared" si="0"/>
        <v>0</v>
      </c>
    </row>
    <row r="11" s="1" customFormat="1" ht="18.75" spans="1:12">
      <c r="A11" s="14" t="s">
        <v>903</v>
      </c>
      <c r="B11" s="12" t="s">
        <v>3346</v>
      </c>
      <c r="C11" s="13">
        <v>1667812</v>
      </c>
      <c r="D11" s="14" t="s">
        <v>3347</v>
      </c>
      <c r="E11" s="14" t="s">
        <v>3348</v>
      </c>
      <c r="F11" s="14" t="s">
        <v>3349</v>
      </c>
      <c r="G11" s="15" t="s">
        <v>3035</v>
      </c>
      <c r="H11" s="12" t="s">
        <v>3321</v>
      </c>
      <c r="I11" s="22">
        <v>5850</v>
      </c>
      <c r="J11" s="18" t="s">
        <v>3322</v>
      </c>
      <c r="K11" s="1">
        <f>VLOOKUP(C11,[1]应付款管理!$A$1:$B$65536,2,0)</f>
        <v>5850</v>
      </c>
      <c r="L11" s="1">
        <f t="shared" si="0"/>
        <v>0</v>
      </c>
    </row>
    <row r="12" s="1" customFormat="1" ht="18.75" spans="1:12">
      <c r="A12" s="11" t="s">
        <v>906</v>
      </c>
      <c r="B12" s="16" t="s">
        <v>3350</v>
      </c>
      <c r="C12" s="13">
        <v>1637526</v>
      </c>
      <c r="D12" s="14" t="s">
        <v>1512</v>
      </c>
      <c r="E12" s="14" t="s">
        <v>3351</v>
      </c>
      <c r="F12" s="14" t="s">
        <v>3352</v>
      </c>
      <c r="G12" s="14" t="s">
        <v>3353</v>
      </c>
      <c r="H12" s="12" t="s">
        <v>3321</v>
      </c>
      <c r="I12" s="22">
        <v>7800</v>
      </c>
      <c r="J12" s="18" t="s">
        <v>3322</v>
      </c>
      <c r="K12" s="1">
        <f>VLOOKUP(C12,[1]应付款管理!$A$1:$B$65536,2,0)</f>
        <v>7800</v>
      </c>
      <c r="L12" s="1">
        <f t="shared" si="0"/>
        <v>0</v>
      </c>
    </row>
    <row r="13" s="1" customFormat="1" ht="18.75" spans="1:12">
      <c r="A13" s="11" t="s">
        <v>911</v>
      </c>
      <c r="B13" s="12" t="s">
        <v>3354</v>
      </c>
      <c r="C13" s="13">
        <v>1753114</v>
      </c>
      <c r="D13" s="14" t="s">
        <v>3355</v>
      </c>
      <c r="E13" s="14" t="s">
        <v>3356</v>
      </c>
      <c r="F13" s="14" t="s">
        <v>3357</v>
      </c>
      <c r="G13" s="15" t="s">
        <v>2962</v>
      </c>
      <c r="H13" s="12" t="s">
        <v>3321</v>
      </c>
      <c r="I13" s="22">
        <v>8800</v>
      </c>
      <c r="J13" s="18" t="s">
        <v>3322</v>
      </c>
      <c r="K13" s="1">
        <f>VLOOKUP(C13,[1]应付款管理!$A$1:$B$65536,2,0)</f>
        <v>8800</v>
      </c>
      <c r="L13" s="1">
        <f t="shared" si="0"/>
        <v>0</v>
      </c>
    </row>
    <row r="14" s="1" customFormat="1" ht="18.75" spans="1:12">
      <c r="A14" s="11" t="s">
        <v>916</v>
      </c>
      <c r="B14" s="16" t="s">
        <v>3358</v>
      </c>
      <c r="C14" s="13">
        <v>1744584</v>
      </c>
      <c r="D14" s="14" t="s">
        <v>1197</v>
      </c>
      <c r="E14" s="14" t="s">
        <v>3359</v>
      </c>
      <c r="F14" s="14" t="s">
        <v>3360</v>
      </c>
      <c r="G14" s="15" t="s">
        <v>3035</v>
      </c>
      <c r="H14" s="12" t="s">
        <v>3321</v>
      </c>
      <c r="I14" s="22">
        <v>5850</v>
      </c>
      <c r="J14" s="18" t="s">
        <v>3322</v>
      </c>
      <c r="K14" s="1">
        <f>VLOOKUP(C14,[1]应付款管理!$A$1:$B$65536,2,0)</f>
        <v>5850</v>
      </c>
      <c r="L14" s="1">
        <f t="shared" si="0"/>
        <v>0</v>
      </c>
    </row>
    <row r="15" s="1" customFormat="1" ht="18.75" spans="1:12">
      <c r="A15" s="14" t="s">
        <v>921</v>
      </c>
      <c r="B15" s="12" t="s">
        <v>3361</v>
      </c>
      <c r="C15" s="13">
        <v>1737720</v>
      </c>
      <c r="D15" s="14" t="s">
        <v>1113</v>
      </c>
      <c r="E15" s="14" t="s">
        <v>3362</v>
      </c>
      <c r="F15" s="14" t="s">
        <v>3363</v>
      </c>
      <c r="G15" s="15" t="s">
        <v>3041</v>
      </c>
      <c r="H15" s="12" t="s">
        <v>3321</v>
      </c>
      <c r="I15" s="22">
        <v>4800</v>
      </c>
      <c r="J15" s="18" t="s">
        <v>3322</v>
      </c>
      <c r="K15" s="1">
        <f>VLOOKUP(C15,[1]应付款管理!$A$1:$B$65536,2,0)</f>
        <v>9600</v>
      </c>
      <c r="L15" s="1">
        <f t="shared" si="0"/>
        <v>-4800</v>
      </c>
    </row>
    <row r="16" s="1" customFormat="1" ht="18.75" spans="1:12">
      <c r="A16" s="14" t="s">
        <v>925</v>
      </c>
      <c r="B16" s="12" t="s">
        <v>3364</v>
      </c>
      <c r="C16" s="13">
        <v>1737720</v>
      </c>
      <c r="D16" s="14" t="s">
        <v>2387</v>
      </c>
      <c r="E16" s="14" t="s">
        <v>3362</v>
      </c>
      <c r="F16" s="14" t="s">
        <v>3363</v>
      </c>
      <c r="G16" s="15" t="s">
        <v>3041</v>
      </c>
      <c r="H16" s="12" t="s">
        <v>3321</v>
      </c>
      <c r="I16" s="22">
        <v>4800</v>
      </c>
      <c r="J16" s="18" t="s">
        <v>3322</v>
      </c>
      <c r="L16" s="1">
        <f t="shared" si="0"/>
        <v>4800</v>
      </c>
    </row>
    <row r="17" s="1" customFormat="1" ht="18.75" spans="1:12">
      <c r="A17" s="14" t="s">
        <v>930</v>
      </c>
      <c r="B17" s="16" t="s">
        <v>3365</v>
      </c>
      <c r="C17" s="13">
        <v>1730725</v>
      </c>
      <c r="D17" s="14" t="s">
        <v>1377</v>
      </c>
      <c r="E17" s="14" t="s">
        <v>3366</v>
      </c>
      <c r="F17" s="14" t="s">
        <v>3367</v>
      </c>
      <c r="G17" s="15" t="s">
        <v>3045</v>
      </c>
      <c r="H17" s="12" t="s">
        <v>3368</v>
      </c>
      <c r="I17" s="22">
        <v>3900</v>
      </c>
      <c r="J17" s="18" t="s">
        <v>3322</v>
      </c>
      <c r="K17" s="1">
        <f>VLOOKUP(C17,[1]应付款管理!$A$1:$B$65536,2,0)</f>
        <v>3900</v>
      </c>
      <c r="L17" s="1">
        <f t="shared" si="0"/>
        <v>0</v>
      </c>
    </row>
    <row r="18" s="1" customFormat="1" ht="18.75" spans="1:12">
      <c r="A18" s="11" t="s">
        <v>935</v>
      </c>
      <c r="B18" s="16" t="s">
        <v>3369</v>
      </c>
      <c r="C18" s="13">
        <v>1653583</v>
      </c>
      <c r="D18" s="14" t="s">
        <v>1305</v>
      </c>
      <c r="E18" s="14" t="s">
        <v>3370</v>
      </c>
      <c r="F18" s="14" t="s">
        <v>3371</v>
      </c>
      <c r="G18" s="15" t="s">
        <v>3045</v>
      </c>
      <c r="H18" s="12" t="s">
        <v>3368</v>
      </c>
      <c r="I18" s="22">
        <v>7800</v>
      </c>
      <c r="J18" s="18" t="s">
        <v>3322</v>
      </c>
      <c r="K18" s="1">
        <f>VLOOKUP(C18,[1]应付款管理!$A$1:$B$65536,2,0)</f>
        <v>7800</v>
      </c>
      <c r="L18" s="1">
        <f t="shared" si="0"/>
        <v>0</v>
      </c>
    </row>
    <row r="19" s="1" customFormat="1" ht="18.75" spans="1:12">
      <c r="A19" s="14" t="s">
        <v>940</v>
      </c>
      <c r="B19" s="16" t="s">
        <v>3372</v>
      </c>
      <c r="C19" s="13">
        <v>1694103</v>
      </c>
      <c r="D19" s="14" t="s">
        <v>1403</v>
      </c>
      <c r="E19" s="14" t="s">
        <v>3373</v>
      </c>
      <c r="F19" s="14" t="s">
        <v>3374</v>
      </c>
      <c r="G19" s="15" t="s">
        <v>3045</v>
      </c>
      <c r="H19" s="12" t="s">
        <v>3368</v>
      </c>
      <c r="I19" s="22">
        <v>7800</v>
      </c>
      <c r="J19" s="18" t="s">
        <v>3322</v>
      </c>
      <c r="K19" s="1">
        <f>VLOOKUP(C19,[1]应付款管理!$A$1:$B$65536,2,0)</f>
        <v>7800</v>
      </c>
      <c r="L19" s="1">
        <f t="shared" si="0"/>
        <v>0</v>
      </c>
    </row>
    <row r="20" s="1" customFormat="1" ht="18.75" spans="1:12">
      <c r="A20" s="11" t="s">
        <v>945</v>
      </c>
      <c r="B20" s="16" t="s">
        <v>3375</v>
      </c>
      <c r="C20" s="13">
        <v>1735840</v>
      </c>
      <c r="D20" s="14" t="s">
        <v>3376</v>
      </c>
      <c r="E20" s="14" t="s">
        <v>3377</v>
      </c>
      <c r="F20" s="14" t="s">
        <v>3378</v>
      </c>
      <c r="G20" s="15" t="s">
        <v>3045</v>
      </c>
      <c r="H20" s="12" t="s">
        <v>3368</v>
      </c>
      <c r="I20" s="22">
        <v>3900</v>
      </c>
      <c r="J20" s="18" t="s">
        <v>3322</v>
      </c>
      <c r="K20" s="1">
        <f>VLOOKUP(C20,[1]应付款管理!$A$1:$B$65536,2,0)</f>
        <v>7800</v>
      </c>
      <c r="L20" s="1">
        <f t="shared" si="0"/>
        <v>-3900</v>
      </c>
    </row>
    <row r="21" s="1" customFormat="1" ht="18.75" spans="1:12">
      <c r="A21" s="14" t="s">
        <v>950</v>
      </c>
      <c r="B21" s="16" t="s">
        <v>3379</v>
      </c>
      <c r="C21" s="13">
        <v>1735840</v>
      </c>
      <c r="D21" s="11" t="s">
        <v>1583</v>
      </c>
      <c r="E21" s="14" t="s">
        <v>3380</v>
      </c>
      <c r="F21" s="14" t="s">
        <v>3378</v>
      </c>
      <c r="G21" s="15" t="s">
        <v>3045</v>
      </c>
      <c r="H21" s="12" t="s">
        <v>3368</v>
      </c>
      <c r="I21" s="22">
        <v>3900</v>
      </c>
      <c r="J21" s="18" t="s">
        <v>3322</v>
      </c>
      <c r="L21" s="1">
        <f t="shared" si="0"/>
        <v>3900</v>
      </c>
    </row>
    <row r="22" s="1" customFormat="1" ht="18.75" spans="1:12">
      <c r="A22" s="17" t="s">
        <v>957</v>
      </c>
      <c r="B22" s="16" t="s">
        <v>3381</v>
      </c>
      <c r="C22" s="13">
        <v>1720084</v>
      </c>
      <c r="D22" s="14" t="s">
        <v>2567</v>
      </c>
      <c r="E22" s="14" t="s">
        <v>3382</v>
      </c>
      <c r="F22" s="14" t="s">
        <v>3383</v>
      </c>
      <c r="G22" s="15" t="s">
        <v>3035</v>
      </c>
      <c r="H22" s="12" t="s">
        <v>3368</v>
      </c>
      <c r="I22" s="22">
        <v>7800</v>
      </c>
      <c r="J22" s="18" t="s">
        <v>3322</v>
      </c>
      <c r="K22" s="1">
        <f>VLOOKUP(C22,[1]应付款管理!$A$1:$B$65536,2,0)</f>
        <v>7800</v>
      </c>
      <c r="L22" s="1">
        <f t="shared" si="0"/>
        <v>0</v>
      </c>
    </row>
    <row r="23" s="1" customFormat="1" ht="18.75" spans="1:12">
      <c r="A23" s="17" t="s">
        <v>961</v>
      </c>
      <c r="B23" s="12" t="s">
        <v>3384</v>
      </c>
      <c r="C23" s="13">
        <v>1696285</v>
      </c>
      <c r="D23" s="14" t="s">
        <v>1871</v>
      </c>
      <c r="E23" s="14" t="s">
        <v>3385</v>
      </c>
      <c r="F23" s="14" t="s">
        <v>3386</v>
      </c>
      <c r="G23" s="15" t="s">
        <v>3041</v>
      </c>
      <c r="H23" s="12" t="s">
        <v>3368</v>
      </c>
      <c r="I23" s="22">
        <v>5400</v>
      </c>
      <c r="J23" s="18" t="s">
        <v>3322</v>
      </c>
      <c r="K23" s="1">
        <f>VLOOKUP(C23,[1]应付款管理!$A$1:$B$65536,2,0)</f>
        <v>5400</v>
      </c>
      <c r="L23" s="1">
        <f t="shared" si="0"/>
        <v>0</v>
      </c>
    </row>
    <row r="24" s="1" customFormat="1" ht="18.75" spans="1:12">
      <c r="A24" s="17" t="s">
        <v>964</v>
      </c>
      <c r="B24" s="12" t="s">
        <v>3387</v>
      </c>
      <c r="C24" s="13">
        <v>1675419</v>
      </c>
      <c r="D24" s="14" t="s">
        <v>1281</v>
      </c>
      <c r="E24" s="14" t="s">
        <v>3388</v>
      </c>
      <c r="F24" s="14" t="s">
        <v>3389</v>
      </c>
      <c r="G24" s="15" t="s">
        <v>3321</v>
      </c>
      <c r="H24" s="12" t="s">
        <v>3368</v>
      </c>
      <c r="I24" s="22">
        <v>1950</v>
      </c>
      <c r="J24" s="18" t="s">
        <v>3322</v>
      </c>
      <c r="K24" s="1">
        <f>VLOOKUP(C24,[1]应付款管理!$A$1:$B$65536,2,0)</f>
        <v>1950</v>
      </c>
      <c r="L24" s="1">
        <f t="shared" si="0"/>
        <v>0</v>
      </c>
    </row>
    <row r="25" s="1" customFormat="1" ht="18.75" spans="1:12">
      <c r="A25" s="15" t="s">
        <v>969</v>
      </c>
      <c r="B25" s="16" t="s">
        <v>3390</v>
      </c>
      <c r="C25" s="13">
        <v>1734328</v>
      </c>
      <c r="D25" s="14" t="s">
        <v>3182</v>
      </c>
      <c r="E25" s="14" t="s">
        <v>3391</v>
      </c>
      <c r="F25" s="14" t="s">
        <v>3392</v>
      </c>
      <c r="G25" s="15" t="s">
        <v>3041</v>
      </c>
      <c r="H25" s="12" t="s">
        <v>3368</v>
      </c>
      <c r="I25" s="22">
        <v>6000</v>
      </c>
      <c r="J25" s="18" t="s">
        <v>3322</v>
      </c>
      <c r="K25" s="1">
        <f>VLOOKUP(C25,[1]应付款管理!$A$1:$B$65536,2,0)</f>
        <v>6000</v>
      </c>
      <c r="L25" s="1">
        <f t="shared" si="0"/>
        <v>0</v>
      </c>
    </row>
    <row r="26" s="1" customFormat="1" ht="18.75" spans="1:12">
      <c r="A26" s="15" t="s">
        <v>974</v>
      </c>
      <c r="B26" s="16" t="s">
        <v>753</v>
      </c>
      <c r="C26" s="13">
        <v>1726931</v>
      </c>
      <c r="D26" s="14" t="s">
        <v>1485</v>
      </c>
      <c r="E26" s="14" t="s">
        <v>3393</v>
      </c>
      <c r="F26" s="14" t="s">
        <v>3394</v>
      </c>
      <c r="G26" s="15" t="s">
        <v>3041</v>
      </c>
      <c r="H26" s="12" t="s">
        <v>3368</v>
      </c>
      <c r="I26" s="22">
        <v>5850</v>
      </c>
      <c r="J26" s="18" t="s">
        <v>3322</v>
      </c>
      <c r="K26" s="1">
        <f>VLOOKUP(C26,[1]应付款管理!$A$1:$B$65536,2,0)</f>
        <v>5850</v>
      </c>
      <c r="L26" s="1">
        <f t="shared" si="0"/>
        <v>0</v>
      </c>
    </row>
    <row r="27" s="1" customFormat="1" ht="18.75" spans="1:12">
      <c r="A27" s="15" t="s">
        <v>979</v>
      </c>
      <c r="B27" s="16" t="s">
        <v>3395</v>
      </c>
      <c r="C27" s="13">
        <v>1736527</v>
      </c>
      <c r="D27" s="14" t="s">
        <v>3396</v>
      </c>
      <c r="E27" s="14" t="s">
        <v>3397</v>
      </c>
      <c r="F27" s="14" t="s">
        <v>3398</v>
      </c>
      <c r="G27" s="14" t="s">
        <v>3353</v>
      </c>
      <c r="H27" s="12" t="s">
        <v>3368</v>
      </c>
      <c r="I27" s="22">
        <v>5850</v>
      </c>
      <c r="J27" s="18" t="s">
        <v>3322</v>
      </c>
      <c r="K27" s="1">
        <f>VLOOKUP(C27,[1]应付款管理!$A$1:$B$65536,2,0)</f>
        <v>5850</v>
      </c>
      <c r="L27" s="1">
        <f t="shared" si="0"/>
        <v>0</v>
      </c>
    </row>
    <row r="28" s="1" customFormat="1" ht="18.75" spans="1:12">
      <c r="A28" s="17" t="s">
        <v>984</v>
      </c>
      <c r="B28" s="12" t="s">
        <v>3399</v>
      </c>
      <c r="C28" s="13">
        <v>1719301</v>
      </c>
      <c r="D28" s="14" t="s">
        <v>3400</v>
      </c>
      <c r="E28" s="14" t="s">
        <v>3401</v>
      </c>
      <c r="F28" s="14" t="s">
        <v>3402</v>
      </c>
      <c r="G28" s="15" t="s">
        <v>3041</v>
      </c>
      <c r="H28" s="12" t="s">
        <v>3368</v>
      </c>
      <c r="I28" s="22">
        <v>5850</v>
      </c>
      <c r="J28" s="18" t="s">
        <v>3322</v>
      </c>
      <c r="K28" s="1">
        <f>VLOOKUP(C28,[1]应付款管理!$A$1:$B$65536,2,0)</f>
        <v>5850</v>
      </c>
      <c r="L28" s="1">
        <f t="shared" si="0"/>
        <v>0</v>
      </c>
    </row>
    <row r="29" s="1" customFormat="1" ht="18.75" spans="1:12">
      <c r="A29" s="15" t="s">
        <v>989</v>
      </c>
      <c r="B29" s="16" t="s">
        <v>3403</v>
      </c>
      <c r="C29" s="13">
        <v>1672430</v>
      </c>
      <c r="D29" s="14" t="s">
        <v>1684</v>
      </c>
      <c r="E29" s="14" t="s">
        <v>3404</v>
      </c>
      <c r="F29" s="14" t="s">
        <v>3405</v>
      </c>
      <c r="G29" s="15" t="s">
        <v>3321</v>
      </c>
      <c r="H29" s="12" t="s">
        <v>3368</v>
      </c>
      <c r="I29" s="22">
        <v>1950</v>
      </c>
      <c r="J29" s="18" t="s">
        <v>3322</v>
      </c>
      <c r="K29" s="1">
        <f>VLOOKUP(C29,[1]应付款管理!$A$1:$B$65536,2,0)</f>
        <v>1950</v>
      </c>
      <c r="L29" s="1">
        <f t="shared" si="0"/>
        <v>0</v>
      </c>
    </row>
    <row r="30" s="1" customFormat="1" ht="18.75" spans="1:12">
      <c r="A30" s="17" t="s">
        <v>993</v>
      </c>
      <c r="B30" s="16" t="s">
        <v>3406</v>
      </c>
      <c r="C30" s="13">
        <v>1725252</v>
      </c>
      <c r="D30" s="14" t="s">
        <v>1099</v>
      </c>
      <c r="E30" s="14" t="s">
        <v>3407</v>
      </c>
      <c r="F30" s="14" t="s">
        <v>3408</v>
      </c>
      <c r="G30" s="15" t="s">
        <v>3321</v>
      </c>
      <c r="H30" s="12" t="s">
        <v>3368</v>
      </c>
      <c r="I30" s="22">
        <v>2200</v>
      </c>
      <c r="J30" s="18" t="s">
        <v>3322</v>
      </c>
      <c r="K30" s="1">
        <f>VLOOKUP(C30,[1]应付款管理!$A$1:$B$65536,2,0)</f>
        <v>2200</v>
      </c>
      <c r="L30" s="1">
        <f t="shared" si="0"/>
        <v>0</v>
      </c>
    </row>
    <row r="31" s="1" customFormat="1" ht="18.75" spans="1:12">
      <c r="A31" s="15" t="s">
        <v>998</v>
      </c>
      <c r="B31" s="12" t="s">
        <v>3409</v>
      </c>
      <c r="C31" s="13">
        <v>1728519</v>
      </c>
      <c r="D31" s="14" t="s">
        <v>1104</v>
      </c>
      <c r="E31" s="14" t="s">
        <v>3410</v>
      </c>
      <c r="F31" s="14" t="s">
        <v>3411</v>
      </c>
      <c r="G31" s="15" t="s">
        <v>3045</v>
      </c>
      <c r="H31" s="12" t="s">
        <v>3368</v>
      </c>
      <c r="I31" s="22">
        <v>4400</v>
      </c>
      <c r="J31" s="18" t="s">
        <v>3322</v>
      </c>
      <c r="K31" s="1">
        <f>VLOOKUP(C31,[1]应付款管理!$A$1:$B$65536,2,0)</f>
        <v>22000</v>
      </c>
      <c r="L31" s="1">
        <f t="shared" si="0"/>
        <v>-17600</v>
      </c>
    </row>
    <row r="32" s="1" customFormat="1" ht="18.75" spans="1:12">
      <c r="A32" s="15" t="s">
        <v>1003</v>
      </c>
      <c r="B32" s="16" t="s">
        <v>3412</v>
      </c>
      <c r="C32" s="13">
        <v>1728519</v>
      </c>
      <c r="D32" s="14" t="s">
        <v>1005</v>
      </c>
      <c r="E32" s="14" t="s">
        <v>3413</v>
      </c>
      <c r="F32" s="14" t="s">
        <v>3411</v>
      </c>
      <c r="G32" s="15" t="s">
        <v>3045</v>
      </c>
      <c r="H32" s="12" t="s">
        <v>3368</v>
      </c>
      <c r="I32" s="22">
        <v>4400</v>
      </c>
      <c r="J32" s="18" t="s">
        <v>3322</v>
      </c>
      <c r="L32" s="1">
        <f t="shared" si="0"/>
        <v>4400</v>
      </c>
    </row>
    <row r="33" s="1" customFormat="1" ht="18.75" spans="1:12">
      <c r="A33" s="15" t="s">
        <v>1007</v>
      </c>
      <c r="B33" s="16" t="s">
        <v>3414</v>
      </c>
      <c r="C33" s="13">
        <v>1728519</v>
      </c>
      <c r="D33" s="14" t="s">
        <v>1939</v>
      </c>
      <c r="E33" s="14" t="s">
        <v>3415</v>
      </c>
      <c r="F33" s="14" t="s">
        <v>3411</v>
      </c>
      <c r="G33" s="15" t="s">
        <v>3045</v>
      </c>
      <c r="H33" s="12" t="s">
        <v>3368</v>
      </c>
      <c r="I33" s="22">
        <v>4400</v>
      </c>
      <c r="J33" s="18" t="s">
        <v>3322</v>
      </c>
      <c r="L33" s="1">
        <f t="shared" si="0"/>
        <v>4400</v>
      </c>
    </row>
    <row r="34" s="1" customFormat="1" ht="18.75" spans="1:12">
      <c r="A34" s="15" t="s">
        <v>1014</v>
      </c>
      <c r="B34" s="12" t="s">
        <v>3416</v>
      </c>
      <c r="C34" s="13">
        <v>1728519</v>
      </c>
      <c r="D34" s="14" t="s">
        <v>1707</v>
      </c>
      <c r="E34" s="14" t="s">
        <v>3417</v>
      </c>
      <c r="F34" s="14" t="s">
        <v>3411</v>
      </c>
      <c r="G34" s="15" t="s">
        <v>3045</v>
      </c>
      <c r="H34" s="12" t="s">
        <v>3368</v>
      </c>
      <c r="I34" s="22">
        <v>4400</v>
      </c>
      <c r="J34" s="18" t="s">
        <v>3322</v>
      </c>
      <c r="L34" s="1">
        <f t="shared" si="0"/>
        <v>4400</v>
      </c>
    </row>
    <row r="35" s="1" customFormat="1" ht="18.75" spans="1:12">
      <c r="A35" s="15" t="s">
        <v>1017</v>
      </c>
      <c r="B35" s="16" t="s">
        <v>3418</v>
      </c>
      <c r="C35" s="13">
        <v>1728519</v>
      </c>
      <c r="D35" s="14" t="s">
        <v>3419</v>
      </c>
      <c r="E35" s="14" t="s">
        <v>3420</v>
      </c>
      <c r="F35" s="14" t="s">
        <v>3411</v>
      </c>
      <c r="G35" s="15" t="s">
        <v>3045</v>
      </c>
      <c r="H35" s="12" t="s">
        <v>3368</v>
      </c>
      <c r="I35" s="22">
        <v>4400</v>
      </c>
      <c r="J35" s="18" t="s">
        <v>3322</v>
      </c>
      <c r="L35" s="1">
        <f t="shared" si="0"/>
        <v>4400</v>
      </c>
    </row>
    <row r="36" s="1" customFormat="1" ht="18.75" spans="1:12">
      <c r="A36" s="15" t="s">
        <v>1022</v>
      </c>
      <c r="B36" s="16" t="s">
        <v>3134</v>
      </c>
      <c r="C36" s="13">
        <v>1711306</v>
      </c>
      <c r="D36" s="14" t="s">
        <v>947</v>
      </c>
      <c r="E36" s="14" t="s">
        <v>3421</v>
      </c>
      <c r="F36" s="14" t="s">
        <v>3422</v>
      </c>
      <c r="G36" s="15" t="s">
        <v>3321</v>
      </c>
      <c r="H36" s="12" t="s">
        <v>3368</v>
      </c>
      <c r="I36" s="22">
        <v>3900</v>
      </c>
      <c r="J36" s="18" t="s">
        <v>3322</v>
      </c>
      <c r="K36" s="1">
        <f>VLOOKUP(C36,[1]应付款管理!$A$1:$B$65536,2,0)</f>
        <v>3900</v>
      </c>
      <c r="L36" s="1">
        <f t="shared" si="0"/>
        <v>0</v>
      </c>
    </row>
    <row r="37" s="1" customFormat="1" ht="18.75" spans="1:12">
      <c r="A37" s="15" t="s">
        <v>1027</v>
      </c>
      <c r="B37" s="16" t="s">
        <v>3423</v>
      </c>
      <c r="C37" s="13">
        <v>1737800</v>
      </c>
      <c r="D37" s="14" t="s">
        <v>1549</v>
      </c>
      <c r="E37" s="14" t="s">
        <v>3424</v>
      </c>
      <c r="F37" s="14" t="s">
        <v>3425</v>
      </c>
      <c r="G37" s="15" t="s">
        <v>3045</v>
      </c>
      <c r="H37" s="12" t="s">
        <v>3368</v>
      </c>
      <c r="I37" s="22">
        <v>3900</v>
      </c>
      <c r="J37" s="18" t="s">
        <v>3322</v>
      </c>
      <c r="K37" s="1">
        <f>VLOOKUP(C37,[1]应付款管理!$A$1:$B$65536,2,0)</f>
        <v>3900</v>
      </c>
      <c r="L37" s="1">
        <f t="shared" si="0"/>
        <v>0</v>
      </c>
    </row>
    <row r="38" s="1" customFormat="1" ht="18.75" spans="1:12">
      <c r="A38" s="15" t="s">
        <v>1031</v>
      </c>
      <c r="B38" s="16" t="s">
        <v>3426</v>
      </c>
      <c r="C38" s="13">
        <v>1687925</v>
      </c>
      <c r="D38" s="14" t="s">
        <v>1557</v>
      </c>
      <c r="E38" s="14" t="s">
        <v>3427</v>
      </c>
      <c r="F38" s="14" t="s">
        <v>3428</v>
      </c>
      <c r="G38" s="15" t="s">
        <v>3321</v>
      </c>
      <c r="H38" s="12" t="s">
        <v>3368</v>
      </c>
      <c r="I38" s="22">
        <v>3900</v>
      </c>
      <c r="J38" s="18" t="s">
        <v>3322</v>
      </c>
      <c r="K38" s="1">
        <f>VLOOKUP(C38,[1]应付款管理!$A$1:$B$65536,2,0)</f>
        <v>3900</v>
      </c>
      <c r="L38" s="1">
        <f t="shared" si="0"/>
        <v>0</v>
      </c>
    </row>
    <row r="39" s="1" customFormat="1" ht="18.75" spans="1:12">
      <c r="A39" s="15" t="s">
        <v>1035</v>
      </c>
      <c r="B39" s="12" t="s">
        <v>3429</v>
      </c>
      <c r="C39" s="13">
        <v>1705626</v>
      </c>
      <c r="D39" s="14" t="s">
        <v>3221</v>
      </c>
      <c r="E39" s="14" t="s">
        <v>3430</v>
      </c>
      <c r="F39" s="14" t="s">
        <v>3431</v>
      </c>
      <c r="G39" s="15" t="s">
        <v>3321</v>
      </c>
      <c r="H39" s="12" t="s">
        <v>3368</v>
      </c>
      <c r="I39" s="22">
        <v>1950</v>
      </c>
      <c r="J39" s="18" t="s">
        <v>3322</v>
      </c>
      <c r="K39" s="1">
        <f>VLOOKUP(C39,[1]应付款管理!$A$1:$B$65536,2,0)</f>
        <v>1950</v>
      </c>
      <c r="L39" s="1">
        <f t="shared" si="0"/>
        <v>0</v>
      </c>
    </row>
    <row r="40" s="1" customFormat="1" ht="18.75" spans="1:12">
      <c r="A40" s="15" t="s">
        <v>1039</v>
      </c>
      <c r="B40" s="16" t="s">
        <v>3432</v>
      </c>
      <c r="C40" s="13">
        <v>1710921</v>
      </c>
      <c r="D40" s="14" t="s">
        <v>1569</v>
      </c>
      <c r="E40" s="14" t="s">
        <v>3433</v>
      </c>
      <c r="F40" s="14" t="s">
        <v>3434</v>
      </c>
      <c r="G40" s="15" t="s">
        <v>3321</v>
      </c>
      <c r="H40" s="12" t="s">
        <v>3435</v>
      </c>
      <c r="I40" s="22">
        <v>3600</v>
      </c>
      <c r="J40" s="18" t="s">
        <v>3322</v>
      </c>
      <c r="K40" s="1">
        <f>VLOOKUP(C40,[1]应付款管理!$A$1:$B$65536,2,0)</f>
        <v>3600</v>
      </c>
      <c r="L40" s="1">
        <f t="shared" si="0"/>
        <v>0</v>
      </c>
    </row>
    <row r="41" s="1" customFormat="1" ht="18.75" spans="1:12">
      <c r="A41" s="15" t="s">
        <v>1043</v>
      </c>
      <c r="B41" s="16" t="s">
        <v>3436</v>
      </c>
      <c r="C41" s="13">
        <v>1743083</v>
      </c>
      <c r="D41" s="14" t="s">
        <v>959</v>
      </c>
      <c r="E41" s="14" t="s">
        <v>3437</v>
      </c>
      <c r="F41" s="14" t="s">
        <v>3438</v>
      </c>
      <c r="G41" s="15" t="s">
        <v>3368</v>
      </c>
      <c r="H41" s="12" t="s">
        <v>3435</v>
      </c>
      <c r="I41" s="22">
        <v>1950</v>
      </c>
      <c r="J41" s="18" t="s">
        <v>3322</v>
      </c>
      <c r="K41" s="1">
        <f>VLOOKUP(C41,[1]应付款管理!$A$1:$B$65536,2,0)</f>
        <v>7800</v>
      </c>
      <c r="L41" s="1">
        <f t="shared" si="0"/>
        <v>-5850</v>
      </c>
    </row>
    <row r="42" s="1" customFormat="1" ht="18.75" spans="1:12">
      <c r="A42" s="15" t="s">
        <v>1048</v>
      </c>
      <c r="B42" s="16" t="s">
        <v>3439</v>
      </c>
      <c r="C42" s="13">
        <v>1743083</v>
      </c>
      <c r="D42" s="14" t="s">
        <v>2400</v>
      </c>
      <c r="E42" s="14" t="s">
        <v>3440</v>
      </c>
      <c r="F42" s="14" t="s">
        <v>3438</v>
      </c>
      <c r="G42" s="15" t="s">
        <v>3368</v>
      </c>
      <c r="H42" s="12" t="s">
        <v>3435</v>
      </c>
      <c r="I42" s="22">
        <v>1950</v>
      </c>
      <c r="J42" s="18" t="s">
        <v>3322</v>
      </c>
      <c r="L42" s="1">
        <f t="shared" si="0"/>
        <v>1950</v>
      </c>
    </row>
    <row r="43" s="1" customFormat="1" ht="18.75" spans="1:12">
      <c r="A43" s="15" t="s">
        <v>1051</v>
      </c>
      <c r="B43" s="12" t="s">
        <v>3441</v>
      </c>
      <c r="C43" s="13">
        <v>1743083</v>
      </c>
      <c r="D43" s="14" t="s">
        <v>1310</v>
      </c>
      <c r="E43" s="14" t="s">
        <v>3442</v>
      </c>
      <c r="F43" s="14" t="s">
        <v>3438</v>
      </c>
      <c r="G43" s="15" t="s">
        <v>3368</v>
      </c>
      <c r="H43" s="12" t="s">
        <v>3435</v>
      </c>
      <c r="I43" s="22">
        <v>1950</v>
      </c>
      <c r="J43" s="18" t="s">
        <v>3322</v>
      </c>
      <c r="L43" s="1">
        <f t="shared" si="0"/>
        <v>1950</v>
      </c>
    </row>
    <row r="44" s="1" customFormat="1" ht="18.75" spans="1:12">
      <c r="A44" s="15" t="s">
        <v>1055</v>
      </c>
      <c r="B44" s="12" t="s">
        <v>3443</v>
      </c>
      <c r="C44" s="13">
        <v>1743083</v>
      </c>
      <c r="D44" s="14" t="s">
        <v>873</v>
      </c>
      <c r="E44" s="14" t="s">
        <v>3444</v>
      </c>
      <c r="F44" s="14" t="s">
        <v>3438</v>
      </c>
      <c r="G44" s="15" t="s">
        <v>3368</v>
      </c>
      <c r="H44" s="12" t="s">
        <v>3435</v>
      </c>
      <c r="I44" s="22">
        <v>1950</v>
      </c>
      <c r="J44" s="18" t="s">
        <v>3322</v>
      </c>
      <c r="L44" s="1">
        <f t="shared" si="0"/>
        <v>1950</v>
      </c>
    </row>
    <row r="45" s="1" customFormat="1" ht="18.75" spans="1:12">
      <c r="A45" s="15" t="s">
        <v>1060</v>
      </c>
      <c r="B45" s="12" t="s">
        <v>3445</v>
      </c>
      <c r="C45" s="13">
        <v>1718106</v>
      </c>
      <c r="D45" s="14" t="s">
        <v>1147</v>
      </c>
      <c r="E45" s="14" t="s">
        <v>3446</v>
      </c>
      <c r="F45" s="14" t="s">
        <v>3447</v>
      </c>
      <c r="G45" s="15" t="s">
        <v>3035</v>
      </c>
      <c r="H45" s="12" t="s">
        <v>3435</v>
      </c>
      <c r="I45" s="22">
        <v>9750</v>
      </c>
      <c r="J45" s="18" t="s">
        <v>3322</v>
      </c>
      <c r="K45" s="1">
        <f>VLOOKUP(C45,[1]应付款管理!$A$1:$B$65536,2,0)</f>
        <v>19500</v>
      </c>
      <c r="L45" s="1">
        <f t="shared" si="0"/>
        <v>-9750</v>
      </c>
    </row>
    <row r="46" s="1" customFormat="1" ht="18.75" spans="1:12">
      <c r="A46" s="15" t="s">
        <v>1065</v>
      </c>
      <c r="B46" s="12" t="s">
        <v>3448</v>
      </c>
      <c r="C46" s="13">
        <v>1718106</v>
      </c>
      <c r="D46" s="14" t="s">
        <v>2163</v>
      </c>
      <c r="E46" s="14" t="s">
        <v>3449</v>
      </c>
      <c r="F46" s="14" t="s">
        <v>3447</v>
      </c>
      <c r="G46" s="18" t="s">
        <v>3035</v>
      </c>
      <c r="H46" s="12" t="s">
        <v>3435</v>
      </c>
      <c r="I46" s="22">
        <v>9750</v>
      </c>
      <c r="J46" s="18" t="s">
        <v>3322</v>
      </c>
      <c r="L46" s="1">
        <f t="shared" si="0"/>
        <v>9750</v>
      </c>
    </row>
    <row r="47" s="1" customFormat="1" ht="18.75" spans="1:12">
      <c r="A47" s="15" t="s">
        <v>1070</v>
      </c>
      <c r="B47" s="12" t="s">
        <v>3450</v>
      </c>
      <c r="C47" s="13">
        <v>1728202</v>
      </c>
      <c r="D47" s="14" t="s">
        <v>1318</v>
      </c>
      <c r="E47" s="14" t="s">
        <v>3451</v>
      </c>
      <c r="F47" s="14" t="s">
        <v>3452</v>
      </c>
      <c r="G47" s="15" t="s">
        <v>3045</v>
      </c>
      <c r="H47" s="12" t="s">
        <v>3435</v>
      </c>
      <c r="I47" s="22">
        <v>5850</v>
      </c>
      <c r="J47" s="18" t="s">
        <v>3322</v>
      </c>
      <c r="K47" s="1">
        <f>VLOOKUP(C47,[1]应付款管理!$A$1:$B$65536,2,0)</f>
        <v>29250</v>
      </c>
      <c r="L47" s="1">
        <f t="shared" si="0"/>
        <v>-23400</v>
      </c>
    </row>
    <row r="48" s="1" customFormat="1" ht="18.75" spans="1:12">
      <c r="A48" s="15" t="s">
        <v>1074</v>
      </c>
      <c r="B48" s="12" t="s">
        <v>3453</v>
      </c>
      <c r="C48" s="13">
        <v>1728202</v>
      </c>
      <c r="D48" s="14" t="s">
        <v>1009</v>
      </c>
      <c r="E48" s="14" t="s">
        <v>3454</v>
      </c>
      <c r="F48" s="14" t="s">
        <v>3452</v>
      </c>
      <c r="G48" s="15" t="s">
        <v>3045</v>
      </c>
      <c r="H48" s="12" t="s">
        <v>3435</v>
      </c>
      <c r="I48" s="22">
        <v>5850</v>
      </c>
      <c r="J48" s="18" t="s">
        <v>3322</v>
      </c>
      <c r="L48" s="1">
        <f t="shared" si="0"/>
        <v>5850</v>
      </c>
    </row>
    <row r="49" s="1" customFormat="1" ht="18.75" spans="1:12">
      <c r="A49" s="15" t="s">
        <v>1079</v>
      </c>
      <c r="B49" s="12" t="s">
        <v>3455</v>
      </c>
      <c r="C49" s="13">
        <v>1728202</v>
      </c>
      <c r="D49" s="14" t="s">
        <v>878</v>
      </c>
      <c r="E49" s="14" t="s">
        <v>3456</v>
      </c>
      <c r="F49" s="14" t="s">
        <v>3452</v>
      </c>
      <c r="G49" s="15" t="s">
        <v>3045</v>
      </c>
      <c r="H49" s="12" t="s">
        <v>3435</v>
      </c>
      <c r="I49" s="22">
        <v>5850</v>
      </c>
      <c r="J49" s="18" t="s">
        <v>3322</v>
      </c>
      <c r="L49" s="1">
        <f t="shared" si="0"/>
        <v>5850</v>
      </c>
    </row>
    <row r="50" s="1" customFormat="1" ht="18.75" spans="1:12">
      <c r="A50" s="15" t="s">
        <v>1085</v>
      </c>
      <c r="B50" s="16" t="s">
        <v>3457</v>
      </c>
      <c r="C50" s="13">
        <v>1728202</v>
      </c>
      <c r="D50" s="14" t="s">
        <v>2167</v>
      </c>
      <c r="E50" s="14" t="s">
        <v>3458</v>
      </c>
      <c r="F50" s="14" t="s">
        <v>3452</v>
      </c>
      <c r="G50" s="15" t="s">
        <v>3045</v>
      </c>
      <c r="H50" s="12" t="s">
        <v>3435</v>
      </c>
      <c r="I50" s="22">
        <v>5850</v>
      </c>
      <c r="J50" s="18" t="s">
        <v>3322</v>
      </c>
      <c r="L50" s="1">
        <f t="shared" si="0"/>
        <v>5850</v>
      </c>
    </row>
    <row r="51" s="1" customFormat="1" ht="18.75" spans="1:12">
      <c r="A51" s="15" t="s">
        <v>1089</v>
      </c>
      <c r="B51" s="12" t="s">
        <v>3459</v>
      </c>
      <c r="C51" s="13">
        <v>1728202</v>
      </c>
      <c r="D51" s="14" t="s">
        <v>2591</v>
      </c>
      <c r="E51" s="14" t="s">
        <v>3460</v>
      </c>
      <c r="F51" s="14" t="s">
        <v>3452</v>
      </c>
      <c r="G51" s="15" t="s">
        <v>3045</v>
      </c>
      <c r="H51" s="12" t="s">
        <v>3435</v>
      </c>
      <c r="I51" s="22">
        <v>5850</v>
      </c>
      <c r="J51" s="18" t="s">
        <v>3322</v>
      </c>
      <c r="L51" s="1">
        <f t="shared" si="0"/>
        <v>5850</v>
      </c>
    </row>
    <row r="52" s="1" customFormat="1" ht="18.75" spans="1:12">
      <c r="A52" s="15" t="s">
        <v>1093</v>
      </c>
      <c r="B52" s="12" t="s">
        <v>3461</v>
      </c>
      <c r="C52" s="13">
        <v>1651002</v>
      </c>
      <c r="D52" s="14" t="s">
        <v>1095</v>
      </c>
      <c r="E52" s="14" t="s">
        <v>3462</v>
      </c>
      <c r="F52" s="14" t="s">
        <v>3463</v>
      </c>
      <c r="G52" s="15" t="s">
        <v>3041</v>
      </c>
      <c r="H52" s="12" t="s">
        <v>3435</v>
      </c>
      <c r="I52" s="22">
        <v>7800</v>
      </c>
      <c r="J52" s="18" t="s">
        <v>3322</v>
      </c>
      <c r="K52" s="1">
        <f>VLOOKUP(C52,[1]应付款管理!$A$1:$B$65536,2,0)</f>
        <v>7800</v>
      </c>
      <c r="L52" s="1">
        <f t="shared" si="0"/>
        <v>0</v>
      </c>
    </row>
    <row r="53" s="1" customFormat="1" ht="18.75" spans="1:12">
      <c r="A53" s="15" t="s">
        <v>1097</v>
      </c>
      <c r="B53" s="12" t="s">
        <v>3464</v>
      </c>
      <c r="C53" s="13">
        <v>1651005</v>
      </c>
      <c r="D53" s="14" t="s">
        <v>1266</v>
      </c>
      <c r="E53" s="14" t="s">
        <v>3465</v>
      </c>
      <c r="F53" s="14" t="s">
        <v>3466</v>
      </c>
      <c r="G53" s="15" t="s">
        <v>3041</v>
      </c>
      <c r="H53" s="12" t="s">
        <v>3435</v>
      </c>
      <c r="I53" s="22">
        <v>7800</v>
      </c>
      <c r="J53" s="18" t="s">
        <v>3322</v>
      </c>
      <c r="K53" s="1">
        <f>VLOOKUP(C53,[1]应付款管理!$A$1:$B$65536,2,0)</f>
        <v>7800</v>
      </c>
      <c r="L53" s="1">
        <f t="shared" si="0"/>
        <v>0</v>
      </c>
    </row>
    <row r="54" s="1" customFormat="1" ht="18.75" spans="1:12">
      <c r="A54" s="15" t="s">
        <v>1102</v>
      </c>
      <c r="B54" s="16" t="s">
        <v>3467</v>
      </c>
      <c r="C54" s="13">
        <v>1737592</v>
      </c>
      <c r="D54" s="14" t="s">
        <v>2680</v>
      </c>
      <c r="E54" s="14" t="s">
        <v>3468</v>
      </c>
      <c r="F54" s="14" t="s">
        <v>3469</v>
      </c>
      <c r="G54" s="15" t="s">
        <v>3045</v>
      </c>
      <c r="H54" s="12" t="s">
        <v>3435</v>
      </c>
      <c r="I54" s="22">
        <v>5850</v>
      </c>
      <c r="J54" s="18" t="s">
        <v>3322</v>
      </c>
      <c r="K54" s="1">
        <f>VLOOKUP(C54,[1]应付款管理!$A$1:$B$65536,2,0)</f>
        <v>11700</v>
      </c>
      <c r="L54" s="1">
        <f t="shared" si="0"/>
        <v>-5850</v>
      </c>
    </row>
    <row r="55" s="1" customFormat="1" ht="18.75" spans="1:12">
      <c r="A55" s="15" t="s">
        <v>1107</v>
      </c>
      <c r="B55" s="12" t="s">
        <v>3470</v>
      </c>
      <c r="C55" s="13">
        <v>1737592</v>
      </c>
      <c r="D55" s="14" t="s">
        <v>3471</v>
      </c>
      <c r="E55" s="14" t="s">
        <v>3472</v>
      </c>
      <c r="F55" s="14" t="s">
        <v>3469</v>
      </c>
      <c r="G55" s="15" t="s">
        <v>3045</v>
      </c>
      <c r="H55" s="12" t="s">
        <v>3435</v>
      </c>
      <c r="I55" s="22">
        <v>5850</v>
      </c>
      <c r="J55" s="18" t="s">
        <v>3322</v>
      </c>
      <c r="L55" s="1">
        <f t="shared" si="0"/>
        <v>5850</v>
      </c>
    </row>
    <row r="56" s="1" customFormat="1" ht="18.75" spans="1:12">
      <c r="A56" s="15" t="s">
        <v>1111</v>
      </c>
      <c r="B56" s="12" t="s">
        <v>3473</v>
      </c>
      <c r="C56" s="13">
        <v>1702554</v>
      </c>
      <c r="D56" s="14" t="s">
        <v>1344</v>
      </c>
      <c r="E56" s="14" t="s">
        <v>3474</v>
      </c>
      <c r="F56" s="14" t="s">
        <v>3475</v>
      </c>
      <c r="G56" s="15" t="s">
        <v>3321</v>
      </c>
      <c r="H56" s="12" t="s">
        <v>3435</v>
      </c>
      <c r="I56" s="22">
        <v>3600</v>
      </c>
      <c r="J56" s="18" t="s">
        <v>3322</v>
      </c>
      <c r="K56" s="1">
        <f>VLOOKUP(C56,[1]应付款管理!$A$1:$B$65536,2,0)</f>
        <v>3600</v>
      </c>
      <c r="L56" s="1">
        <f t="shared" si="0"/>
        <v>0</v>
      </c>
    </row>
    <row r="57" s="1" customFormat="1" ht="18.75" spans="1:12">
      <c r="A57" s="15" t="s">
        <v>1116</v>
      </c>
      <c r="B57" s="16" t="s">
        <v>3476</v>
      </c>
      <c r="C57" s="13">
        <v>1735042</v>
      </c>
      <c r="D57" s="14" t="s">
        <v>2036</v>
      </c>
      <c r="E57" s="14" t="s">
        <v>3477</v>
      </c>
      <c r="F57" s="14" t="s">
        <v>3478</v>
      </c>
      <c r="G57" s="15" t="s">
        <v>3435</v>
      </c>
      <c r="H57" s="12" t="s">
        <v>3435</v>
      </c>
      <c r="I57" s="22">
        <v>1800</v>
      </c>
      <c r="J57" s="18" t="s">
        <v>3322</v>
      </c>
      <c r="K57" s="1">
        <f>VLOOKUP(C57,[1]应付款管理!$A$1:$B$65536,2,0)</f>
        <v>1800</v>
      </c>
      <c r="L57" s="1">
        <f t="shared" si="0"/>
        <v>0</v>
      </c>
    </row>
    <row r="58" s="1" customFormat="1" ht="18.75" spans="1:12">
      <c r="A58" s="15" t="s">
        <v>1121</v>
      </c>
      <c r="B58" s="16" t="s">
        <v>3479</v>
      </c>
      <c r="C58" s="13">
        <v>1740390</v>
      </c>
      <c r="D58" s="14" t="s">
        <v>3480</v>
      </c>
      <c r="E58" s="14" t="s">
        <v>3481</v>
      </c>
      <c r="F58" s="14" t="s">
        <v>3482</v>
      </c>
      <c r="G58" s="15" t="s">
        <v>2962</v>
      </c>
      <c r="H58" s="12" t="s">
        <v>3435</v>
      </c>
      <c r="I58" s="22">
        <v>11700</v>
      </c>
      <c r="J58" s="18" t="s">
        <v>3322</v>
      </c>
      <c r="K58" s="1">
        <f>VLOOKUP(C58,[1]应付款管理!$A$1:$B$65536,2,0)</f>
        <v>11700</v>
      </c>
      <c r="L58" s="1">
        <f t="shared" si="0"/>
        <v>0</v>
      </c>
    </row>
    <row r="59" s="1" customFormat="1" ht="18.75" spans="1:12">
      <c r="A59" s="15" t="s">
        <v>1126</v>
      </c>
      <c r="B59" s="16" t="s">
        <v>3483</v>
      </c>
      <c r="C59" s="13">
        <v>1702594</v>
      </c>
      <c r="D59" s="14" t="s">
        <v>3484</v>
      </c>
      <c r="E59" s="14" t="s">
        <v>3485</v>
      </c>
      <c r="F59" s="14" t="s">
        <v>3486</v>
      </c>
      <c r="G59" s="15" t="s">
        <v>3321</v>
      </c>
      <c r="H59" s="12" t="s">
        <v>3435</v>
      </c>
      <c r="I59" s="22">
        <v>3900</v>
      </c>
      <c r="J59" s="18" t="s">
        <v>3322</v>
      </c>
      <c r="K59" s="1">
        <f>VLOOKUP(C59,[1]应付款管理!$A$1:$B$65536,2,0)</f>
        <v>3900</v>
      </c>
      <c r="L59" s="1">
        <f t="shared" si="0"/>
        <v>0</v>
      </c>
    </row>
    <row r="60" s="1" customFormat="1" ht="18.75" spans="1:12">
      <c r="A60" s="15" t="s">
        <v>1132</v>
      </c>
      <c r="B60" s="12" t="s">
        <v>3487</v>
      </c>
      <c r="C60" s="13">
        <v>1725787</v>
      </c>
      <c r="D60" s="14" t="s">
        <v>3488</v>
      </c>
      <c r="E60" s="14" t="s">
        <v>3489</v>
      </c>
      <c r="F60" s="14" t="s">
        <v>3490</v>
      </c>
      <c r="G60" s="15" t="s">
        <v>3321</v>
      </c>
      <c r="H60" s="12" t="s">
        <v>3435</v>
      </c>
      <c r="I60" s="22">
        <v>3900</v>
      </c>
      <c r="J60" s="18" t="s">
        <v>3322</v>
      </c>
      <c r="K60" s="1">
        <f>VLOOKUP(C60,[1]应付款管理!$A$1:$B$65536,2,0)</f>
        <v>3900</v>
      </c>
      <c r="L60" s="1">
        <f t="shared" si="0"/>
        <v>0</v>
      </c>
    </row>
    <row r="61" s="1" customFormat="1" ht="18.75" spans="1:12">
      <c r="A61" s="15" t="s">
        <v>1136</v>
      </c>
      <c r="B61" s="16" t="s">
        <v>3491</v>
      </c>
      <c r="C61" s="13">
        <v>1728545</v>
      </c>
      <c r="D61" s="14" t="s">
        <v>3492</v>
      </c>
      <c r="E61" s="14" t="s">
        <v>3493</v>
      </c>
      <c r="F61" s="14" t="s">
        <v>3494</v>
      </c>
      <c r="G61" s="15" t="s">
        <v>3321</v>
      </c>
      <c r="H61" s="12" t="s">
        <v>3435</v>
      </c>
      <c r="I61" s="22">
        <v>3900</v>
      </c>
      <c r="J61" s="18" t="s">
        <v>3322</v>
      </c>
      <c r="K61" s="1">
        <f>VLOOKUP(C61,[1]应付款管理!$A$1:$B$65536,2,0)</f>
        <v>7800</v>
      </c>
      <c r="L61" s="1">
        <f t="shared" si="0"/>
        <v>-3900</v>
      </c>
    </row>
    <row r="62" s="1" customFormat="1" ht="18.75" spans="1:12">
      <c r="A62" s="17" t="s">
        <v>1140</v>
      </c>
      <c r="B62" s="12" t="s">
        <v>3495</v>
      </c>
      <c r="C62" s="13">
        <v>1728545</v>
      </c>
      <c r="D62" s="14" t="s">
        <v>2623</v>
      </c>
      <c r="E62" s="14" t="s">
        <v>3496</v>
      </c>
      <c r="F62" s="14" t="s">
        <v>3494</v>
      </c>
      <c r="G62" s="15" t="s">
        <v>3321</v>
      </c>
      <c r="H62" s="12" t="s">
        <v>3435</v>
      </c>
      <c r="I62" s="22">
        <v>3900</v>
      </c>
      <c r="J62" s="18" t="s">
        <v>3322</v>
      </c>
      <c r="L62" s="1">
        <f t="shared" si="0"/>
        <v>3900</v>
      </c>
    </row>
    <row r="63" s="1" customFormat="1" ht="18.75" spans="1:12">
      <c r="A63" s="17" t="s">
        <v>1145</v>
      </c>
      <c r="B63" s="16" t="s">
        <v>3497</v>
      </c>
      <c r="C63" s="13">
        <v>1705228</v>
      </c>
      <c r="D63" s="14" t="s">
        <v>2797</v>
      </c>
      <c r="E63" s="14" t="s">
        <v>3498</v>
      </c>
      <c r="F63" s="14" t="s">
        <v>3499</v>
      </c>
      <c r="G63" s="15" t="s">
        <v>3321</v>
      </c>
      <c r="H63" s="12" t="s">
        <v>3435</v>
      </c>
      <c r="I63" s="22">
        <v>3900</v>
      </c>
      <c r="J63" s="18" t="s">
        <v>3322</v>
      </c>
      <c r="K63" s="1">
        <f>VLOOKUP(C63,[1]应付款管理!$A$1:$B$65536,2,0)</f>
        <v>3900</v>
      </c>
      <c r="L63" s="1">
        <f t="shared" si="0"/>
        <v>0</v>
      </c>
    </row>
    <row r="64" s="1" customFormat="1" ht="18.75" spans="1:12">
      <c r="A64" s="17" t="s">
        <v>1150</v>
      </c>
      <c r="B64" s="12" t="s">
        <v>3500</v>
      </c>
      <c r="C64" s="13">
        <v>1688574</v>
      </c>
      <c r="D64" s="14" t="s">
        <v>908</v>
      </c>
      <c r="E64" s="14" t="s">
        <v>3501</v>
      </c>
      <c r="F64" s="14" t="s">
        <v>3502</v>
      </c>
      <c r="G64" s="15" t="s">
        <v>3368</v>
      </c>
      <c r="H64" s="12" t="s">
        <v>3435</v>
      </c>
      <c r="I64" s="22">
        <v>1950</v>
      </c>
      <c r="J64" s="18" t="s">
        <v>3322</v>
      </c>
      <c r="K64" s="1">
        <f>VLOOKUP(C64,[1]应付款管理!$A$1:$B$65536,2,0)</f>
        <v>3900</v>
      </c>
      <c r="L64" s="1">
        <f t="shared" si="0"/>
        <v>-1950</v>
      </c>
    </row>
    <row r="65" s="1" customFormat="1" ht="18.75" spans="1:12">
      <c r="A65" s="15" t="s">
        <v>1155</v>
      </c>
      <c r="B65" s="12" t="s">
        <v>3503</v>
      </c>
      <c r="C65" s="13">
        <v>1688574</v>
      </c>
      <c r="D65" s="14" t="s">
        <v>3504</v>
      </c>
      <c r="E65" s="14" t="s">
        <v>3505</v>
      </c>
      <c r="F65" s="14" t="s">
        <v>3502</v>
      </c>
      <c r="G65" s="15" t="s">
        <v>3368</v>
      </c>
      <c r="H65" s="12" t="s">
        <v>3435</v>
      </c>
      <c r="I65" s="22">
        <v>1950</v>
      </c>
      <c r="J65" s="18" t="s">
        <v>3322</v>
      </c>
      <c r="L65" s="1">
        <f t="shared" si="0"/>
        <v>1950</v>
      </c>
    </row>
    <row r="66" s="1" customFormat="1" ht="18.75" spans="1:12">
      <c r="A66" s="23" t="s">
        <v>1160</v>
      </c>
      <c r="B66" s="16" t="s">
        <v>3506</v>
      </c>
      <c r="C66" s="13">
        <v>1732780</v>
      </c>
      <c r="D66" s="14" t="s">
        <v>1517</v>
      </c>
      <c r="E66" s="14" t="s">
        <v>3507</v>
      </c>
      <c r="F66" s="14" t="s">
        <v>3508</v>
      </c>
      <c r="G66" s="15" t="s">
        <v>3035</v>
      </c>
      <c r="H66" s="12" t="s">
        <v>3435</v>
      </c>
      <c r="I66" s="22">
        <v>9750</v>
      </c>
      <c r="J66" s="18" t="s">
        <v>3322</v>
      </c>
      <c r="K66" s="1">
        <f>VLOOKUP(C66,[1]应付款管理!$A$1:$B$65536,2,0)</f>
        <v>9750</v>
      </c>
      <c r="L66" s="1">
        <f t="shared" si="0"/>
        <v>0</v>
      </c>
    </row>
    <row r="67" s="1" customFormat="1" ht="18.75" spans="1:12">
      <c r="A67" s="15" t="s">
        <v>1165</v>
      </c>
      <c r="B67" s="12" t="s">
        <v>3509</v>
      </c>
      <c r="C67" s="13">
        <v>1741847</v>
      </c>
      <c r="D67" s="14" t="s">
        <v>1679</v>
      </c>
      <c r="E67" s="14" t="s">
        <v>3510</v>
      </c>
      <c r="F67" s="14" t="s">
        <v>3511</v>
      </c>
      <c r="G67" s="15" t="s">
        <v>3368</v>
      </c>
      <c r="H67" s="12" t="s">
        <v>3435</v>
      </c>
      <c r="I67" s="22">
        <v>1950</v>
      </c>
      <c r="J67" s="18" t="s">
        <v>3322</v>
      </c>
      <c r="K67" s="1">
        <f>VLOOKUP(C67,[1]应付款管理!$A$1:$B$65536,2,0)</f>
        <v>1950</v>
      </c>
      <c r="L67" s="1">
        <f t="shared" ref="L67:L130" si="1">I67-K67</f>
        <v>0</v>
      </c>
    </row>
    <row r="68" s="1" customFormat="1" ht="18.75" spans="1:12">
      <c r="A68" s="24" t="s">
        <v>1170</v>
      </c>
      <c r="B68" s="16" t="s">
        <v>3512</v>
      </c>
      <c r="C68" s="13">
        <v>1746164</v>
      </c>
      <c r="D68" s="14" t="s">
        <v>1057</v>
      </c>
      <c r="E68" s="14" t="s">
        <v>3513</v>
      </c>
      <c r="F68" s="14" t="s">
        <v>3514</v>
      </c>
      <c r="G68" s="15" t="s">
        <v>3368</v>
      </c>
      <c r="H68" s="12" t="s">
        <v>3435</v>
      </c>
      <c r="I68" s="22">
        <v>1800</v>
      </c>
      <c r="J68" s="18" t="s">
        <v>3322</v>
      </c>
      <c r="K68" s="1">
        <f>VLOOKUP(C68,[1]应付款管理!$A$1:$B$65536,2,0)</f>
        <v>1800</v>
      </c>
      <c r="L68" s="1">
        <f t="shared" si="1"/>
        <v>0</v>
      </c>
    </row>
    <row r="69" s="1" customFormat="1" ht="18.75" spans="1:12">
      <c r="A69" s="15" t="s">
        <v>1175</v>
      </c>
      <c r="B69" s="12" t="s">
        <v>3515</v>
      </c>
      <c r="C69" s="13">
        <v>1738778</v>
      </c>
      <c r="D69" s="14" t="s">
        <v>995</v>
      </c>
      <c r="E69" s="14" t="s">
        <v>3516</v>
      </c>
      <c r="F69" s="14" t="s">
        <v>3517</v>
      </c>
      <c r="G69" s="15" t="s">
        <v>2962</v>
      </c>
      <c r="H69" s="12" t="s">
        <v>3435</v>
      </c>
      <c r="I69" s="27">
        <v>11700</v>
      </c>
      <c r="J69" s="15" t="s">
        <v>3322</v>
      </c>
      <c r="K69" s="1">
        <f>VLOOKUP(C69,[1]应付款管理!$A$1:$B$65536,2,0)</f>
        <v>11700</v>
      </c>
      <c r="L69" s="1">
        <f t="shared" si="1"/>
        <v>0</v>
      </c>
    </row>
    <row r="70" s="1" customFormat="1" ht="18.75" spans="1:12">
      <c r="A70" s="24" t="s">
        <v>1180</v>
      </c>
      <c r="B70" s="16" t="s">
        <v>3518</v>
      </c>
      <c r="C70" s="13">
        <v>1718438</v>
      </c>
      <c r="D70" s="14" t="s">
        <v>1951</v>
      </c>
      <c r="E70" s="14" t="s">
        <v>3519</v>
      </c>
      <c r="F70" s="14" t="s">
        <v>3520</v>
      </c>
      <c r="G70" s="15" t="s">
        <v>3368</v>
      </c>
      <c r="H70" s="12" t="s">
        <v>3435</v>
      </c>
      <c r="I70" s="27">
        <v>1950</v>
      </c>
      <c r="J70" s="15" t="s">
        <v>3322</v>
      </c>
      <c r="K70" s="1">
        <f>VLOOKUP(C70,[1]应付款管理!$A$1:$B$65536,2,0)</f>
        <v>3900</v>
      </c>
      <c r="L70" s="1">
        <f t="shared" si="1"/>
        <v>-1950</v>
      </c>
    </row>
    <row r="71" s="1" customFormat="1" ht="18.75" spans="1:12">
      <c r="A71" s="15" t="s">
        <v>1185</v>
      </c>
      <c r="B71" s="12" t="s">
        <v>3521</v>
      </c>
      <c r="C71" s="13">
        <v>1718438</v>
      </c>
      <c r="D71" s="14" t="s">
        <v>1724</v>
      </c>
      <c r="E71" s="14" t="s">
        <v>3522</v>
      </c>
      <c r="F71" s="14" t="s">
        <v>3520</v>
      </c>
      <c r="G71" s="15" t="s">
        <v>3368</v>
      </c>
      <c r="H71" s="12" t="s">
        <v>3435</v>
      </c>
      <c r="I71" s="27">
        <v>1950</v>
      </c>
      <c r="J71" s="15" t="s">
        <v>3322</v>
      </c>
      <c r="L71" s="1">
        <f t="shared" si="1"/>
        <v>1950</v>
      </c>
    </row>
    <row r="72" s="1" customFormat="1" ht="18.75" spans="1:12">
      <c r="A72" s="15" t="s">
        <v>1190</v>
      </c>
      <c r="B72" s="16" t="s">
        <v>3523</v>
      </c>
      <c r="C72" s="13">
        <v>1739692</v>
      </c>
      <c r="D72" s="14" t="s">
        <v>1081</v>
      </c>
      <c r="E72" s="14" t="s">
        <v>3524</v>
      </c>
      <c r="F72" s="14" t="s">
        <v>3525</v>
      </c>
      <c r="G72" s="15" t="s">
        <v>3368</v>
      </c>
      <c r="H72" s="12" t="s">
        <v>3526</v>
      </c>
      <c r="I72" s="27">
        <v>3600</v>
      </c>
      <c r="J72" s="15" t="s">
        <v>3527</v>
      </c>
      <c r="K72" s="1">
        <f>VLOOKUP(C72,[1]应付款管理!$A$1:$B$65536,2,0)</f>
        <v>3600</v>
      </c>
      <c r="L72" s="1">
        <f t="shared" si="1"/>
        <v>0</v>
      </c>
    </row>
    <row r="73" s="1" customFormat="1" ht="18.75" spans="1:12">
      <c r="A73" s="15" t="s">
        <v>1195</v>
      </c>
      <c r="B73" s="16" t="s">
        <v>3528</v>
      </c>
      <c r="C73" s="13">
        <v>1740738</v>
      </c>
      <c r="D73" s="14" t="s">
        <v>3376</v>
      </c>
      <c r="E73" s="14" t="s">
        <v>3529</v>
      </c>
      <c r="F73" s="14" t="s">
        <v>3530</v>
      </c>
      <c r="G73" s="15" t="s">
        <v>3368</v>
      </c>
      <c r="H73" s="12" t="s">
        <v>3526</v>
      </c>
      <c r="I73" s="27">
        <v>3900</v>
      </c>
      <c r="J73" s="15" t="s">
        <v>3527</v>
      </c>
      <c r="K73" s="1">
        <f>VLOOKUP(C73,[1]应付款管理!$A$1:$B$65536,2,0)</f>
        <v>7800</v>
      </c>
      <c r="L73" s="1">
        <f t="shared" si="1"/>
        <v>-3900</v>
      </c>
    </row>
    <row r="74" s="1" customFormat="1" ht="18.75" spans="1:12">
      <c r="A74" s="15" t="s">
        <v>1200</v>
      </c>
      <c r="B74" s="16" t="s">
        <v>3531</v>
      </c>
      <c r="C74" s="13">
        <v>1740738</v>
      </c>
      <c r="D74" s="14" t="s">
        <v>1583</v>
      </c>
      <c r="E74" s="14" t="s">
        <v>3532</v>
      </c>
      <c r="F74" s="14" t="s">
        <v>3530</v>
      </c>
      <c r="G74" s="15" t="s">
        <v>3368</v>
      </c>
      <c r="H74" s="12" t="s">
        <v>3526</v>
      </c>
      <c r="I74" s="27">
        <v>3900</v>
      </c>
      <c r="J74" s="15" t="s">
        <v>3527</v>
      </c>
      <c r="L74" s="1">
        <f t="shared" si="1"/>
        <v>3900</v>
      </c>
    </row>
    <row r="75" s="1" customFormat="1" ht="18.75" spans="1:12">
      <c r="A75" s="15" t="s">
        <v>1204</v>
      </c>
      <c r="B75" s="16" t="s">
        <v>3533</v>
      </c>
      <c r="C75" s="13">
        <v>1676764</v>
      </c>
      <c r="D75" s="14" t="s">
        <v>3534</v>
      </c>
      <c r="E75" s="14" t="s">
        <v>3535</v>
      </c>
      <c r="F75" s="14" t="s">
        <v>3536</v>
      </c>
      <c r="G75" s="15" t="s">
        <v>3368</v>
      </c>
      <c r="H75" s="12" t="s">
        <v>3526</v>
      </c>
      <c r="I75" s="27">
        <v>3900</v>
      </c>
      <c r="J75" s="15" t="s">
        <v>3527</v>
      </c>
      <c r="K75" s="1">
        <f>VLOOKUP(C75,[1]应付款管理!$A$1:$B$65536,2,0)</f>
        <v>3900</v>
      </c>
      <c r="L75" s="1">
        <f t="shared" si="1"/>
        <v>0</v>
      </c>
    </row>
    <row r="76" s="1" customFormat="1" ht="18.75" spans="1:12">
      <c r="A76" s="15" t="s">
        <v>1209</v>
      </c>
      <c r="B76" s="16" t="s">
        <v>3537</v>
      </c>
      <c r="C76" s="13">
        <v>1726956</v>
      </c>
      <c r="D76" s="14" t="s">
        <v>3538</v>
      </c>
      <c r="E76" s="14" t="s">
        <v>3539</v>
      </c>
      <c r="F76" s="14" t="s">
        <v>3540</v>
      </c>
      <c r="G76" s="15" t="s">
        <v>3368</v>
      </c>
      <c r="H76" s="12" t="s">
        <v>3526</v>
      </c>
      <c r="I76" s="27">
        <v>3900</v>
      </c>
      <c r="J76" s="15" t="s">
        <v>3527</v>
      </c>
      <c r="K76" s="1">
        <f>VLOOKUP(C76,[1]应付款管理!$A$1:$B$65536,2,0)</f>
        <v>11700</v>
      </c>
      <c r="L76" s="1">
        <f t="shared" si="1"/>
        <v>-7800</v>
      </c>
    </row>
    <row r="77" s="1" customFormat="1" ht="18.75" spans="1:12">
      <c r="A77" s="15" t="s">
        <v>1212</v>
      </c>
      <c r="B77" s="16" t="s">
        <v>3541</v>
      </c>
      <c r="C77" s="13">
        <v>1726956</v>
      </c>
      <c r="D77" s="14" t="s">
        <v>1182</v>
      </c>
      <c r="E77" s="14" t="s">
        <v>3542</v>
      </c>
      <c r="F77" s="14" t="s">
        <v>3540</v>
      </c>
      <c r="G77" s="15" t="s">
        <v>3368</v>
      </c>
      <c r="H77" s="12" t="s">
        <v>3526</v>
      </c>
      <c r="I77" s="27">
        <v>3900</v>
      </c>
      <c r="J77" s="15" t="s">
        <v>3527</v>
      </c>
      <c r="L77" s="1">
        <f t="shared" si="1"/>
        <v>3900</v>
      </c>
    </row>
    <row r="78" s="1" customFormat="1" ht="18.75" spans="1:12">
      <c r="A78" s="15" t="s">
        <v>1219</v>
      </c>
      <c r="B78" s="16" t="s">
        <v>3543</v>
      </c>
      <c r="C78" s="13">
        <v>1726956</v>
      </c>
      <c r="D78" s="14" t="s">
        <v>1248</v>
      </c>
      <c r="E78" s="14" t="s">
        <v>3544</v>
      </c>
      <c r="F78" s="14" t="s">
        <v>3540</v>
      </c>
      <c r="G78" s="15" t="s">
        <v>3368</v>
      </c>
      <c r="H78" s="12" t="s">
        <v>3526</v>
      </c>
      <c r="I78" s="27">
        <v>3900</v>
      </c>
      <c r="J78" s="15" t="s">
        <v>3527</v>
      </c>
      <c r="L78" s="1">
        <f t="shared" si="1"/>
        <v>3900</v>
      </c>
    </row>
    <row r="79" s="1" customFormat="1" ht="18.75" spans="1:12">
      <c r="A79" s="15" t="s">
        <v>1222</v>
      </c>
      <c r="B79" s="12" t="s">
        <v>3545</v>
      </c>
      <c r="C79" s="13">
        <v>1733730</v>
      </c>
      <c r="D79" s="14" t="s">
        <v>2289</v>
      </c>
      <c r="E79" s="14" t="s">
        <v>3546</v>
      </c>
      <c r="F79" s="14" t="s">
        <v>3547</v>
      </c>
      <c r="G79" s="15" t="s">
        <v>3368</v>
      </c>
      <c r="H79" s="12" t="s">
        <v>3526</v>
      </c>
      <c r="I79" s="27">
        <v>3600</v>
      </c>
      <c r="J79" s="15" t="s">
        <v>3527</v>
      </c>
      <c r="K79" s="1">
        <f>VLOOKUP(C79,[1]应付款管理!$A$1:$B$65536,2,0)</f>
        <v>3600</v>
      </c>
      <c r="L79" s="1">
        <f t="shared" si="1"/>
        <v>0</v>
      </c>
    </row>
    <row r="80" s="1" customFormat="1" ht="18.75" spans="1:12">
      <c r="A80" s="15" t="s">
        <v>1227</v>
      </c>
      <c r="B80" s="12" t="s">
        <v>3548</v>
      </c>
      <c r="C80" s="13">
        <v>1734441</v>
      </c>
      <c r="D80" s="14" t="s">
        <v>3549</v>
      </c>
      <c r="E80" s="14" t="s">
        <v>3550</v>
      </c>
      <c r="F80" s="14" t="s">
        <v>3551</v>
      </c>
      <c r="G80" s="15" t="s">
        <v>3035</v>
      </c>
      <c r="H80" s="12" t="s">
        <v>3526</v>
      </c>
      <c r="I80" s="27">
        <v>11700</v>
      </c>
      <c r="J80" s="15" t="s">
        <v>3527</v>
      </c>
      <c r="K80" s="1">
        <f>VLOOKUP(C80,[1]应付款管理!$A$1:$B$65536,2,0)</f>
        <v>11700</v>
      </c>
      <c r="L80" s="1">
        <f t="shared" si="1"/>
        <v>0</v>
      </c>
    </row>
    <row r="81" s="1" customFormat="1" ht="18.75" spans="1:12">
      <c r="A81" s="15" t="s">
        <v>1230</v>
      </c>
      <c r="B81" s="12" t="s">
        <v>3552</v>
      </c>
      <c r="C81" s="13">
        <v>1725784</v>
      </c>
      <c r="D81" s="14" t="s">
        <v>1871</v>
      </c>
      <c r="E81" s="14" t="s">
        <v>3553</v>
      </c>
      <c r="F81" s="14" t="s">
        <v>3554</v>
      </c>
      <c r="G81" s="15" t="s">
        <v>3368</v>
      </c>
      <c r="H81" s="12" t="s">
        <v>3526</v>
      </c>
      <c r="I81" s="27">
        <v>3900</v>
      </c>
      <c r="J81" s="15" t="s">
        <v>3527</v>
      </c>
      <c r="K81" s="1">
        <f>VLOOKUP(C81,[1]应付款管理!$A$1:$B$65536,2,0)</f>
        <v>7800</v>
      </c>
      <c r="L81" s="1">
        <f t="shared" si="1"/>
        <v>-3900</v>
      </c>
    </row>
    <row r="82" s="1" customFormat="1" ht="18.75" spans="1:12">
      <c r="A82" s="24" t="s">
        <v>1236</v>
      </c>
      <c r="B82" s="12" t="s">
        <v>3555</v>
      </c>
      <c r="C82" s="13">
        <v>1725784</v>
      </c>
      <c r="D82" s="14" t="s">
        <v>3556</v>
      </c>
      <c r="E82" s="14" t="s">
        <v>3557</v>
      </c>
      <c r="F82" s="14" t="s">
        <v>3554</v>
      </c>
      <c r="G82" s="15" t="s">
        <v>3368</v>
      </c>
      <c r="H82" s="12" t="s">
        <v>3526</v>
      </c>
      <c r="I82" s="27">
        <v>3900</v>
      </c>
      <c r="J82" s="15" t="s">
        <v>3527</v>
      </c>
      <c r="L82" s="1">
        <f t="shared" si="1"/>
        <v>3900</v>
      </c>
    </row>
    <row r="83" s="1" customFormat="1" ht="18.75" spans="1:12">
      <c r="A83" s="24" t="s">
        <v>1241</v>
      </c>
      <c r="B83" s="12" t="s">
        <v>3558</v>
      </c>
      <c r="C83" s="13">
        <v>1707416</v>
      </c>
      <c r="D83" s="14" t="s">
        <v>2021</v>
      </c>
      <c r="E83" s="14" t="s">
        <v>3559</v>
      </c>
      <c r="F83" s="14" t="s">
        <v>3560</v>
      </c>
      <c r="G83" s="15" t="s">
        <v>3368</v>
      </c>
      <c r="H83" s="12" t="s">
        <v>3526</v>
      </c>
      <c r="I83" s="27">
        <v>4400</v>
      </c>
      <c r="J83" s="15" t="s">
        <v>3527</v>
      </c>
      <c r="K83" s="1">
        <f>VLOOKUP(C83,[1]应付款管理!$A$1:$B$65536,2,0)</f>
        <v>4400</v>
      </c>
      <c r="L83" s="1">
        <f t="shared" si="1"/>
        <v>0</v>
      </c>
    </row>
    <row r="84" s="1" customFormat="1" ht="18.75" spans="1:12">
      <c r="A84" s="24" t="s">
        <v>1246</v>
      </c>
      <c r="B84" s="12" t="s">
        <v>421</v>
      </c>
      <c r="C84" s="13">
        <v>1706058</v>
      </c>
      <c r="D84" s="14" t="s">
        <v>3561</v>
      </c>
      <c r="E84" s="14" t="s">
        <v>3562</v>
      </c>
      <c r="F84" s="14" t="s">
        <v>3563</v>
      </c>
      <c r="G84" s="15" t="s">
        <v>3368</v>
      </c>
      <c r="H84" s="12" t="s">
        <v>3526</v>
      </c>
      <c r="I84" s="27">
        <v>3900</v>
      </c>
      <c r="J84" s="15" t="s">
        <v>3527</v>
      </c>
      <c r="K84" s="1">
        <f>VLOOKUP(C84,[1]应付款管理!$A$1:$B$65536,2,0)</f>
        <v>7800</v>
      </c>
      <c r="L84" s="1">
        <f t="shared" si="1"/>
        <v>-3900</v>
      </c>
    </row>
    <row r="85" s="1" customFormat="1" ht="18.75" spans="1:12">
      <c r="A85" s="23" t="s">
        <v>1251</v>
      </c>
      <c r="B85" s="16" t="s">
        <v>3564</v>
      </c>
      <c r="C85" s="13">
        <v>1706058</v>
      </c>
      <c r="D85" s="14" t="s">
        <v>1281</v>
      </c>
      <c r="E85" s="14" t="s">
        <v>3565</v>
      </c>
      <c r="F85" s="14" t="s">
        <v>3563</v>
      </c>
      <c r="G85" s="15" t="s">
        <v>3368</v>
      </c>
      <c r="H85" s="12" t="s">
        <v>3526</v>
      </c>
      <c r="I85" s="27">
        <v>3900</v>
      </c>
      <c r="J85" s="15" t="s">
        <v>3527</v>
      </c>
      <c r="L85" s="1">
        <f t="shared" si="1"/>
        <v>3900</v>
      </c>
    </row>
    <row r="86" s="1" customFormat="1" ht="18.75" spans="1:12">
      <c r="A86" s="23" t="s">
        <v>1255</v>
      </c>
      <c r="B86" s="16" t="s">
        <v>3566</v>
      </c>
      <c r="C86" s="13">
        <v>1734472</v>
      </c>
      <c r="D86" s="14" t="s">
        <v>2717</v>
      </c>
      <c r="E86" s="14" t="s">
        <v>3567</v>
      </c>
      <c r="F86" s="14" t="s">
        <v>3568</v>
      </c>
      <c r="G86" s="15" t="s">
        <v>3035</v>
      </c>
      <c r="H86" s="12" t="s">
        <v>3526</v>
      </c>
      <c r="I86" s="27">
        <v>10800</v>
      </c>
      <c r="J86" s="15" t="s">
        <v>3527</v>
      </c>
      <c r="K86" s="1">
        <f>VLOOKUP(C86,[1]应付款管理!$A$1:$B$65536,2,0)</f>
        <v>10800</v>
      </c>
      <c r="L86" s="1">
        <f t="shared" si="1"/>
        <v>0</v>
      </c>
    </row>
    <row r="87" s="1" customFormat="1" ht="18.75" spans="1:12">
      <c r="A87" s="23" t="s">
        <v>1260</v>
      </c>
      <c r="B87" s="12" t="s">
        <v>3569</v>
      </c>
      <c r="C87" s="13">
        <v>1737393</v>
      </c>
      <c r="D87" s="14" t="s">
        <v>897</v>
      </c>
      <c r="E87" s="14" t="s">
        <v>3570</v>
      </c>
      <c r="F87" s="14" t="s">
        <v>3571</v>
      </c>
      <c r="G87" s="15" t="s">
        <v>3035</v>
      </c>
      <c r="H87" s="12" t="s">
        <v>3526</v>
      </c>
      <c r="I87" s="27">
        <v>12000</v>
      </c>
      <c r="J87" s="15" t="s">
        <v>3527</v>
      </c>
      <c r="K87" s="1">
        <f>VLOOKUP(C87,[1]应付款管理!$A$1:$B$65536,2,0)</f>
        <v>12000</v>
      </c>
      <c r="L87" s="1">
        <f t="shared" si="1"/>
        <v>0</v>
      </c>
    </row>
    <row r="88" s="1" customFormat="1" ht="18.75" spans="1:12">
      <c r="A88" s="24" t="s">
        <v>1264</v>
      </c>
      <c r="B88" s="12" t="s">
        <v>3572</v>
      </c>
      <c r="C88" s="13">
        <v>1737348</v>
      </c>
      <c r="D88" s="14" t="s">
        <v>3573</v>
      </c>
      <c r="E88" s="14" t="s">
        <v>3574</v>
      </c>
      <c r="F88" s="14" t="s">
        <v>3575</v>
      </c>
      <c r="G88" s="15" t="s">
        <v>3368</v>
      </c>
      <c r="H88" s="12" t="s">
        <v>3526</v>
      </c>
      <c r="I88" s="27">
        <v>3900</v>
      </c>
      <c r="J88" s="15" t="s">
        <v>3527</v>
      </c>
      <c r="K88" s="1">
        <f>VLOOKUP(C88,[1]应付款管理!$A$1:$B$65536,2,0)</f>
        <v>3900</v>
      </c>
      <c r="L88" s="1">
        <f t="shared" si="1"/>
        <v>0</v>
      </c>
    </row>
    <row r="89" s="1" customFormat="1" ht="18.75" spans="1:12">
      <c r="A89" s="15" t="s">
        <v>1271</v>
      </c>
      <c r="B89" s="16" t="s">
        <v>3576</v>
      </c>
      <c r="C89" s="13">
        <v>1720061</v>
      </c>
      <c r="D89" s="14" t="s">
        <v>3577</v>
      </c>
      <c r="E89" s="14" t="s">
        <v>3578</v>
      </c>
      <c r="F89" s="14" t="s">
        <v>3579</v>
      </c>
      <c r="G89" s="15" t="s">
        <v>3368</v>
      </c>
      <c r="H89" s="12" t="s">
        <v>3526</v>
      </c>
      <c r="I89" s="27">
        <v>3900</v>
      </c>
      <c r="J89" s="15" t="s">
        <v>3527</v>
      </c>
      <c r="K89" s="1">
        <f>VLOOKUP(C89,[1]应付款管理!$A$1:$B$65536,2,0)</f>
        <v>7800</v>
      </c>
      <c r="L89" s="1">
        <f t="shared" si="1"/>
        <v>-3900</v>
      </c>
    </row>
    <row r="90" s="1" customFormat="1" ht="18.75" spans="1:12">
      <c r="A90" s="24" t="s">
        <v>1276</v>
      </c>
      <c r="B90" s="16" t="s">
        <v>3580</v>
      </c>
      <c r="C90" s="13">
        <v>1720061</v>
      </c>
      <c r="D90" s="11" t="s">
        <v>1045</v>
      </c>
      <c r="E90" s="14" t="s">
        <v>3581</v>
      </c>
      <c r="F90" s="14" t="s">
        <v>3579</v>
      </c>
      <c r="G90" s="15" t="s">
        <v>3368</v>
      </c>
      <c r="H90" s="12" t="s">
        <v>3526</v>
      </c>
      <c r="I90" s="27">
        <v>3900</v>
      </c>
      <c r="J90" s="15" t="s">
        <v>3527</v>
      </c>
      <c r="L90" s="1">
        <f t="shared" si="1"/>
        <v>3900</v>
      </c>
    </row>
    <row r="91" s="1" customFormat="1" ht="18.75" spans="1:12">
      <c r="A91" s="15" t="s">
        <v>1279</v>
      </c>
      <c r="B91" s="12" t="s">
        <v>3582</v>
      </c>
      <c r="C91" s="13">
        <v>1743970</v>
      </c>
      <c r="D91" s="11" t="s">
        <v>2452</v>
      </c>
      <c r="E91" s="14" t="s">
        <v>3583</v>
      </c>
      <c r="F91" s="14" t="s">
        <v>3584</v>
      </c>
      <c r="G91" s="15" t="s">
        <v>3368</v>
      </c>
      <c r="H91" s="12" t="s">
        <v>3526</v>
      </c>
      <c r="I91" s="27">
        <v>3600</v>
      </c>
      <c r="J91" s="15" t="s">
        <v>3527</v>
      </c>
      <c r="K91" s="1">
        <f>VLOOKUP(C91,[1]应付款管理!$A$1:$B$65536,2,0)</f>
        <v>3600</v>
      </c>
      <c r="L91" s="1">
        <f t="shared" si="1"/>
        <v>0</v>
      </c>
    </row>
    <row r="92" s="1" customFormat="1" ht="18.75" spans="1:12">
      <c r="A92" s="15" t="s">
        <v>1284</v>
      </c>
      <c r="B92" s="12" t="s">
        <v>3585</v>
      </c>
      <c r="C92" s="13">
        <v>1740760</v>
      </c>
      <c r="D92" s="14" t="s">
        <v>2635</v>
      </c>
      <c r="E92" s="14" t="s">
        <v>3586</v>
      </c>
      <c r="F92" s="14" t="s">
        <v>3587</v>
      </c>
      <c r="G92" s="15" t="s">
        <v>3321</v>
      </c>
      <c r="H92" s="12" t="s">
        <v>3526</v>
      </c>
      <c r="I92" s="27">
        <v>5850</v>
      </c>
      <c r="J92" s="15" t="s">
        <v>3527</v>
      </c>
      <c r="K92" s="1">
        <f>VLOOKUP(C92,[1]应付款管理!$A$1:$B$65536,2,0)</f>
        <v>11700</v>
      </c>
      <c r="L92" s="1">
        <f t="shared" si="1"/>
        <v>-5850</v>
      </c>
    </row>
    <row r="93" s="1" customFormat="1" ht="18.75" spans="1:12">
      <c r="A93" s="12" t="s">
        <v>1288</v>
      </c>
      <c r="B93" s="12" t="s">
        <v>3588</v>
      </c>
      <c r="C93" s="13">
        <v>1740760</v>
      </c>
      <c r="D93" s="14" t="s">
        <v>2063</v>
      </c>
      <c r="E93" s="14" t="s">
        <v>3589</v>
      </c>
      <c r="F93" s="14" t="s">
        <v>3587</v>
      </c>
      <c r="G93" s="18" t="s">
        <v>3321</v>
      </c>
      <c r="H93" s="12" t="s">
        <v>3526</v>
      </c>
      <c r="I93" s="22">
        <v>5850</v>
      </c>
      <c r="J93" s="18" t="s">
        <v>3527</v>
      </c>
      <c r="L93" s="1">
        <f t="shared" si="1"/>
        <v>5850</v>
      </c>
    </row>
    <row r="94" s="1" customFormat="1" ht="18.75" spans="1:12">
      <c r="A94" s="25" t="s">
        <v>1293</v>
      </c>
      <c r="B94" s="12" t="s">
        <v>2789</v>
      </c>
      <c r="C94" s="13">
        <v>1726805</v>
      </c>
      <c r="D94" s="14" t="s">
        <v>3590</v>
      </c>
      <c r="E94" s="14" t="s">
        <v>3591</v>
      </c>
      <c r="F94" s="14" t="s">
        <v>3592</v>
      </c>
      <c r="G94" s="18" t="s">
        <v>3321</v>
      </c>
      <c r="H94" s="12" t="s">
        <v>3526</v>
      </c>
      <c r="I94" s="22">
        <v>5850</v>
      </c>
      <c r="J94" s="18" t="s">
        <v>3527</v>
      </c>
      <c r="K94" s="1">
        <f>VLOOKUP(C94,[1]应付款管理!$A$1:$B$65536,2,0)</f>
        <v>11700</v>
      </c>
      <c r="L94" s="1">
        <f t="shared" si="1"/>
        <v>-5850</v>
      </c>
    </row>
    <row r="95" s="1" customFormat="1" ht="18.75" spans="1:12">
      <c r="A95" s="12" t="s">
        <v>1297</v>
      </c>
      <c r="B95" s="12" t="s">
        <v>3593</v>
      </c>
      <c r="C95" s="13">
        <v>1726805</v>
      </c>
      <c r="D95" s="14" t="s">
        <v>3594</v>
      </c>
      <c r="E95" s="14" t="s">
        <v>3595</v>
      </c>
      <c r="F95" s="23" t="s">
        <v>3592</v>
      </c>
      <c r="G95" s="18" t="s">
        <v>3321</v>
      </c>
      <c r="H95" s="12" t="s">
        <v>3526</v>
      </c>
      <c r="I95" s="22">
        <v>5850</v>
      </c>
      <c r="J95" s="18" t="s">
        <v>3527</v>
      </c>
      <c r="L95" s="1">
        <f t="shared" si="1"/>
        <v>5850</v>
      </c>
    </row>
    <row r="96" s="1" customFormat="1" ht="18.75" spans="1:12">
      <c r="A96" s="12" t="s">
        <v>1303</v>
      </c>
      <c r="B96" s="12" t="s">
        <v>3596</v>
      </c>
      <c r="C96" s="13">
        <v>1728939</v>
      </c>
      <c r="D96" s="14" t="s">
        <v>1665</v>
      </c>
      <c r="E96" s="14" t="s">
        <v>3597</v>
      </c>
      <c r="F96" s="14" t="s">
        <v>3598</v>
      </c>
      <c r="G96" s="18" t="s">
        <v>3321</v>
      </c>
      <c r="H96" s="12" t="s">
        <v>3526</v>
      </c>
      <c r="I96" s="22">
        <v>6150</v>
      </c>
      <c r="J96" s="18" t="s">
        <v>3527</v>
      </c>
      <c r="K96" s="1">
        <f>VLOOKUP(C96,[1]应付款管理!$A$1:$B$65536,2,0)</f>
        <v>6150</v>
      </c>
      <c r="L96" s="1">
        <f t="shared" si="1"/>
        <v>0</v>
      </c>
    </row>
    <row r="97" s="1" customFormat="1" ht="18.75" spans="1:12">
      <c r="A97" s="12" t="s">
        <v>1308</v>
      </c>
      <c r="B97" s="12" t="s">
        <v>3599</v>
      </c>
      <c r="C97" s="13">
        <v>1687258</v>
      </c>
      <c r="D97" s="14" t="s">
        <v>913</v>
      </c>
      <c r="E97" s="14" t="s">
        <v>3600</v>
      </c>
      <c r="F97" s="14" t="s">
        <v>3601</v>
      </c>
      <c r="G97" s="23" t="s">
        <v>3602</v>
      </c>
      <c r="H97" s="12" t="s">
        <v>3526</v>
      </c>
      <c r="I97" s="22">
        <v>5850</v>
      </c>
      <c r="J97" s="18" t="s">
        <v>3527</v>
      </c>
      <c r="K97" s="1">
        <f>VLOOKUP(C97,[1]应付款管理!$A$1:$B$65536,2,0)</f>
        <v>5850</v>
      </c>
      <c r="L97" s="1">
        <f t="shared" si="1"/>
        <v>0</v>
      </c>
    </row>
    <row r="98" s="1" customFormat="1" ht="18.75" spans="1:12">
      <c r="A98" s="25" t="s">
        <v>1313</v>
      </c>
      <c r="B98" s="12" t="s">
        <v>3603</v>
      </c>
      <c r="C98" s="13">
        <v>1741832</v>
      </c>
      <c r="D98" s="14" t="s">
        <v>3604</v>
      </c>
      <c r="E98" s="14" t="s">
        <v>3605</v>
      </c>
      <c r="F98" s="14" t="s">
        <v>3606</v>
      </c>
      <c r="G98" s="15" t="s">
        <v>3321</v>
      </c>
      <c r="H98" s="12" t="s">
        <v>3526</v>
      </c>
      <c r="I98" s="22">
        <v>5400</v>
      </c>
      <c r="J98" s="18" t="s">
        <v>3527</v>
      </c>
      <c r="K98" s="1">
        <f>VLOOKUP(C98,[1]应付款管理!$A$1:$B$65536,2,0)</f>
        <v>5400</v>
      </c>
      <c r="L98" s="1">
        <f t="shared" si="1"/>
        <v>0</v>
      </c>
    </row>
    <row r="99" s="1" customFormat="1" ht="18.75" spans="1:12">
      <c r="A99" s="25" t="s">
        <v>1316</v>
      </c>
      <c r="B99" s="16" t="s">
        <v>3607</v>
      </c>
      <c r="C99" s="13">
        <v>1717512</v>
      </c>
      <c r="D99" s="14" t="s">
        <v>1522</v>
      </c>
      <c r="E99" s="14" t="s">
        <v>3608</v>
      </c>
      <c r="F99" s="14" t="s">
        <v>3609</v>
      </c>
      <c r="G99" s="15" t="s">
        <v>3368</v>
      </c>
      <c r="H99" s="12" t="s">
        <v>3526</v>
      </c>
      <c r="I99" s="22">
        <v>3900</v>
      </c>
      <c r="J99" s="18" t="s">
        <v>3527</v>
      </c>
      <c r="K99" s="1">
        <f>VLOOKUP(C99,[1]应付款管理!$A$1:$B$65536,2,0)</f>
        <v>15600</v>
      </c>
      <c r="L99" s="1">
        <f t="shared" si="1"/>
        <v>-11700</v>
      </c>
    </row>
    <row r="100" s="1" customFormat="1" ht="18.75" spans="1:12">
      <c r="A100" s="25" t="s">
        <v>1321</v>
      </c>
      <c r="B100" s="16" t="s">
        <v>3610</v>
      </c>
      <c r="C100" s="13">
        <v>1717512</v>
      </c>
      <c r="D100" s="14" t="s">
        <v>3611</v>
      </c>
      <c r="E100" s="14" t="s">
        <v>3612</v>
      </c>
      <c r="F100" s="14" t="s">
        <v>3609</v>
      </c>
      <c r="G100" s="15" t="s">
        <v>3368</v>
      </c>
      <c r="H100" s="12" t="s">
        <v>3526</v>
      </c>
      <c r="I100" s="22">
        <v>3900</v>
      </c>
      <c r="J100" s="18" t="s">
        <v>3527</v>
      </c>
      <c r="L100" s="1">
        <f t="shared" si="1"/>
        <v>3900</v>
      </c>
    </row>
    <row r="101" s="1" customFormat="1" ht="18.75" spans="1:12">
      <c r="A101" s="23" t="s">
        <v>1325</v>
      </c>
      <c r="B101" s="16" t="s">
        <v>3613</v>
      </c>
      <c r="C101" s="13">
        <v>1717512</v>
      </c>
      <c r="D101" s="14" t="s">
        <v>3614</v>
      </c>
      <c r="E101" s="14" t="s">
        <v>3615</v>
      </c>
      <c r="F101" s="14" t="s">
        <v>3609</v>
      </c>
      <c r="G101" s="15" t="s">
        <v>3368</v>
      </c>
      <c r="H101" s="12" t="s">
        <v>3526</v>
      </c>
      <c r="I101" s="22">
        <v>3900</v>
      </c>
      <c r="J101" s="18" t="s">
        <v>3527</v>
      </c>
      <c r="L101" s="1">
        <f t="shared" si="1"/>
        <v>3900</v>
      </c>
    </row>
    <row r="102" s="1" customFormat="1" ht="18.75" spans="1:12">
      <c r="A102" s="26" t="s">
        <v>1328</v>
      </c>
      <c r="B102" s="12" t="s">
        <v>3616</v>
      </c>
      <c r="C102" s="13">
        <v>1717512</v>
      </c>
      <c r="D102" s="14" t="s">
        <v>2041</v>
      </c>
      <c r="E102" s="14" t="s">
        <v>3617</v>
      </c>
      <c r="F102" s="14" t="s">
        <v>3609</v>
      </c>
      <c r="G102" s="15" t="s">
        <v>3368</v>
      </c>
      <c r="H102" s="12" t="s">
        <v>3526</v>
      </c>
      <c r="I102" s="22">
        <v>3900</v>
      </c>
      <c r="J102" s="18" t="s">
        <v>3527</v>
      </c>
      <c r="L102" s="1">
        <f t="shared" si="1"/>
        <v>3900</v>
      </c>
    </row>
    <row r="103" s="1" customFormat="1" ht="18.75" spans="1:12">
      <c r="A103" s="26" t="s">
        <v>1333</v>
      </c>
      <c r="B103" s="16" t="s">
        <v>3618</v>
      </c>
      <c r="C103" s="13">
        <v>1694188</v>
      </c>
      <c r="D103" s="14" t="s">
        <v>2351</v>
      </c>
      <c r="E103" s="14" t="s">
        <v>3619</v>
      </c>
      <c r="F103" s="14" t="s">
        <v>3620</v>
      </c>
      <c r="G103" s="15" t="s">
        <v>3321</v>
      </c>
      <c r="H103" s="12" t="s">
        <v>3526</v>
      </c>
      <c r="I103" s="22">
        <v>5850</v>
      </c>
      <c r="J103" s="18" t="s">
        <v>3527</v>
      </c>
      <c r="K103" s="1">
        <f>VLOOKUP(C103,[1]应付款管理!$A$1:$B$65536,2,0)</f>
        <v>5850</v>
      </c>
      <c r="L103" s="1">
        <f t="shared" si="1"/>
        <v>0</v>
      </c>
    </row>
    <row r="104" s="1" customFormat="1" ht="18.75" spans="1:12">
      <c r="A104" s="26" t="s">
        <v>1337</v>
      </c>
      <c r="B104" s="16" t="s">
        <v>3621</v>
      </c>
      <c r="C104" s="13">
        <v>1731356</v>
      </c>
      <c r="D104" s="14" t="s">
        <v>2126</v>
      </c>
      <c r="E104" s="14" t="s">
        <v>3622</v>
      </c>
      <c r="F104" s="14" t="s">
        <v>3623</v>
      </c>
      <c r="G104" s="15" t="s">
        <v>3321</v>
      </c>
      <c r="H104" s="12" t="s">
        <v>3526</v>
      </c>
      <c r="I104" s="22">
        <v>5850</v>
      </c>
      <c r="J104" s="18" t="s">
        <v>3527</v>
      </c>
      <c r="K104" s="1">
        <f>VLOOKUP(C104,[1]应付款管理!$A$1:$B$65536,2,0)</f>
        <v>17550</v>
      </c>
      <c r="L104" s="1">
        <f t="shared" si="1"/>
        <v>-11700</v>
      </c>
    </row>
    <row r="105" s="1" customFormat="1" ht="18.75" spans="1:12">
      <c r="A105" s="12" t="s">
        <v>1342</v>
      </c>
      <c r="B105" s="12" t="s">
        <v>3624</v>
      </c>
      <c r="C105" s="13">
        <v>1731356</v>
      </c>
      <c r="D105" s="14" t="s">
        <v>2471</v>
      </c>
      <c r="E105" s="14" t="s">
        <v>3625</v>
      </c>
      <c r="F105" s="14" t="s">
        <v>3623</v>
      </c>
      <c r="G105" s="15" t="s">
        <v>3321</v>
      </c>
      <c r="H105" s="12" t="s">
        <v>3526</v>
      </c>
      <c r="I105" s="22">
        <v>5850</v>
      </c>
      <c r="J105" s="18" t="s">
        <v>3527</v>
      </c>
      <c r="L105" s="1">
        <f t="shared" si="1"/>
        <v>5850</v>
      </c>
    </row>
    <row r="106" s="1" customFormat="1" ht="18.75" spans="1:12">
      <c r="A106" s="12" t="s">
        <v>1347</v>
      </c>
      <c r="B106" s="12" t="s">
        <v>3626</v>
      </c>
      <c r="C106" s="13">
        <v>1731356</v>
      </c>
      <c r="D106" s="14" t="s">
        <v>2049</v>
      </c>
      <c r="E106" s="14" t="s">
        <v>3627</v>
      </c>
      <c r="F106" s="14" t="s">
        <v>3623</v>
      </c>
      <c r="G106" s="15" t="s">
        <v>3321</v>
      </c>
      <c r="H106" s="12" t="s">
        <v>3526</v>
      </c>
      <c r="I106" s="22">
        <v>5850</v>
      </c>
      <c r="J106" s="18" t="s">
        <v>3527</v>
      </c>
      <c r="L106" s="1">
        <f t="shared" si="1"/>
        <v>5850</v>
      </c>
    </row>
    <row r="107" s="1" customFormat="1" ht="18.75" spans="1:12">
      <c r="A107" s="12" t="s">
        <v>1352</v>
      </c>
      <c r="B107" s="12" t="s">
        <v>3628</v>
      </c>
      <c r="C107" s="13">
        <v>1707331</v>
      </c>
      <c r="D107" s="14" t="s">
        <v>2225</v>
      </c>
      <c r="E107" s="14" t="s">
        <v>3629</v>
      </c>
      <c r="F107" s="14" t="s">
        <v>3630</v>
      </c>
      <c r="G107" s="15" t="s">
        <v>3321</v>
      </c>
      <c r="H107" s="12" t="s">
        <v>3526</v>
      </c>
      <c r="I107" s="22">
        <v>5850</v>
      </c>
      <c r="J107" s="18" t="s">
        <v>3527</v>
      </c>
      <c r="K107" s="1">
        <f>VLOOKUP(C107,[1]应付款管理!$A$1:$B$65536,2,0)</f>
        <v>5850</v>
      </c>
      <c r="L107" s="1">
        <f t="shared" si="1"/>
        <v>0</v>
      </c>
    </row>
    <row r="108" s="1" customFormat="1" ht="18.75" spans="1:12">
      <c r="A108" s="26" t="s">
        <v>1357</v>
      </c>
      <c r="B108" s="12" t="s">
        <v>3631</v>
      </c>
      <c r="C108" s="13">
        <v>1697487</v>
      </c>
      <c r="D108" s="14" t="s">
        <v>2230</v>
      </c>
      <c r="E108" s="14" t="s">
        <v>3632</v>
      </c>
      <c r="F108" s="14" t="s">
        <v>3633</v>
      </c>
      <c r="G108" s="15" t="s">
        <v>3321</v>
      </c>
      <c r="H108" s="12" t="s">
        <v>3526</v>
      </c>
      <c r="I108" s="22">
        <v>6000</v>
      </c>
      <c r="J108" s="18" t="s">
        <v>3527</v>
      </c>
      <c r="K108" s="1">
        <f>VLOOKUP(C108,[1]应付款管理!$A$1:$B$65536,2,0)</f>
        <v>6000</v>
      </c>
      <c r="L108" s="1">
        <f t="shared" si="1"/>
        <v>0</v>
      </c>
    </row>
    <row r="109" s="1" customFormat="1" ht="18.75" spans="1:12">
      <c r="A109" s="12" t="s">
        <v>1361</v>
      </c>
      <c r="B109" s="16" t="s">
        <v>3634</v>
      </c>
      <c r="C109" s="13">
        <v>1742703</v>
      </c>
      <c r="D109" s="14" t="s">
        <v>3635</v>
      </c>
      <c r="E109" s="14" t="s">
        <v>3636</v>
      </c>
      <c r="F109" s="14" t="s">
        <v>3637</v>
      </c>
      <c r="G109" s="15" t="s">
        <v>1860</v>
      </c>
      <c r="H109" s="12" t="s">
        <v>3526</v>
      </c>
      <c r="I109" s="22">
        <v>5850</v>
      </c>
      <c r="J109" s="18" t="s">
        <v>3527</v>
      </c>
      <c r="K109" s="1">
        <f>VLOOKUP(C109,[1]应付款管理!$A$1:$B$65536,2,0)</f>
        <v>17550</v>
      </c>
      <c r="L109" s="1">
        <f t="shared" si="1"/>
        <v>-11700</v>
      </c>
    </row>
    <row r="110" s="1" customFormat="1" ht="18.75" spans="1:12">
      <c r="A110" s="26" t="s">
        <v>1367</v>
      </c>
      <c r="B110" s="12" t="s">
        <v>3638</v>
      </c>
      <c r="C110" s="13">
        <v>1742703</v>
      </c>
      <c r="D110" s="14" t="s">
        <v>1925</v>
      </c>
      <c r="E110" s="14" t="s">
        <v>3639</v>
      </c>
      <c r="F110" s="14" t="s">
        <v>3637</v>
      </c>
      <c r="G110" s="15" t="s">
        <v>1860</v>
      </c>
      <c r="H110" s="12" t="s">
        <v>3526</v>
      </c>
      <c r="I110" s="22">
        <v>5850</v>
      </c>
      <c r="J110" s="18" t="s">
        <v>3527</v>
      </c>
      <c r="L110" s="1">
        <f t="shared" si="1"/>
        <v>5850</v>
      </c>
    </row>
    <row r="111" s="1" customFormat="1" ht="18.75" spans="1:12">
      <c r="A111" s="12" t="s">
        <v>1371</v>
      </c>
      <c r="B111" s="12" t="s">
        <v>3640</v>
      </c>
      <c r="C111" s="13">
        <v>1742703</v>
      </c>
      <c r="D111" s="14" t="s">
        <v>2649</v>
      </c>
      <c r="E111" s="14" t="s">
        <v>3641</v>
      </c>
      <c r="F111" s="14" t="s">
        <v>3637</v>
      </c>
      <c r="G111" s="15" t="s">
        <v>1860</v>
      </c>
      <c r="H111" s="12" t="s">
        <v>3526</v>
      </c>
      <c r="I111" s="22">
        <v>5850</v>
      </c>
      <c r="J111" s="18" t="s">
        <v>3527</v>
      </c>
      <c r="L111" s="1">
        <f t="shared" si="1"/>
        <v>5850</v>
      </c>
    </row>
    <row r="112" s="1" customFormat="1" ht="18.75" spans="1:12">
      <c r="A112" s="26" t="s">
        <v>1375</v>
      </c>
      <c r="B112" s="12" t="s">
        <v>3642</v>
      </c>
      <c r="C112" s="13">
        <v>1707332</v>
      </c>
      <c r="D112" s="14" t="s">
        <v>3643</v>
      </c>
      <c r="E112" s="14" t="s">
        <v>3644</v>
      </c>
      <c r="F112" s="14" t="s">
        <v>3645</v>
      </c>
      <c r="G112" s="15" t="s">
        <v>3321</v>
      </c>
      <c r="H112" s="12" t="s">
        <v>3526</v>
      </c>
      <c r="I112" s="22">
        <v>5850</v>
      </c>
      <c r="J112" s="18" t="s">
        <v>3527</v>
      </c>
      <c r="K112" s="1">
        <f>VLOOKUP(C112,[1]应付款管理!$A$1:$B$65536,2,0)</f>
        <v>5850</v>
      </c>
      <c r="L112" s="1">
        <f t="shared" si="1"/>
        <v>0</v>
      </c>
    </row>
    <row r="113" s="1" customFormat="1" ht="18.75" spans="1:12">
      <c r="A113" s="26" t="s">
        <v>1379</v>
      </c>
      <c r="B113" s="16" t="s">
        <v>3646</v>
      </c>
      <c r="C113" s="13">
        <v>1740752</v>
      </c>
      <c r="D113" s="14" t="s">
        <v>2372</v>
      </c>
      <c r="E113" s="14" t="s">
        <v>3647</v>
      </c>
      <c r="F113" s="14" t="s">
        <v>3648</v>
      </c>
      <c r="G113" s="15" t="s">
        <v>3435</v>
      </c>
      <c r="H113" s="12" t="s">
        <v>3526</v>
      </c>
      <c r="I113" s="22">
        <v>1950</v>
      </c>
      <c r="J113" s="18" t="s">
        <v>3527</v>
      </c>
      <c r="K113" s="1">
        <f>VLOOKUP(C113,[1]应付款管理!$A$1:$B$65536,2,0)</f>
        <v>1950</v>
      </c>
      <c r="L113" s="1">
        <f t="shared" si="1"/>
        <v>0</v>
      </c>
    </row>
    <row r="114" s="1" customFormat="1" ht="18.75" spans="1:12">
      <c r="A114" s="26" t="s">
        <v>1383</v>
      </c>
      <c r="B114" s="12" t="s">
        <v>3649</v>
      </c>
      <c r="C114" s="13">
        <v>1749039</v>
      </c>
      <c r="D114" s="14" t="s">
        <v>3650</v>
      </c>
      <c r="E114" s="14" t="s">
        <v>3651</v>
      </c>
      <c r="F114" s="14" t="s">
        <v>3652</v>
      </c>
      <c r="G114" s="15" t="s">
        <v>3368</v>
      </c>
      <c r="H114" s="12" t="s">
        <v>3526</v>
      </c>
      <c r="I114" s="22">
        <v>3600</v>
      </c>
      <c r="J114" s="18" t="s">
        <v>3527</v>
      </c>
      <c r="K114" s="1">
        <f>VLOOKUP(C114,[1]应付款管理!$A$1:$B$65536,2,0)</f>
        <v>3600</v>
      </c>
      <c r="L114" s="1">
        <f t="shared" si="1"/>
        <v>0</v>
      </c>
    </row>
    <row r="115" s="1" customFormat="1" ht="18.75" spans="1:12">
      <c r="A115" s="12" t="s">
        <v>1387</v>
      </c>
      <c r="B115" s="16" t="s">
        <v>3653</v>
      </c>
      <c r="C115" s="13">
        <v>1750878</v>
      </c>
      <c r="D115" s="14" t="s">
        <v>1123</v>
      </c>
      <c r="E115" s="14" t="s">
        <v>3654</v>
      </c>
      <c r="F115" s="14" t="s">
        <v>3655</v>
      </c>
      <c r="G115" s="15" t="s">
        <v>3435</v>
      </c>
      <c r="H115" s="12" t="s">
        <v>3526</v>
      </c>
      <c r="I115" s="22">
        <v>2400</v>
      </c>
      <c r="J115" s="18" t="s">
        <v>3527</v>
      </c>
      <c r="K115" s="1">
        <f>VLOOKUP(C115,[1]应付款管理!$A$1:$B$65536,2,0)</f>
        <v>4800</v>
      </c>
      <c r="L115" s="1">
        <f t="shared" si="1"/>
        <v>-2400</v>
      </c>
    </row>
    <row r="116" s="1" customFormat="1" ht="18.75" spans="1:12">
      <c r="A116" s="12" t="s">
        <v>1391</v>
      </c>
      <c r="B116" s="12" t="s">
        <v>3656</v>
      </c>
      <c r="C116" s="13">
        <v>1750878</v>
      </c>
      <c r="D116" s="14" t="s">
        <v>3657</v>
      </c>
      <c r="E116" s="14" t="s">
        <v>3658</v>
      </c>
      <c r="F116" s="14" t="s">
        <v>3655</v>
      </c>
      <c r="G116" s="15" t="s">
        <v>3435</v>
      </c>
      <c r="H116" s="12" t="s">
        <v>3526</v>
      </c>
      <c r="I116" s="27">
        <v>2400</v>
      </c>
      <c r="J116" s="15" t="s">
        <v>3527</v>
      </c>
      <c r="L116" s="1">
        <f t="shared" si="1"/>
        <v>2400</v>
      </c>
    </row>
    <row r="117" s="1" customFormat="1" ht="18.75" spans="1:12">
      <c r="A117" s="12" t="s">
        <v>1396</v>
      </c>
      <c r="B117" s="12" t="s">
        <v>3659</v>
      </c>
      <c r="C117" s="13">
        <v>1735027</v>
      </c>
      <c r="D117" s="14" t="s">
        <v>866</v>
      </c>
      <c r="E117" s="14" t="s">
        <v>3660</v>
      </c>
      <c r="F117" s="14" t="s">
        <v>3661</v>
      </c>
      <c r="G117" s="15" t="s">
        <v>3368</v>
      </c>
      <c r="H117" s="12" t="s">
        <v>3662</v>
      </c>
      <c r="I117" s="27">
        <v>5850</v>
      </c>
      <c r="J117" s="15" t="s">
        <v>3663</v>
      </c>
      <c r="K117" s="1">
        <f>VLOOKUP(C117,[1]应付款管理!$A$1:$B$65536,2,0)</f>
        <v>5850</v>
      </c>
      <c r="L117" s="1">
        <f t="shared" si="1"/>
        <v>0</v>
      </c>
    </row>
    <row r="118" s="1" customFormat="1" ht="18.75" spans="1:12">
      <c r="A118" s="26" t="s">
        <v>1401</v>
      </c>
      <c r="B118" s="12" t="s">
        <v>3664</v>
      </c>
      <c r="C118" s="13">
        <v>1728370</v>
      </c>
      <c r="D118" s="14" t="s">
        <v>1142</v>
      </c>
      <c r="E118" s="14" t="s">
        <v>3665</v>
      </c>
      <c r="F118" s="14" t="s">
        <v>3666</v>
      </c>
      <c r="G118" s="15" t="s">
        <v>3368</v>
      </c>
      <c r="H118" s="12" t="s">
        <v>3662</v>
      </c>
      <c r="I118" s="27">
        <v>5850</v>
      </c>
      <c r="J118" s="15" t="s">
        <v>3663</v>
      </c>
      <c r="K118" s="1">
        <f>VLOOKUP(C118,[1]应付款管理!$A$1:$B$65536,2,0)</f>
        <v>5850</v>
      </c>
      <c r="L118" s="1">
        <f t="shared" si="1"/>
        <v>0</v>
      </c>
    </row>
    <row r="119" s="1" customFormat="1" ht="18.75" spans="1:12">
      <c r="A119" s="12" t="s">
        <v>1405</v>
      </c>
      <c r="B119" s="16" t="s">
        <v>3667</v>
      </c>
      <c r="C119" s="13">
        <v>1650844</v>
      </c>
      <c r="D119" s="14" t="s">
        <v>1330</v>
      </c>
      <c r="E119" s="14" t="s">
        <v>3668</v>
      </c>
      <c r="F119" s="14" t="s">
        <v>3669</v>
      </c>
      <c r="G119" s="15" t="s">
        <v>3368</v>
      </c>
      <c r="H119" s="12" t="s">
        <v>3662</v>
      </c>
      <c r="I119" s="27">
        <v>5850</v>
      </c>
      <c r="J119" s="15" t="s">
        <v>3663</v>
      </c>
      <c r="K119" s="1">
        <f>VLOOKUP(C119,[1]应付款管理!$A$1:$B$65536,2,0)</f>
        <v>5850</v>
      </c>
      <c r="L119" s="1">
        <f t="shared" si="1"/>
        <v>0</v>
      </c>
    </row>
    <row r="120" s="1" customFormat="1" ht="18.75" spans="1:12">
      <c r="A120" s="26" t="s">
        <v>1408</v>
      </c>
      <c r="B120" s="16" t="s">
        <v>3670</v>
      </c>
      <c r="C120" s="13">
        <v>1744358</v>
      </c>
      <c r="D120" s="14" t="s">
        <v>1152</v>
      </c>
      <c r="E120" s="14" t="s">
        <v>3671</v>
      </c>
      <c r="F120" s="14" t="s">
        <v>3672</v>
      </c>
      <c r="G120" s="15" t="s">
        <v>3368</v>
      </c>
      <c r="H120" s="12" t="s">
        <v>3662</v>
      </c>
      <c r="I120" s="27">
        <v>5850</v>
      </c>
      <c r="J120" s="15" t="s">
        <v>3663</v>
      </c>
      <c r="K120" s="1">
        <f>VLOOKUP(C120,[1]应付款管理!$A$1:$B$65536,2,0)</f>
        <v>5850</v>
      </c>
      <c r="L120" s="1">
        <f t="shared" si="1"/>
        <v>0</v>
      </c>
    </row>
    <row r="121" s="1" customFormat="1" ht="18.75" spans="1:12">
      <c r="A121" s="12" t="s">
        <v>1413</v>
      </c>
      <c r="B121" s="16" t="s">
        <v>3673</v>
      </c>
      <c r="C121" s="13">
        <v>1717650</v>
      </c>
      <c r="D121" s="14" t="s">
        <v>2680</v>
      </c>
      <c r="E121" s="14" t="s">
        <v>3674</v>
      </c>
      <c r="F121" s="14" t="s">
        <v>3675</v>
      </c>
      <c r="G121" s="15" t="s">
        <v>3435</v>
      </c>
      <c r="H121" s="12" t="s">
        <v>3662</v>
      </c>
      <c r="I121" s="27">
        <v>3900</v>
      </c>
      <c r="J121" s="15" t="s">
        <v>3663</v>
      </c>
      <c r="K121" s="1">
        <f>VLOOKUP(C121,[1]应付款管理!$A$1:$B$65536,2,0)</f>
        <v>3900</v>
      </c>
      <c r="L121" s="1">
        <f t="shared" si="1"/>
        <v>0</v>
      </c>
    </row>
    <row r="122" s="1" customFormat="1" ht="18.75" spans="1:12">
      <c r="A122" s="12" t="s">
        <v>1418</v>
      </c>
      <c r="B122" s="12" t="s">
        <v>3432</v>
      </c>
      <c r="C122" s="13">
        <v>1703181</v>
      </c>
      <c r="D122" s="14" t="s">
        <v>3471</v>
      </c>
      <c r="E122" s="14" t="s">
        <v>3676</v>
      </c>
      <c r="F122" s="14" t="s">
        <v>3677</v>
      </c>
      <c r="G122" s="15" t="s">
        <v>3435</v>
      </c>
      <c r="H122" s="12" t="s">
        <v>3662</v>
      </c>
      <c r="I122" s="27">
        <v>3900</v>
      </c>
      <c r="J122" s="15" t="s">
        <v>3663</v>
      </c>
      <c r="K122" s="1">
        <f>VLOOKUP(C122,[1]应付款管理!$A$1:$B$65536,2,0)</f>
        <v>3900</v>
      </c>
      <c r="L122" s="1">
        <f t="shared" si="1"/>
        <v>0</v>
      </c>
    </row>
    <row r="123" s="1" customFormat="1" ht="18.75" spans="1:12">
      <c r="A123" s="26" t="s">
        <v>1422</v>
      </c>
      <c r="B123" s="12" t="s">
        <v>3678</v>
      </c>
      <c r="C123" s="13">
        <v>1723678</v>
      </c>
      <c r="D123" s="14" t="s">
        <v>3679</v>
      </c>
      <c r="E123" s="14" t="s">
        <v>3680</v>
      </c>
      <c r="F123" s="14" t="s">
        <v>3681</v>
      </c>
      <c r="G123" s="15" t="s">
        <v>3435</v>
      </c>
      <c r="H123" s="12" t="s">
        <v>3662</v>
      </c>
      <c r="I123" s="27">
        <v>3600</v>
      </c>
      <c r="J123" s="15" t="s">
        <v>3663</v>
      </c>
      <c r="K123" s="1">
        <f>VLOOKUP(C123,[1]应付款管理!$A$1:$B$65536,2,0)</f>
        <v>3600</v>
      </c>
      <c r="L123" s="1">
        <f t="shared" si="1"/>
        <v>0</v>
      </c>
    </row>
    <row r="124" s="1" customFormat="1" ht="18.75" spans="1:12">
      <c r="A124" s="26" t="s">
        <v>1427</v>
      </c>
      <c r="B124" s="12" t="s">
        <v>3682</v>
      </c>
      <c r="C124" s="13">
        <v>1723904</v>
      </c>
      <c r="D124" s="14" t="s">
        <v>1273</v>
      </c>
      <c r="E124" s="14" t="s">
        <v>3683</v>
      </c>
      <c r="F124" s="14" t="s">
        <v>3684</v>
      </c>
      <c r="G124" s="15" t="s">
        <v>3368</v>
      </c>
      <c r="H124" s="12" t="s">
        <v>3662</v>
      </c>
      <c r="I124" s="27">
        <v>5400</v>
      </c>
      <c r="J124" s="15" t="s">
        <v>3663</v>
      </c>
      <c r="K124" s="1">
        <f>VLOOKUP(C124,[1]应付款管理!$A$1:$B$65536,2,0)</f>
        <v>10800</v>
      </c>
      <c r="L124" s="1">
        <f t="shared" si="1"/>
        <v>-5400</v>
      </c>
    </row>
    <row r="125" s="1" customFormat="1" ht="18.75" spans="1:12">
      <c r="A125" s="12" t="s">
        <v>1431</v>
      </c>
      <c r="B125" s="16" t="s">
        <v>3685</v>
      </c>
      <c r="C125" s="13">
        <v>1723904</v>
      </c>
      <c r="D125" s="14" t="s">
        <v>1238</v>
      </c>
      <c r="E125" s="14" t="s">
        <v>3686</v>
      </c>
      <c r="F125" s="14" t="s">
        <v>3684</v>
      </c>
      <c r="G125" s="15" t="s">
        <v>3368</v>
      </c>
      <c r="H125" s="12" t="s">
        <v>3662</v>
      </c>
      <c r="I125" s="27">
        <v>5400</v>
      </c>
      <c r="J125" s="15" t="s">
        <v>3663</v>
      </c>
      <c r="L125" s="1">
        <f t="shared" si="1"/>
        <v>5400</v>
      </c>
    </row>
    <row r="126" s="1" customFormat="1" ht="18.75" spans="1:12">
      <c r="A126" s="12" t="s">
        <v>1436</v>
      </c>
      <c r="B126" s="16" t="s">
        <v>3687</v>
      </c>
      <c r="C126" s="13">
        <v>1626810</v>
      </c>
      <c r="D126" s="14" t="s">
        <v>1617</v>
      </c>
      <c r="E126" s="14" t="s">
        <v>3688</v>
      </c>
      <c r="F126" s="14" t="s">
        <v>3689</v>
      </c>
      <c r="G126" s="15" t="s">
        <v>3321</v>
      </c>
      <c r="H126" s="12" t="s">
        <v>3662</v>
      </c>
      <c r="I126" s="27">
        <v>7800</v>
      </c>
      <c r="J126" s="15" t="s">
        <v>3663</v>
      </c>
      <c r="K126" s="1">
        <f>VLOOKUP(C126,[1]应付款管理!$A$1:$B$65536,2,0)</f>
        <v>7800</v>
      </c>
      <c r="L126" s="1">
        <f t="shared" si="1"/>
        <v>0</v>
      </c>
    </row>
    <row r="127" s="1" customFormat="1" ht="18.75" spans="1:12">
      <c r="A127" s="12" t="s">
        <v>1441</v>
      </c>
      <c r="B127" s="12" t="s">
        <v>3690</v>
      </c>
      <c r="C127" s="13">
        <v>1698505</v>
      </c>
      <c r="D127" s="14" t="s">
        <v>1502</v>
      </c>
      <c r="E127" s="14" t="s">
        <v>3691</v>
      </c>
      <c r="F127" s="14" t="s">
        <v>3692</v>
      </c>
      <c r="G127" s="15" t="s">
        <v>3368</v>
      </c>
      <c r="H127" s="12" t="s">
        <v>3662</v>
      </c>
      <c r="I127" s="27">
        <v>5850</v>
      </c>
      <c r="J127" s="15" t="s">
        <v>3663</v>
      </c>
      <c r="K127" s="1">
        <f>VLOOKUP(C127,[1]应付款管理!$A$1:$B$65536,2,0)</f>
        <v>5850</v>
      </c>
      <c r="L127" s="1">
        <f t="shared" si="1"/>
        <v>0</v>
      </c>
    </row>
    <row r="128" s="1" customFormat="1" ht="18.75" spans="1:12">
      <c r="A128" s="12" t="s">
        <v>1445</v>
      </c>
      <c r="B128" s="12" t="s">
        <v>3693</v>
      </c>
      <c r="C128" s="13">
        <v>1721389</v>
      </c>
      <c r="D128" s="14" t="s">
        <v>2457</v>
      </c>
      <c r="E128" s="14" t="s">
        <v>3694</v>
      </c>
      <c r="F128" s="14" t="s">
        <v>3695</v>
      </c>
      <c r="G128" s="15" t="s">
        <v>3435</v>
      </c>
      <c r="H128" s="12" t="s">
        <v>3662</v>
      </c>
      <c r="I128" s="27">
        <v>3600</v>
      </c>
      <c r="J128" s="15" t="s">
        <v>3663</v>
      </c>
      <c r="K128" s="1">
        <f>VLOOKUP(C128,[1]应付款管理!$A$1:$B$65536,2,0)</f>
        <v>3600</v>
      </c>
      <c r="L128" s="1">
        <f t="shared" si="1"/>
        <v>0</v>
      </c>
    </row>
    <row r="129" s="1" customFormat="1" ht="18.75" spans="1:12">
      <c r="A129" s="12" t="s">
        <v>1449</v>
      </c>
      <c r="B129" s="16" t="s">
        <v>3696</v>
      </c>
      <c r="C129" s="13">
        <v>1662034</v>
      </c>
      <c r="D129" s="14" t="s">
        <v>3697</v>
      </c>
      <c r="E129" s="14" t="s">
        <v>3698</v>
      </c>
      <c r="F129" s="14" t="s">
        <v>3699</v>
      </c>
      <c r="G129" s="15" t="s">
        <v>3526</v>
      </c>
      <c r="H129" s="12" t="s">
        <v>3662</v>
      </c>
      <c r="I129" s="27">
        <v>2400</v>
      </c>
      <c r="J129" s="15" t="s">
        <v>3663</v>
      </c>
      <c r="K129" s="1">
        <f>VLOOKUP(C129,[1]应付款管理!$A$1:$B$65536,2,0)</f>
        <v>2400</v>
      </c>
      <c r="L129" s="1">
        <f t="shared" si="1"/>
        <v>0</v>
      </c>
    </row>
    <row r="130" s="1" customFormat="1" ht="18.75" spans="1:12">
      <c r="A130" s="26" t="s">
        <v>1454</v>
      </c>
      <c r="B130" s="16" t="s">
        <v>200</v>
      </c>
      <c r="C130" s="13">
        <v>1684320</v>
      </c>
      <c r="D130" s="14" t="s">
        <v>3700</v>
      </c>
      <c r="E130" s="14" t="s">
        <v>3701</v>
      </c>
      <c r="F130" s="14" t="s">
        <v>3702</v>
      </c>
      <c r="G130" s="15" t="s">
        <v>3321</v>
      </c>
      <c r="H130" s="12" t="s">
        <v>3662</v>
      </c>
      <c r="I130" s="27">
        <v>7800</v>
      </c>
      <c r="J130" s="15" t="s">
        <v>3663</v>
      </c>
      <c r="K130" s="1">
        <f>VLOOKUP(C130,[1]应付款管理!$A$1:$B$65536,2,0)</f>
        <v>7800</v>
      </c>
      <c r="L130" s="1">
        <f t="shared" si="1"/>
        <v>0</v>
      </c>
    </row>
    <row r="131" s="1" customFormat="1" ht="18.75" spans="1:12">
      <c r="A131" s="12" t="s">
        <v>1459</v>
      </c>
      <c r="B131" s="12" t="s">
        <v>3703</v>
      </c>
      <c r="C131" s="13">
        <v>1729526</v>
      </c>
      <c r="D131" s="14" t="s">
        <v>2630</v>
      </c>
      <c r="E131" s="14" t="s">
        <v>3704</v>
      </c>
      <c r="F131" s="14" t="s">
        <v>3705</v>
      </c>
      <c r="G131" s="15" t="s">
        <v>3321</v>
      </c>
      <c r="H131" s="12" t="s">
        <v>3662</v>
      </c>
      <c r="I131" s="27">
        <v>7800</v>
      </c>
      <c r="J131" s="15" t="s">
        <v>3663</v>
      </c>
      <c r="K131" s="1">
        <f>VLOOKUP(C131,[1]应付款管理!$A$1:$B$65536,2,0)</f>
        <v>7800</v>
      </c>
      <c r="L131" s="1">
        <f t="shared" ref="L131:L194" si="2">I131-K131</f>
        <v>0</v>
      </c>
    </row>
    <row r="132" s="1" customFormat="1" ht="18.75" spans="1:12">
      <c r="A132" s="12" t="s">
        <v>1464</v>
      </c>
      <c r="B132" s="12" t="s">
        <v>3706</v>
      </c>
      <c r="C132" s="13">
        <v>1645698</v>
      </c>
      <c r="D132" s="14" t="s">
        <v>3400</v>
      </c>
      <c r="E132" s="14" t="s">
        <v>3707</v>
      </c>
      <c r="F132" s="14" t="s">
        <v>3708</v>
      </c>
      <c r="G132" s="15" t="s">
        <v>3368</v>
      </c>
      <c r="H132" s="12" t="s">
        <v>3662</v>
      </c>
      <c r="I132" s="27">
        <v>5850</v>
      </c>
      <c r="J132" s="15" t="s">
        <v>3663</v>
      </c>
      <c r="K132" s="1">
        <f>VLOOKUP(C132,[1]应付款管理!$A$1:$B$65536,2,0)</f>
        <v>11700</v>
      </c>
      <c r="L132" s="1">
        <f t="shared" si="2"/>
        <v>-5850</v>
      </c>
    </row>
    <row r="133" s="1" customFormat="1" ht="18.75" spans="1:12">
      <c r="A133" s="12" t="s">
        <v>1469</v>
      </c>
      <c r="B133" s="16" t="s">
        <v>3709</v>
      </c>
      <c r="C133" s="13">
        <v>1645698</v>
      </c>
      <c r="D133" s="14" t="s">
        <v>3197</v>
      </c>
      <c r="E133" s="14" t="s">
        <v>3710</v>
      </c>
      <c r="F133" s="14" t="s">
        <v>3708</v>
      </c>
      <c r="G133" s="15" t="s">
        <v>3368</v>
      </c>
      <c r="H133" s="12" t="s">
        <v>3662</v>
      </c>
      <c r="I133" s="27">
        <v>5850</v>
      </c>
      <c r="J133" s="15" t="s">
        <v>3663</v>
      </c>
      <c r="L133" s="1">
        <f t="shared" si="2"/>
        <v>5850</v>
      </c>
    </row>
    <row r="134" s="1" customFormat="1" ht="18.75" spans="1:12">
      <c r="A134" s="12" t="s">
        <v>1474</v>
      </c>
      <c r="B134" s="16" t="s">
        <v>3711</v>
      </c>
      <c r="C134" s="13">
        <v>1731670</v>
      </c>
      <c r="D134" s="14" t="s">
        <v>2049</v>
      </c>
      <c r="E134" s="14" t="s">
        <v>3712</v>
      </c>
      <c r="F134" s="14" t="s">
        <v>3713</v>
      </c>
      <c r="G134" s="15" t="s">
        <v>3526</v>
      </c>
      <c r="H134" s="12" t="s">
        <v>3662</v>
      </c>
      <c r="I134" s="28">
        <v>1800</v>
      </c>
      <c r="J134" s="15" t="s">
        <v>3663</v>
      </c>
      <c r="K134" s="1">
        <f>VLOOKUP(C134,[1]应付款管理!$A$1:$B$65536,2,0)</f>
        <v>1800</v>
      </c>
      <c r="L134" s="1">
        <f t="shared" si="2"/>
        <v>0</v>
      </c>
    </row>
    <row r="135" s="1" customFormat="1" ht="18.75" spans="1:12">
      <c r="A135" s="12" t="s">
        <v>1478</v>
      </c>
      <c r="B135" s="12" t="s">
        <v>3714</v>
      </c>
      <c r="C135" s="13">
        <v>1705600</v>
      </c>
      <c r="D135" s="14" t="s">
        <v>1810</v>
      </c>
      <c r="E135" s="14" t="s">
        <v>3715</v>
      </c>
      <c r="F135" s="14" t="s">
        <v>3716</v>
      </c>
      <c r="G135" s="15" t="s">
        <v>3368</v>
      </c>
      <c r="H135" s="12" t="s">
        <v>3662</v>
      </c>
      <c r="I135" s="27">
        <v>5850</v>
      </c>
      <c r="J135" s="15" t="s">
        <v>3663</v>
      </c>
      <c r="K135" s="1">
        <f>VLOOKUP(C135,[1]应付款管理!$A$1:$B$65536,2,0)</f>
        <v>5850</v>
      </c>
      <c r="L135" s="1">
        <f t="shared" si="2"/>
        <v>0</v>
      </c>
    </row>
    <row r="136" s="1" customFormat="1" ht="18.75" spans="1:12">
      <c r="A136" s="12" t="s">
        <v>1483</v>
      </c>
      <c r="B136" s="16" t="s">
        <v>3717</v>
      </c>
      <c r="C136" s="13">
        <v>1749543</v>
      </c>
      <c r="D136" s="14" t="s">
        <v>3117</v>
      </c>
      <c r="E136" s="14" t="s">
        <v>3718</v>
      </c>
      <c r="F136" s="14" t="s">
        <v>3719</v>
      </c>
      <c r="G136" s="15" t="s">
        <v>3526</v>
      </c>
      <c r="H136" s="12" t="s">
        <v>3662</v>
      </c>
      <c r="I136" s="27">
        <v>2400</v>
      </c>
      <c r="J136" s="15" t="s">
        <v>3663</v>
      </c>
      <c r="K136" s="1">
        <f>VLOOKUP(C136,[1]应付款管理!$A$1:$B$65536,2,0)</f>
        <v>2400</v>
      </c>
      <c r="L136" s="1">
        <f t="shared" si="2"/>
        <v>0</v>
      </c>
    </row>
    <row r="137" s="1" customFormat="1" ht="18.75" spans="1:12">
      <c r="A137" s="12" t="s">
        <v>1488</v>
      </c>
      <c r="B137" s="16" t="s">
        <v>3653</v>
      </c>
      <c r="C137" s="13">
        <v>1750865</v>
      </c>
      <c r="D137" s="14" t="s">
        <v>1123</v>
      </c>
      <c r="E137" s="14" t="s">
        <v>3720</v>
      </c>
      <c r="F137" s="14" t="s">
        <v>3721</v>
      </c>
      <c r="G137" s="15" t="s">
        <v>3526</v>
      </c>
      <c r="H137" s="12" t="s">
        <v>3662</v>
      </c>
      <c r="I137" s="27">
        <v>2400</v>
      </c>
      <c r="J137" s="15" t="s">
        <v>3663</v>
      </c>
      <c r="K137" s="1">
        <f>VLOOKUP(C137,[1]应付款管理!$A$1:$B$65536,2,0)</f>
        <v>4800</v>
      </c>
      <c r="L137" s="1">
        <f t="shared" si="2"/>
        <v>-2400</v>
      </c>
    </row>
    <row r="138" s="1" customFormat="1" ht="18.75" spans="1:12">
      <c r="A138" s="12" t="s">
        <v>1492</v>
      </c>
      <c r="B138" s="12" t="s">
        <v>3656</v>
      </c>
      <c r="C138" s="13">
        <v>1750865</v>
      </c>
      <c r="D138" s="14" t="s">
        <v>3657</v>
      </c>
      <c r="E138" s="14" t="s">
        <v>3722</v>
      </c>
      <c r="F138" s="14" t="s">
        <v>3721</v>
      </c>
      <c r="G138" s="15" t="s">
        <v>3526</v>
      </c>
      <c r="H138" s="12" t="s">
        <v>3662</v>
      </c>
      <c r="I138" s="27">
        <v>2400</v>
      </c>
      <c r="J138" s="15" t="s">
        <v>3663</v>
      </c>
      <c r="L138" s="1">
        <f t="shared" si="2"/>
        <v>2400</v>
      </c>
    </row>
    <row r="139" s="1" customFormat="1" ht="18.75" spans="1:12">
      <c r="A139" s="12" t="s">
        <v>1496</v>
      </c>
      <c r="B139" s="12" t="s">
        <v>3723</v>
      </c>
      <c r="C139" s="13">
        <v>1746113</v>
      </c>
      <c r="D139" s="14" t="s">
        <v>1295</v>
      </c>
      <c r="E139" s="14" t="s">
        <v>3724</v>
      </c>
      <c r="F139" s="14" t="s">
        <v>3725</v>
      </c>
      <c r="G139" s="15" t="s">
        <v>3435</v>
      </c>
      <c r="H139" s="12" t="s">
        <v>3662</v>
      </c>
      <c r="I139" s="27">
        <v>4800</v>
      </c>
      <c r="J139" s="15" t="s">
        <v>3663</v>
      </c>
      <c r="K139" s="1">
        <f>VLOOKUP(C139,[1]应付款管理!$A$1:$B$65536,2,0)</f>
        <v>4800</v>
      </c>
      <c r="L139" s="1">
        <f t="shared" si="2"/>
        <v>0</v>
      </c>
    </row>
    <row r="140" s="1" customFormat="1" ht="18.75" spans="1:12">
      <c r="A140" s="12" t="s">
        <v>1500</v>
      </c>
      <c r="B140" s="12" t="s">
        <v>3726</v>
      </c>
      <c r="C140" s="13">
        <v>1731355</v>
      </c>
      <c r="D140" s="11" t="s">
        <v>866</v>
      </c>
      <c r="E140" s="14" t="s">
        <v>3727</v>
      </c>
      <c r="F140" s="14" t="s">
        <v>3728</v>
      </c>
      <c r="G140" s="12" t="s">
        <v>3662</v>
      </c>
      <c r="H140" s="12" t="s">
        <v>3729</v>
      </c>
      <c r="I140" s="22">
        <v>1950</v>
      </c>
      <c r="J140" s="18" t="s">
        <v>3730</v>
      </c>
      <c r="K140" s="1">
        <f>VLOOKUP(C140,[1]应付款管理!$A$1:$B$65536,2,0)</f>
        <v>3900</v>
      </c>
      <c r="L140" s="1">
        <f t="shared" si="2"/>
        <v>-1950</v>
      </c>
    </row>
    <row r="141" s="1" customFormat="1" ht="18.75" spans="1:12">
      <c r="A141" s="12" t="s">
        <v>1505</v>
      </c>
      <c r="B141" s="12" t="s">
        <v>3731</v>
      </c>
      <c r="C141" s="13">
        <v>1731355</v>
      </c>
      <c r="D141" s="14" t="s">
        <v>1377</v>
      </c>
      <c r="E141" s="14" t="s">
        <v>3732</v>
      </c>
      <c r="F141" s="14" t="s">
        <v>3728</v>
      </c>
      <c r="G141" s="12" t="s">
        <v>3662</v>
      </c>
      <c r="H141" s="12" t="s">
        <v>3729</v>
      </c>
      <c r="I141" s="22">
        <v>1950</v>
      </c>
      <c r="J141" s="18" t="s">
        <v>3730</v>
      </c>
      <c r="L141" s="1">
        <f t="shared" si="2"/>
        <v>1950</v>
      </c>
    </row>
    <row r="142" s="1" customFormat="1" ht="18.75" spans="1:12">
      <c r="A142" s="12" t="s">
        <v>1510</v>
      </c>
      <c r="B142" s="12" t="s">
        <v>3733</v>
      </c>
      <c r="C142" s="13">
        <v>1738339</v>
      </c>
      <c r="D142" s="11" t="s">
        <v>1393</v>
      </c>
      <c r="E142" s="14" t="s">
        <v>3734</v>
      </c>
      <c r="F142" s="14" t="s">
        <v>3735</v>
      </c>
      <c r="G142" s="12" t="s">
        <v>3435</v>
      </c>
      <c r="H142" s="12" t="s">
        <v>3729</v>
      </c>
      <c r="I142" s="22">
        <v>5850</v>
      </c>
      <c r="J142" s="18" t="s">
        <v>3730</v>
      </c>
      <c r="K142" s="1">
        <f>VLOOKUP(C142,[1]应付款管理!$A$1:$B$65536,2,0)</f>
        <v>11700</v>
      </c>
      <c r="L142" s="1">
        <f t="shared" si="2"/>
        <v>-5850</v>
      </c>
    </row>
    <row r="143" s="1" customFormat="1" ht="18.75" spans="1:12">
      <c r="A143" s="12" t="s">
        <v>1515</v>
      </c>
      <c r="B143" s="12" t="s">
        <v>3736</v>
      </c>
      <c r="C143" s="13">
        <v>1738339</v>
      </c>
      <c r="D143" s="11" t="s">
        <v>1398</v>
      </c>
      <c r="E143" s="14" t="s">
        <v>3737</v>
      </c>
      <c r="F143" s="14" t="s">
        <v>3735</v>
      </c>
      <c r="G143" s="12" t="s">
        <v>3435</v>
      </c>
      <c r="H143" s="12" t="s">
        <v>3729</v>
      </c>
      <c r="I143" s="22">
        <v>5850</v>
      </c>
      <c r="J143" s="18" t="s">
        <v>3730</v>
      </c>
      <c r="L143" s="1">
        <f t="shared" si="2"/>
        <v>5850</v>
      </c>
    </row>
    <row r="144" s="1" customFormat="1" ht="18.75" spans="1:12">
      <c r="A144" s="12" t="s">
        <v>1520</v>
      </c>
      <c r="B144" s="12" t="s">
        <v>3738</v>
      </c>
      <c r="C144" s="13">
        <v>1713116</v>
      </c>
      <c r="D144" s="14" t="s">
        <v>1019</v>
      </c>
      <c r="E144" s="14" t="s">
        <v>3739</v>
      </c>
      <c r="F144" s="14" t="s">
        <v>3740</v>
      </c>
      <c r="G144" s="12" t="s">
        <v>3368</v>
      </c>
      <c r="H144" s="12" t="s">
        <v>3729</v>
      </c>
      <c r="I144" s="22">
        <v>7800</v>
      </c>
      <c r="J144" s="18" t="s">
        <v>3730</v>
      </c>
      <c r="K144" s="1">
        <f>VLOOKUP(C144,[1]应付款管理!$A$1:$B$65536,2,0)</f>
        <v>15600</v>
      </c>
      <c r="L144" s="1">
        <f t="shared" si="2"/>
        <v>-7800</v>
      </c>
    </row>
    <row r="145" s="1" customFormat="1" ht="18.75" spans="1:12">
      <c r="A145" s="12" t="s">
        <v>1525</v>
      </c>
      <c r="B145" s="12" t="s">
        <v>337</v>
      </c>
      <c r="C145" s="13">
        <v>1713116</v>
      </c>
      <c r="D145" s="14" t="s">
        <v>1410</v>
      </c>
      <c r="E145" s="14" t="s">
        <v>3741</v>
      </c>
      <c r="F145" s="14" t="s">
        <v>3740</v>
      </c>
      <c r="G145" s="12" t="s">
        <v>3368</v>
      </c>
      <c r="H145" s="12" t="s">
        <v>3729</v>
      </c>
      <c r="I145" s="22">
        <v>7800</v>
      </c>
      <c r="J145" s="18" t="s">
        <v>3730</v>
      </c>
      <c r="L145" s="1">
        <f t="shared" si="2"/>
        <v>7800</v>
      </c>
    </row>
    <row r="146" s="1" customFormat="1" ht="18.75" spans="1:12">
      <c r="A146" s="12" t="s">
        <v>1530</v>
      </c>
      <c r="B146" s="16" t="s">
        <v>3742</v>
      </c>
      <c r="C146" s="13">
        <v>1720182</v>
      </c>
      <c r="D146" s="14" t="s">
        <v>1612</v>
      </c>
      <c r="E146" s="14" t="s">
        <v>3743</v>
      </c>
      <c r="F146" s="14" t="s">
        <v>3744</v>
      </c>
      <c r="G146" s="12" t="s">
        <v>3435</v>
      </c>
      <c r="H146" s="12" t="s">
        <v>3729</v>
      </c>
      <c r="I146" s="22">
        <v>5850</v>
      </c>
      <c r="J146" s="18" t="s">
        <v>3730</v>
      </c>
      <c r="K146" s="1">
        <f>VLOOKUP(C146,[1]应付款管理!$A$1:$B$65536,2,0)</f>
        <v>5850</v>
      </c>
      <c r="L146" s="1">
        <f t="shared" si="2"/>
        <v>0</v>
      </c>
    </row>
    <row r="147" s="1" customFormat="1" ht="18.75" spans="1:12">
      <c r="A147" s="12" t="s">
        <v>1534</v>
      </c>
      <c r="B147" s="12" t="s">
        <v>3745</v>
      </c>
      <c r="C147" s="13">
        <v>1724483</v>
      </c>
      <c r="D147" s="14" t="s">
        <v>1214</v>
      </c>
      <c r="E147" s="14" t="s">
        <v>3746</v>
      </c>
      <c r="F147" s="14" t="s">
        <v>3747</v>
      </c>
      <c r="G147" s="12" t="s">
        <v>3435</v>
      </c>
      <c r="H147" s="12" t="s">
        <v>3729</v>
      </c>
      <c r="I147" s="22">
        <v>6150</v>
      </c>
      <c r="J147" s="18" t="s">
        <v>3730</v>
      </c>
      <c r="K147" s="1">
        <f>VLOOKUP(C147,[1]应付款管理!$A$1:$B$65536,2,0)</f>
        <v>6150</v>
      </c>
      <c r="L147" s="1">
        <f t="shared" si="2"/>
        <v>0</v>
      </c>
    </row>
    <row r="148" s="1" customFormat="1" ht="18.75" spans="1:12">
      <c r="A148" s="12" t="s">
        <v>1539</v>
      </c>
      <c r="B148" s="12" t="s">
        <v>3748</v>
      </c>
      <c r="C148" s="13">
        <v>1723796</v>
      </c>
      <c r="D148" s="14" t="s">
        <v>966</v>
      </c>
      <c r="E148" s="14" t="s">
        <v>3749</v>
      </c>
      <c r="F148" s="14" t="s">
        <v>3750</v>
      </c>
      <c r="G148" s="12" t="s">
        <v>3662</v>
      </c>
      <c r="H148" s="12" t="s">
        <v>3729</v>
      </c>
      <c r="I148" s="22">
        <v>1950</v>
      </c>
      <c r="J148" s="18" t="s">
        <v>3730</v>
      </c>
      <c r="K148" s="1">
        <f>VLOOKUP(C148,[1]应付款管理!$A$1:$B$65536,2,0)</f>
        <v>1950</v>
      </c>
      <c r="L148" s="1">
        <f t="shared" si="2"/>
        <v>0</v>
      </c>
    </row>
    <row r="149" s="1" customFormat="1" ht="18.75" spans="1:12">
      <c r="A149" s="12" t="s">
        <v>1544</v>
      </c>
      <c r="B149" s="12" t="s">
        <v>3751</v>
      </c>
      <c r="C149" s="13">
        <v>1729901</v>
      </c>
      <c r="D149" s="14" t="s">
        <v>3752</v>
      </c>
      <c r="E149" s="14" t="s">
        <v>3753</v>
      </c>
      <c r="F149" s="14" t="s">
        <v>3009</v>
      </c>
      <c r="G149" s="12" t="s">
        <v>3368</v>
      </c>
      <c r="H149" s="12" t="s">
        <v>3729</v>
      </c>
      <c r="I149" s="22">
        <v>7200</v>
      </c>
      <c r="J149" s="18" t="s">
        <v>3730</v>
      </c>
      <c r="K149" s="1">
        <f>VLOOKUP(C149,[1]应付款管理!$A$1:$B$65536,2,0)</f>
        <v>7200</v>
      </c>
      <c r="L149" s="1">
        <f t="shared" si="2"/>
        <v>0</v>
      </c>
    </row>
    <row r="150" s="1" customFormat="1" ht="18.75" spans="1:12">
      <c r="A150" s="12" t="s">
        <v>1548</v>
      </c>
      <c r="B150" s="12" t="s">
        <v>3754</v>
      </c>
      <c r="C150" s="13">
        <v>1697586</v>
      </c>
      <c r="D150" s="14" t="s">
        <v>2567</v>
      </c>
      <c r="E150" s="14" t="s">
        <v>3755</v>
      </c>
      <c r="F150" s="14" t="s">
        <v>3756</v>
      </c>
      <c r="G150" s="12" t="s">
        <v>3526</v>
      </c>
      <c r="H150" s="12" t="s">
        <v>3729</v>
      </c>
      <c r="I150" s="22">
        <v>3600</v>
      </c>
      <c r="J150" s="18" t="s">
        <v>3730</v>
      </c>
      <c r="K150" s="1">
        <f>VLOOKUP(C150,[1]应付款管理!$A$1:$B$65536,2,0)</f>
        <v>3600</v>
      </c>
      <c r="L150" s="1">
        <f t="shared" si="2"/>
        <v>0</v>
      </c>
    </row>
    <row r="151" s="1" customFormat="1" ht="18.75" spans="1:12">
      <c r="A151" s="12" t="s">
        <v>1551</v>
      </c>
      <c r="B151" s="16" t="s">
        <v>3757</v>
      </c>
      <c r="C151" s="13">
        <v>1731653</v>
      </c>
      <c r="D151" s="14" t="s">
        <v>3064</v>
      </c>
      <c r="E151" s="14" t="s">
        <v>3758</v>
      </c>
      <c r="F151" s="14" t="s">
        <v>3759</v>
      </c>
      <c r="G151" s="12" t="s">
        <v>3045</v>
      </c>
      <c r="H151" s="12" t="s">
        <v>3729</v>
      </c>
      <c r="I151" s="22">
        <v>12000</v>
      </c>
      <c r="J151" s="18" t="s">
        <v>3730</v>
      </c>
      <c r="K151" s="1">
        <f>VLOOKUP(C151,[1]应付款管理!$A$1:$B$65536,2,0)</f>
        <v>12000</v>
      </c>
      <c r="L151" s="1">
        <f t="shared" si="2"/>
        <v>0</v>
      </c>
    </row>
    <row r="152" s="1" customFormat="1" ht="18.75" spans="1:12">
      <c r="A152" s="12" t="s">
        <v>1555</v>
      </c>
      <c r="B152" s="16" t="s">
        <v>3760</v>
      </c>
      <c r="C152" s="13">
        <v>1731761</v>
      </c>
      <c r="D152" s="14" t="s">
        <v>2462</v>
      </c>
      <c r="E152" s="14" t="s">
        <v>3761</v>
      </c>
      <c r="F152" s="14" t="s">
        <v>3762</v>
      </c>
      <c r="G152" s="12" t="s">
        <v>2741</v>
      </c>
      <c r="H152" s="12" t="s">
        <v>3729</v>
      </c>
      <c r="I152" s="22">
        <v>35400</v>
      </c>
      <c r="J152" s="18" t="s">
        <v>3730</v>
      </c>
      <c r="K152" s="1">
        <f>VLOOKUP(C152,[1]应付款管理!$A$1:$B$65536,2,0)</f>
        <v>35400</v>
      </c>
      <c r="L152" s="1">
        <f t="shared" si="2"/>
        <v>0</v>
      </c>
    </row>
    <row r="153" s="1" customFormat="1" ht="18.75" spans="1:12">
      <c r="A153" s="12" t="s">
        <v>1560</v>
      </c>
      <c r="B153" s="16" t="s">
        <v>3763</v>
      </c>
      <c r="C153" s="13">
        <v>1693229</v>
      </c>
      <c r="D153" s="14" t="s">
        <v>3764</v>
      </c>
      <c r="E153" s="14" t="s">
        <v>3765</v>
      </c>
      <c r="F153" s="14" t="s">
        <v>3766</v>
      </c>
      <c r="G153" s="12" t="s">
        <v>3662</v>
      </c>
      <c r="H153" s="12" t="s">
        <v>3729</v>
      </c>
      <c r="I153" s="22">
        <v>1800</v>
      </c>
      <c r="J153" s="18" t="s">
        <v>3730</v>
      </c>
      <c r="K153" s="1">
        <f>VLOOKUP(C153,[1]应付款管理!$A$1:$B$65536,2,0)</f>
        <v>1800</v>
      </c>
      <c r="L153" s="1">
        <f t="shared" si="2"/>
        <v>0</v>
      </c>
    </row>
    <row r="154" s="1" customFormat="1" ht="18.75" spans="1:12">
      <c r="A154" s="12" t="s">
        <v>1567</v>
      </c>
      <c r="B154" s="12" t="s">
        <v>3767</v>
      </c>
      <c r="C154" s="13">
        <v>1719983</v>
      </c>
      <c r="D154" s="14" t="s">
        <v>2126</v>
      </c>
      <c r="E154" s="14" t="s">
        <v>3768</v>
      </c>
      <c r="F154" s="14" t="s">
        <v>3769</v>
      </c>
      <c r="G154" s="12" t="s">
        <v>3662</v>
      </c>
      <c r="H154" s="12" t="s">
        <v>3729</v>
      </c>
      <c r="I154" s="22">
        <v>1800</v>
      </c>
      <c r="J154" s="18" t="s">
        <v>3730</v>
      </c>
      <c r="K154" s="1">
        <f>VLOOKUP(C154,[1]应付款管理!$A$1:$B$65536,2,0)</f>
        <v>1800</v>
      </c>
      <c r="L154" s="1">
        <f t="shared" si="2"/>
        <v>0</v>
      </c>
    </row>
    <row r="155" s="1" customFormat="1" ht="18.75" spans="1:12">
      <c r="A155" s="12" t="s">
        <v>1572</v>
      </c>
      <c r="B155" s="12" t="s">
        <v>3770</v>
      </c>
      <c r="C155" s="13">
        <v>1734554</v>
      </c>
      <c r="D155" s="14" t="s">
        <v>3303</v>
      </c>
      <c r="E155" s="14" t="s">
        <v>3771</v>
      </c>
      <c r="F155" s="14" t="s">
        <v>3772</v>
      </c>
      <c r="G155" s="12" t="s">
        <v>3526</v>
      </c>
      <c r="H155" s="12" t="s">
        <v>3729</v>
      </c>
      <c r="I155" s="22">
        <v>3900</v>
      </c>
      <c r="J155" s="18" t="s">
        <v>3730</v>
      </c>
      <c r="K155" s="1">
        <f>VLOOKUP(C155,[1]应付款管理!$A$1:$B$65536,2,0)</f>
        <v>7800</v>
      </c>
      <c r="L155" s="1">
        <f t="shared" si="2"/>
        <v>-3900</v>
      </c>
    </row>
    <row r="156" s="1" customFormat="1" ht="18.75" spans="1:12">
      <c r="A156" s="12" t="s">
        <v>1577</v>
      </c>
      <c r="B156" s="12" t="s">
        <v>3773</v>
      </c>
      <c r="C156" s="13">
        <v>1734554</v>
      </c>
      <c r="D156" s="14" t="s">
        <v>3774</v>
      </c>
      <c r="E156" s="14" t="s">
        <v>3775</v>
      </c>
      <c r="F156" s="14" t="s">
        <v>3772</v>
      </c>
      <c r="G156" s="12" t="s">
        <v>3526</v>
      </c>
      <c r="H156" s="12" t="s">
        <v>3729</v>
      </c>
      <c r="I156" s="22">
        <v>3900</v>
      </c>
      <c r="J156" s="18" t="s">
        <v>3730</v>
      </c>
      <c r="L156" s="1">
        <f t="shared" si="2"/>
        <v>3900</v>
      </c>
    </row>
    <row r="157" s="1" customFormat="1" ht="18.75" spans="1:12">
      <c r="A157" s="12" t="s">
        <v>1581</v>
      </c>
      <c r="B157" s="16" t="s">
        <v>3776</v>
      </c>
      <c r="C157" s="13">
        <v>1722340</v>
      </c>
      <c r="D157" s="14" t="s">
        <v>1099</v>
      </c>
      <c r="E157" s="14" t="s">
        <v>3777</v>
      </c>
      <c r="F157" s="14" t="s">
        <v>3778</v>
      </c>
      <c r="G157" s="12" t="s">
        <v>3526</v>
      </c>
      <c r="H157" s="12" t="s">
        <v>3729</v>
      </c>
      <c r="I157" s="22">
        <v>3900</v>
      </c>
      <c r="J157" s="18" t="s">
        <v>3730</v>
      </c>
      <c r="K157" s="1">
        <f>VLOOKUP(C157,[1]应付款管理!$A$1:$B$65536,2,0)</f>
        <v>3900</v>
      </c>
      <c r="L157" s="1">
        <f t="shared" si="2"/>
        <v>0</v>
      </c>
    </row>
    <row r="158" s="1" customFormat="1" ht="18.75" spans="1:12">
      <c r="A158" s="12" t="s">
        <v>1586</v>
      </c>
      <c r="B158" s="16" t="s">
        <v>3779</v>
      </c>
      <c r="C158" s="13">
        <v>1667160</v>
      </c>
      <c r="D158" s="14" t="s">
        <v>2238</v>
      </c>
      <c r="E158" s="14" t="s">
        <v>3780</v>
      </c>
      <c r="F158" s="14" t="s">
        <v>3781</v>
      </c>
      <c r="G158" s="12" t="s">
        <v>3526</v>
      </c>
      <c r="H158" s="12" t="s">
        <v>3729</v>
      </c>
      <c r="I158" s="22">
        <v>3600</v>
      </c>
      <c r="J158" s="18" t="s">
        <v>3730</v>
      </c>
      <c r="K158" s="1">
        <f>VLOOKUP(C158,[1]应付款管理!$A$1:$B$65536,2,0)</f>
        <v>3600</v>
      </c>
      <c r="L158" s="1">
        <f t="shared" si="2"/>
        <v>0</v>
      </c>
    </row>
    <row r="159" s="1" customFormat="1" ht="18.75" spans="1:12">
      <c r="A159" s="12" t="s">
        <v>1590</v>
      </c>
      <c r="B159" s="12" t="s">
        <v>3782</v>
      </c>
      <c r="C159" s="13">
        <v>1737636</v>
      </c>
      <c r="D159" s="14" t="s">
        <v>1005</v>
      </c>
      <c r="E159" s="14" t="s">
        <v>3783</v>
      </c>
      <c r="F159" s="14" t="s">
        <v>3784</v>
      </c>
      <c r="G159" s="12" t="s">
        <v>3662</v>
      </c>
      <c r="H159" s="12" t="s">
        <v>3729</v>
      </c>
      <c r="I159" s="22">
        <v>1950</v>
      </c>
      <c r="J159" s="18" t="s">
        <v>3730</v>
      </c>
      <c r="K159" s="1">
        <f>VLOOKUP(C159,[1]应付款管理!$A$1:$B$65536,2,0)</f>
        <v>3900</v>
      </c>
      <c r="L159" s="1">
        <f t="shared" si="2"/>
        <v>-1950</v>
      </c>
    </row>
    <row r="160" s="1" customFormat="1" ht="18.75" spans="1:12">
      <c r="A160" s="12" t="s">
        <v>1593</v>
      </c>
      <c r="B160" s="16" t="s">
        <v>3785</v>
      </c>
      <c r="C160" s="13">
        <v>1737636</v>
      </c>
      <c r="D160" s="14" t="s">
        <v>2063</v>
      </c>
      <c r="E160" s="14" t="s">
        <v>3786</v>
      </c>
      <c r="F160" s="14" t="s">
        <v>3784</v>
      </c>
      <c r="G160" s="12" t="s">
        <v>3662</v>
      </c>
      <c r="H160" s="12" t="s">
        <v>3729</v>
      </c>
      <c r="I160" s="22">
        <v>1950</v>
      </c>
      <c r="J160" s="18" t="s">
        <v>3730</v>
      </c>
      <c r="L160" s="1">
        <f t="shared" si="2"/>
        <v>1950</v>
      </c>
    </row>
    <row r="161" s="1" customFormat="1" ht="18.75" spans="1:12">
      <c r="A161" s="12" t="s">
        <v>1597</v>
      </c>
      <c r="B161" s="12" t="s">
        <v>3787</v>
      </c>
      <c r="C161" s="13">
        <v>1751530</v>
      </c>
      <c r="D161" s="14" t="s">
        <v>1939</v>
      </c>
      <c r="E161" s="14" t="s">
        <v>3788</v>
      </c>
      <c r="F161" s="14" t="s">
        <v>3789</v>
      </c>
      <c r="G161" s="12" t="s">
        <v>3368</v>
      </c>
      <c r="H161" s="12" t="s">
        <v>3729</v>
      </c>
      <c r="I161" s="22">
        <v>9600</v>
      </c>
      <c r="J161" s="18" t="s">
        <v>3730</v>
      </c>
      <c r="K161" s="1">
        <f>VLOOKUP(C161,[1]应付款管理!$A$1:$B$65536,2,0)</f>
        <v>19200</v>
      </c>
      <c r="L161" s="1">
        <f t="shared" si="2"/>
        <v>-9600</v>
      </c>
    </row>
    <row r="162" s="1" customFormat="1" ht="18.75" spans="1:12">
      <c r="A162" s="26" t="s">
        <v>1600</v>
      </c>
      <c r="B162" s="12" t="s">
        <v>3790</v>
      </c>
      <c r="C162" s="13">
        <v>1751530</v>
      </c>
      <c r="D162" s="14" t="s">
        <v>1707</v>
      </c>
      <c r="E162" s="14" t="s">
        <v>3791</v>
      </c>
      <c r="F162" s="14" t="s">
        <v>3789</v>
      </c>
      <c r="G162" s="12" t="s">
        <v>3368</v>
      </c>
      <c r="H162" s="12" t="s">
        <v>3729</v>
      </c>
      <c r="I162" s="22">
        <v>9600</v>
      </c>
      <c r="J162" s="18" t="s">
        <v>3730</v>
      </c>
      <c r="L162" s="1">
        <f t="shared" si="2"/>
        <v>9600</v>
      </c>
    </row>
    <row r="163" s="1" customFormat="1" ht="18.75" spans="1:12">
      <c r="A163" s="26" t="s">
        <v>1605</v>
      </c>
      <c r="B163" s="12" t="s">
        <v>3792</v>
      </c>
      <c r="C163" s="13">
        <v>1734903</v>
      </c>
      <c r="D163" s="14" t="s">
        <v>2072</v>
      </c>
      <c r="E163" s="14" t="s">
        <v>3793</v>
      </c>
      <c r="F163" s="14" t="s">
        <v>3794</v>
      </c>
      <c r="G163" s="12" t="s">
        <v>3662</v>
      </c>
      <c r="H163" s="12" t="s">
        <v>3729</v>
      </c>
      <c r="I163" s="28">
        <v>2200</v>
      </c>
      <c r="J163" s="15" t="s">
        <v>3730</v>
      </c>
      <c r="K163" s="1">
        <f>VLOOKUP(C163,[1]应付款管理!$A$1:$B$65536,2,0)</f>
        <v>2200</v>
      </c>
      <c r="L163" s="1">
        <f t="shared" si="2"/>
        <v>0</v>
      </c>
    </row>
    <row r="164" s="1" customFormat="1" ht="18.75" spans="1:12">
      <c r="A164" s="26" t="s">
        <v>1610</v>
      </c>
      <c r="B164" s="16" t="s">
        <v>3795</v>
      </c>
      <c r="C164" s="13">
        <v>1713313</v>
      </c>
      <c r="D164" s="14" t="s">
        <v>1557</v>
      </c>
      <c r="E164" s="14" t="s">
        <v>3796</v>
      </c>
      <c r="F164" s="14" t="s">
        <v>3797</v>
      </c>
      <c r="G164" s="12" t="s">
        <v>3662</v>
      </c>
      <c r="H164" s="12" t="s">
        <v>3729</v>
      </c>
      <c r="I164" s="28">
        <v>2000</v>
      </c>
      <c r="J164" s="15" t="s">
        <v>3730</v>
      </c>
      <c r="K164" s="1">
        <f>VLOOKUP(C164,[1]应付款管理!$A$1:$B$65536,2,0)</f>
        <v>2000</v>
      </c>
      <c r="L164" s="1">
        <f t="shared" si="2"/>
        <v>0</v>
      </c>
    </row>
    <row r="165" s="1" customFormat="1" ht="18.75" spans="1:12">
      <c r="A165" s="12" t="s">
        <v>1615</v>
      </c>
      <c r="B165" s="12" t="s">
        <v>3798</v>
      </c>
      <c r="C165" s="13">
        <v>1693727</v>
      </c>
      <c r="D165" s="14" t="s">
        <v>2654</v>
      </c>
      <c r="E165" s="14" t="s">
        <v>3799</v>
      </c>
      <c r="F165" s="14" t="s">
        <v>3800</v>
      </c>
      <c r="G165" s="12" t="s">
        <v>3526</v>
      </c>
      <c r="H165" s="12" t="s">
        <v>3729</v>
      </c>
      <c r="I165" s="27">
        <v>7800</v>
      </c>
      <c r="J165" s="15" t="s">
        <v>3730</v>
      </c>
      <c r="K165" s="1">
        <f>VLOOKUP(C165,[1]应付款管理!$A$1:$B$65536,2,0)</f>
        <v>7800</v>
      </c>
      <c r="L165" s="1">
        <f t="shared" si="2"/>
        <v>0</v>
      </c>
    </row>
    <row r="166" s="1" customFormat="1" ht="18.75" spans="1:12">
      <c r="A166" s="12" t="s">
        <v>1620</v>
      </c>
      <c r="B166" s="12" t="s">
        <v>3801</v>
      </c>
      <c r="C166" s="13">
        <v>1718111</v>
      </c>
      <c r="D166" s="14" t="s">
        <v>3802</v>
      </c>
      <c r="E166" s="14" t="s">
        <v>3803</v>
      </c>
      <c r="F166" s="14" t="s">
        <v>3804</v>
      </c>
      <c r="G166" s="12" t="s">
        <v>3662</v>
      </c>
      <c r="H166" s="12" t="s">
        <v>3729</v>
      </c>
      <c r="I166" s="27">
        <v>29250</v>
      </c>
      <c r="J166" s="15" t="s">
        <v>3730</v>
      </c>
      <c r="K166" s="1">
        <f>VLOOKUP(C166,[1]应付款管理!$A$1:$B$65536,2,0)</f>
        <v>29250</v>
      </c>
      <c r="L166" s="1">
        <f t="shared" si="2"/>
        <v>0</v>
      </c>
    </row>
    <row r="167" s="1" customFormat="1" ht="18.75" spans="1:12">
      <c r="A167" s="12" t="s">
        <v>1625</v>
      </c>
      <c r="B167" s="16" t="s">
        <v>3805</v>
      </c>
      <c r="C167" s="13">
        <v>1703065</v>
      </c>
      <c r="D167" s="14" t="s">
        <v>1363</v>
      </c>
      <c r="E167" s="14" t="s">
        <v>3806</v>
      </c>
      <c r="F167" s="14" t="s">
        <v>3807</v>
      </c>
      <c r="G167" s="12" t="s">
        <v>3368</v>
      </c>
      <c r="H167" s="12" t="s">
        <v>3808</v>
      </c>
      <c r="I167" s="27">
        <v>9750</v>
      </c>
      <c r="J167" s="15" t="s">
        <v>3809</v>
      </c>
      <c r="K167" s="1">
        <f>VLOOKUP(C167,[1]应付款管理!$A$1:$B$65536,2,0)</f>
        <v>9750</v>
      </c>
      <c r="L167" s="1">
        <f t="shared" si="2"/>
        <v>0</v>
      </c>
    </row>
    <row r="168" s="1" customFormat="1" ht="18.75" spans="1:12">
      <c r="A168" s="12" t="s">
        <v>1629</v>
      </c>
      <c r="B168" s="12" t="s">
        <v>3810</v>
      </c>
      <c r="C168" s="13">
        <v>1717283</v>
      </c>
      <c r="D168" s="14" t="s">
        <v>1134</v>
      </c>
      <c r="E168" s="14" t="s">
        <v>3811</v>
      </c>
      <c r="F168" s="14" t="s">
        <v>3812</v>
      </c>
      <c r="G168" s="12" t="s">
        <v>3435</v>
      </c>
      <c r="H168" s="12" t="s">
        <v>3808</v>
      </c>
      <c r="I168" s="27">
        <v>7800</v>
      </c>
      <c r="J168" s="15" t="s">
        <v>3809</v>
      </c>
      <c r="K168" s="1">
        <f>VLOOKUP(C168,[1]应付款管理!$A$1:$B$65536,2,0)</f>
        <v>15600</v>
      </c>
      <c r="L168" s="1">
        <f t="shared" si="2"/>
        <v>-7800</v>
      </c>
    </row>
    <row r="169" s="1" customFormat="1" ht="18.75" spans="1:12">
      <c r="A169" s="12" t="s">
        <v>1634</v>
      </c>
      <c r="B169" s="12" t="s">
        <v>3813</v>
      </c>
      <c r="C169" s="13">
        <v>1717283</v>
      </c>
      <c r="D169" s="14" t="s">
        <v>1569</v>
      </c>
      <c r="E169" s="14" t="s">
        <v>3814</v>
      </c>
      <c r="F169" s="14" t="s">
        <v>3812</v>
      </c>
      <c r="G169" s="12" t="s">
        <v>3435</v>
      </c>
      <c r="H169" s="12" t="s">
        <v>3808</v>
      </c>
      <c r="I169" s="27">
        <v>7800</v>
      </c>
      <c r="J169" s="15" t="s">
        <v>3809</v>
      </c>
      <c r="L169" s="1">
        <f t="shared" si="2"/>
        <v>7800</v>
      </c>
    </row>
    <row r="170" s="1" customFormat="1" ht="18.75" spans="1:12">
      <c r="A170" s="26" t="s">
        <v>1638</v>
      </c>
      <c r="B170" s="12" t="s">
        <v>3815</v>
      </c>
      <c r="C170" s="13">
        <v>1701736</v>
      </c>
      <c r="D170" s="14" t="s">
        <v>1403</v>
      </c>
      <c r="E170" s="14" t="s">
        <v>3816</v>
      </c>
      <c r="F170" s="14" t="s">
        <v>3817</v>
      </c>
      <c r="G170" s="12" t="s">
        <v>3526</v>
      </c>
      <c r="H170" s="12" t="s">
        <v>3808</v>
      </c>
      <c r="I170" s="27">
        <v>5400</v>
      </c>
      <c r="J170" s="15" t="s">
        <v>3809</v>
      </c>
      <c r="K170" s="1">
        <f>VLOOKUP(C170,[1]应付款管理!$A$1:$B$65536,2,0)</f>
        <v>10800</v>
      </c>
      <c r="L170" s="1">
        <f t="shared" si="2"/>
        <v>-5400</v>
      </c>
    </row>
    <row r="171" s="1" customFormat="1" ht="18.75" spans="1:12">
      <c r="A171" s="12" t="s">
        <v>1643</v>
      </c>
      <c r="B171" s="12" t="s">
        <v>3818</v>
      </c>
      <c r="C171" s="13">
        <v>1701736</v>
      </c>
      <c r="D171" s="14" t="s">
        <v>1081</v>
      </c>
      <c r="E171" s="14" t="s">
        <v>3819</v>
      </c>
      <c r="F171" s="14" t="s">
        <v>3817</v>
      </c>
      <c r="G171" s="12" t="s">
        <v>3526</v>
      </c>
      <c r="H171" s="12" t="s">
        <v>3808</v>
      </c>
      <c r="I171" s="27">
        <v>5400</v>
      </c>
      <c r="J171" s="15" t="s">
        <v>3809</v>
      </c>
      <c r="L171" s="1">
        <f t="shared" si="2"/>
        <v>5400</v>
      </c>
    </row>
    <row r="172" s="1" customFormat="1" ht="18.75" spans="1:12">
      <c r="A172" s="12" t="s">
        <v>1648</v>
      </c>
      <c r="B172" s="12" t="s">
        <v>3820</v>
      </c>
      <c r="C172" s="13">
        <v>1707979</v>
      </c>
      <c r="D172" s="14" t="s">
        <v>1443</v>
      </c>
      <c r="E172" s="14" t="s">
        <v>3821</v>
      </c>
      <c r="F172" s="14" t="s">
        <v>3822</v>
      </c>
      <c r="G172" s="12" t="s">
        <v>3526</v>
      </c>
      <c r="H172" s="12" t="s">
        <v>3808</v>
      </c>
      <c r="I172" s="27">
        <v>5400</v>
      </c>
      <c r="J172" s="15" t="s">
        <v>3809</v>
      </c>
      <c r="K172" s="1">
        <f>VLOOKUP(C172,[1]应付款管理!$A$1:$B$65536,2,0)</f>
        <v>5400</v>
      </c>
      <c r="L172" s="1">
        <f t="shared" si="2"/>
        <v>0</v>
      </c>
    </row>
    <row r="173" s="1" customFormat="1" ht="18.75" spans="1:12">
      <c r="A173" s="12" t="s">
        <v>1653</v>
      </c>
      <c r="B173" s="12" t="s">
        <v>3823</v>
      </c>
      <c r="C173" s="13">
        <v>1685151</v>
      </c>
      <c r="D173" s="14" t="s">
        <v>2547</v>
      </c>
      <c r="E173" s="14" t="s">
        <v>3824</v>
      </c>
      <c r="F173" s="14" t="s">
        <v>3825</v>
      </c>
      <c r="G173" s="12" t="s">
        <v>3662</v>
      </c>
      <c r="H173" s="12" t="s">
        <v>3808</v>
      </c>
      <c r="I173" s="27">
        <v>4100</v>
      </c>
      <c r="J173" s="15" t="s">
        <v>3809</v>
      </c>
      <c r="K173" s="1">
        <f>VLOOKUP(C173,[1]应付款管理!$A$1:$B$65536,2,0)</f>
        <v>4100</v>
      </c>
      <c r="L173" s="1">
        <f t="shared" si="2"/>
        <v>0</v>
      </c>
    </row>
    <row r="174" s="1" customFormat="1" ht="18.75" spans="1:12">
      <c r="A174" s="12" t="s">
        <v>1658</v>
      </c>
      <c r="B174" s="12" t="s">
        <v>3826</v>
      </c>
      <c r="C174" s="13">
        <v>1733543</v>
      </c>
      <c r="D174" s="14" t="s">
        <v>1451</v>
      </c>
      <c r="E174" s="14" t="s">
        <v>3827</v>
      </c>
      <c r="F174" s="14" t="s">
        <v>3828</v>
      </c>
      <c r="G174" s="12" t="s">
        <v>3662</v>
      </c>
      <c r="H174" s="12" t="s">
        <v>3808</v>
      </c>
      <c r="I174" s="27">
        <v>5850</v>
      </c>
      <c r="J174" s="15" t="s">
        <v>3809</v>
      </c>
      <c r="K174" s="1">
        <f>VLOOKUP(C174,[1]应付款管理!$A$1:$B$65536,2,0)</f>
        <v>17550</v>
      </c>
      <c r="L174" s="1">
        <f t="shared" si="2"/>
        <v>-11700</v>
      </c>
    </row>
    <row r="175" s="1" customFormat="1" ht="18.75" spans="1:12">
      <c r="A175" s="12" t="s">
        <v>1663</v>
      </c>
      <c r="B175" s="12" t="s">
        <v>3829</v>
      </c>
      <c r="C175" s="13">
        <v>1733543</v>
      </c>
      <c r="D175" s="14" t="s">
        <v>1622</v>
      </c>
      <c r="E175" s="14" t="s">
        <v>3830</v>
      </c>
      <c r="F175" s="14" t="s">
        <v>3828</v>
      </c>
      <c r="G175" s="12" t="s">
        <v>3662</v>
      </c>
      <c r="H175" s="12" t="s">
        <v>3808</v>
      </c>
      <c r="I175" s="27">
        <v>5850</v>
      </c>
      <c r="J175" s="15" t="s">
        <v>3809</v>
      </c>
      <c r="L175" s="1">
        <f t="shared" si="2"/>
        <v>5850</v>
      </c>
    </row>
    <row r="176" s="1" customFormat="1" ht="18.75" spans="1:12">
      <c r="A176" s="12" t="s">
        <v>1668</v>
      </c>
      <c r="B176" s="12" t="s">
        <v>3831</v>
      </c>
      <c r="C176" s="13">
        <v>1733543</v>
      </c>
      <c r="D176" s="14" t="s">
        <v>2021</v>
      </c>
      <c r="E176" s="14" t="s">
        <v>3832</v>
      </c>
      <c r="F176" s="14" t="s">
        <v>3828</v>
      </c>
      <c r="G176" s="12" t="s">
        <v>3662</v>
      </c>
      <c r="H176" s="12" t="s">
        <v>3808</v>
      </c>
      <c r="I176" s="27">
        <v>5850</v>
      </c>
      <c r="J176" s="15" t="s">
        <v>3809</v>
      </c>
      <c r="L176" s="1">
        <f t="shared" si="2"/>
        <v>5850</v>
      </c>
    </row>
    <row r="177" s="1" customFormat="1" ht="18.75" spans="1:12">
      <c r="A177" s="12" t="s">
        <v>1673</v>
      </c>
      <c r="B177" s="16" t="s">
        <v>3833</v>
      </c>
      <c r="C177" s="13">
        <v>1652940</v>
      </c>
      <c r="D177" s="14" t="s">
        <v>966</v>
      </c>
      <c r="E177" s="14" t="s">
        <v>3834</v>
      </c>
      <c r="F177" s="14" t="s">
        <v>3835</v>
      </c>
      <c r="G177" s="12" t="s">
        <v>3729</v>
      </c>
      <c r="H177" s="12" t="s">
        <v>3808</v>
      </c>
      <c r="I177" s="27">
        <v>1950</v>
      </c>
      <c r="J177" s="15" t="s">
        <v>3809</v>
      </c>
      <c r="K177" s="1">
        <f>VLOOKUP(C177,[1]应付款管理!$A$1:$B$65536,2,0)</f>
        <v>1950</v>
      </c>
      <c r="L177" s="1">
        <f t="shared" si="2"/>
        <v>0</v>
      </c>
    </row>
    <row r="178" s="1" customFormat="1" ht="18.75" spans="1:12">
      <c r="A178" s="12" t="s">
        <v>1677</v>
      </c>
      <c r="B178" s="12" t="s">
        <v>3497</v>
      </c>
      <c r="C178" s="13">
        <v>1705229</v>
      </c>
      <c r="D178" s="14" t="s">
        <v>2426</v>
      </c>
      <c r="E178" s="14" t="s">
        <v>3836</v>
      </c>
      <c r="F178" s="14" t="s">
        <v>3837</v>
      </c>
      <c r="G178" s="12" t="s">
        <v>3729</v>
      </c>
      <c r="H178" s="12" t="s">
        <v>3808</v>
      </c>
      <c r="I178" s="27">
        <v>1800</v>
      </c>
      <c r="J178" s="15" t="s">
        <v>3809</v>
      </c>
      <c r="K178" s="1">
        <f>VLOOKUP(C178,[1]应付款管理!$A$1:$B$65536,2,0)</f>
        <v>1800</v>
      </c>
      <c r="L178" s="1">
        <f t="shared" si="2"/>
        <v>0</v>
      </c>
    </row>
    <row r="179" s="1" customFormat="1" ht="18.75" spans="1:12">
      <c r="A179" s="12" t="s">
        <v>1682</v>
      </c>
      <c r="B179" s="12" t="s">
        <v>3838</v>
      </c>
      <c r="C179" s="13">
        <v>1726628</v>
      </c>
      <c r="D179" s="14" t="s">
        <v>1461</v>
      </c>
      <c r="E179" s="14" t="s">
        <v>3839</v>
      </c>
      <c r="F179" s="14" t="s">
        <v>3840</v>
      </c>
      <c r="G179" s="12" t="s">
        <v>3662</v>
      </c>
      <c r="H179" s="12" t="s">
        <v>3808</v>
      </c>
      <c r="I179" s="27">
        <v>3900</v>
      </c>
      <c r="J179" s="15" t="s">
        <v>3809</v>
      </c>
      <c r="K179" s="1">
        <f>VLOOKUP(C179,[1]应付款管理!$A$1:$B$65536,2,0)</f>
        <v>15600</v>
      </c>
      <c r="L179" s="1">
        <f t="shared" si="2"/>
        <v>-11700</v>
      </c>
    </row>
    <row r="180" s="1" customFormat="1" ht="18.75" spans="1:12">
      <c r="A180" s="12" t="s">
        <v>1687</v>
      </c>
      <c r="B180" s="12" t="s">
        <v>3841</v>
      </c>
      <c r="C180" s="13">
        <v>1726628</v>
      </c>
      <c r="D180" s="14" t="s">
        <v>2434</v>
      </c>
      <c r="E180" s="14" t="s">
        <v>3842</v>
      </c>
      <c r="F180" s="14" t="s">
        <v>3840</v>
      </c>
      <c r="G180" s="12" t="s">
        <v>3662</v>
      </c>
      <c r="H180" s="12" t="s">
        <v>3808</v>
      </c>
      <c r="I180" s="27">
        <v>3900</v>
      </c>
      <c r="J180" s="15" t="s">
        <v>3809</v>
      </c>
      <c r="L180" s="1">
        <f t="shared" si="2"/>
        <v>3900</v>
      </c>
    </row>
    <row r="181" s="1" customFormat="1" ht="18.75" spans="1:12">
      <c r="A181" s="12" t="s">
        <v>1691</v>
      </c>
      <c r="B181" s="12" t="s">
        <v>3843</v>
      </c>
      <c r="C181" s="13">
        <v>1726628</v>
      </c>
      <c r="D181" s="14" t="s">
        <v>3844</v>
      </c>
      <c r="E181" s="14" t="s">
        <v>3845</v>
      </c>
      <c r="F181" s="14" t="s">
        <v>3840</v>
      </c>
      <c r="G181" s="12" t="s">
        <v>3662</v>
      </c>
      <c r="H181" s="12" t="s">
        <v>3808</v>
      </c>
      <c r="I181" s="27">
        <v>3900</v>
      </c>
      <c r="J181" s="15" t="s">
        <v>3809</v>
      </c>
      <c r="L181" s="1">
        <f t="shared" si="2"/>
        <v>3900</v>
      </c>
    </row>
    <row r="182" s="1" customFormat="1" ht="18.75" spans="1:12">
      <c r="A182" s="12" t="s">
        <v>1695</v>
      </c>
      <c r="B182" s="12" t="s">
        <v>3846</v>
      </c>
      <c r="C182" s="13">
        <v>1726628</v>
      </c>
      <c r="D182" s="14" t="s">
        <v>1631</v>
      </c>
      <c r="E182" s="14" t="s">
        <v>3847</v>
      </c>
      <c r="F182" s="14" t="s">
        <v>3840</v>
      </c>
      <c r="G182" s="12" t="s">
        <v>3662</v>
      </c>
      <c r="H182" s="12" t="s">
        <v>3808</v>
      </c>
      <c r="I182" s="27">
        <v>3900</v>
      </c>
      <c r="J182" s="15" t="s">
        <v>3809</v>
      </c>
      <c r="L182" s="1">
        <f t="shared" si="2"/>
        <v>3900</v>
      </c>
    </row>
    <row r="183" s="1" customFormat="1" ht="18.75" spans="1:12">
      <c r="A183" s="26" t="s">
        <v>1698</v>
      </c>
      <c r="B183" s="12" t="s">
        <v>3848</v>
      </c>
      <c r="C183" s="13">
        <v>1698078</v>
      </c>
      <c r="D183" s="14" t="s">
        <v>2196</v>
      </c>
      <c r="E183" s="14" t="s">
        <v>3849</v>
      </c>
      <c r="F183" s="14" t="s">
        <v>3850</v>
      </c>
      <c r="G183" s="12" t="s">
        <v>3526</v>
      </c>
      <c r="H183" s="12" t="s">
        <v>3808</v>
      </c>
      <c r="I183" s="27">
        <v>5850</v>
      </c>
      <c r="J183" s="15" t="s">
        <v>3809</v>
      </c>
      <c r="K183" s="1">
        <f>VLOOKUP(C183,[1]应付款管理!$A$1:$B$65536,2,0)</f>
        <v>5850</v>
      </c>
      <c r="L183" s="1">
        <f t="shared" si="2"/>
        <v>0</v>
      </c>
    </row>
    <row r="184" s="1" customFormat="1" ht="18.75" spans="1:12">
      <c r="A184" s="26" t="s">
        <v>1701</v>
      </c>
      <c r="B184" s="16" t="s">
        <v>3081</v>
      </c>
      <c r="C184" s="13">
        <v>1698080</v>
      </c>
      <c r="D184" s="14" t="s">
        <v>883</v>
      </c>
      <c r="E184" s="14" t="s">
        <v>3851</v>
      </c>
      <c r="F184" s="14" t="s">
        <v>3852</v>
      </c>
      <c r="G184" s="12" t="s">
        <v>3526</v>
      </c>
      <c r="H184" s="12" t="s">
        <v>3808</v>
      </c>
      <c r="I184" s="27">
        <v>5850</v>
      </c>
      <c r="J184" s="15" t="s">
        <v>3809</v>
      </c>
      <c r="K184" s="1">
        <f>VLOOKUP(C184,[1]应付款管理!$A$1:$B$65536,2,0)</f>
        <v>5850</v>
      </c>
      <c r="L184" s="1">
        <f t="shared" si="2"/>
        <v>0</v>
      </c>
    </row>
    <row r="185" s="1" customFormat="1" ht="18.75" spans="1:12">
      <c r="A185" s="12" t="s">
        <v>1705</v>
      </c>
      <c r="B185" s="16" t="s">
        <v>3853</v>
      </c>
      <c r="C185" s="13">
        <v>1722997</v>
      </c>
      <c r="D185" s="14" t="s">
        <v>3854</v>
      </c>
      <c r="E185" s="14" t="s">
        <v>3855</v>
      </c>
      <c r="F185" s="14" t="s">
        <v>3856</v>
      </c>
      <c r="G185" s="12" t="s">
        <v>3526</v>
      </c>
      <c r="H185" s="12" t="s">
        <v>3808</v>
      </c>
      <c r="I185" s="27">
        <v>5850</v>
      </c>
      <c r="J185" s="15" t="s">
        <v>3809</v>
      </c>
      <c r="K185" s="1">
        <f>VLOOKUP(C185,[1]应付款管理!$A$1:$B$65536,2,0)</f>
        <v>5850</v>
      </c>
      <c r="L185" s="1">
        <f t="shared" si="2"/>
        <v>0</v>
      </c>
    </row>
    <row r="186" s="1" customFormat="1" ht="18.75" spans="1:12">
      <c r="A186" s="12" t="s">
        <v>1710</v>
      </c>
      <c r="B186" s="12" t="s">
        <v>3857</v>
      </c>
      <c r="C186" s="13">
        <v>1720820</v>
      </c>
      <c r="D186" s="14" t="s">
        <v>3158</v>
      </c>
      <c r="E186" s="14" t="s">
        <v>3858</v>
      </c>
      <c r="F186" s="14" t="s">
        <v>3859</v>
      </c>
      <c r="G186" s="12" t="s">
        <v>3526</v>
      </c>
      <c r="H186" s="12" t="s">
        <v>3808</v>
      </c>
      <c r="I186" s="27">
        <v>5850</v>
      </c>
      <c r="J186" s="15" t="s">
        <v>3809</v>
      </c>
      <c r="K186" s="1">
        <f>VLOOKUP(C186,[1]应付款管理!$A$1:$B$65536,2,0)</f>
        <v>5850</v>
      </c>
      <c r="L186" s="1">
        <f t="shared" si="2"/>
        <v>0</v>
      </c>
    </row>
    <row r="187" s="1" customFormat="1" ht="18.75" spans="1:12">
      <c r="A187" s="12" t="s">
        <v>1713</v>
      </c>
      <c r="B187" s="12" t="s">
        <v>3860</v>
      </c>
      <c r="C187" s="13">
        <v>1736481</v>
      </c>
      <c r="D187" s="14" t="s">
        <v>2572</v>
      </c>
      <c r="E187" s="14" t="s">
        <v>3861</v>
      </c>
      <c r="F187" s="14" t="s">
        <v>3862</v>
      </c>
      <c r="G187" s="16" t="s">
        <v>3526</v>
      </c>
      <c r="H187" s="12" t="s">
        <v>3808</v>
      </c>
      <c r="I187" s="22">
        <v>5850</v>
      </c>
      <c r="J187" s="18" t="s">
        <v>3809</v>
      </c>
      <c r="K187" s="1">
        <f>VLOOKUP(C187,[1]应付款管理!$A$1:$B$65536,2,0)</f>
        <v>5850</v>
      </c>
      <c r="L187" s="1">
        <f t="shared" si="2"/>
        <v>0</v>
      </c>
    </row>
    <row r="188" s="1" customFormat="1" ht="18.75" spans="1:12">
      <c r="A188" s="26" t="s">
        <v>1718</v>
      </c>
      <c r="B188" s="12" t="s">
        <v>3863</v>
      </c>
      <c r="C188" s="13">
        <v>1700326</v>
      </c>
      <c r="D188" s="14" t="s">
        <v>2111</v>
      </c>
      <c r="E188" s="14" t="s">
        <v>3864</v>
      </c>
      <c r="F188" s="14" t="s">
        <v>3865</v>
      </c>
      <c r="G188" s="12" t="s">
        <v>3866</v>
      </c>
      <c r="H188" s="12" t="s">
        <v>3808</v>
      </c>
      <c r="I188" s="22">
        <v>4400</v>
      </c>
      <c r="J188" s="18" t="s">
        <v>3809</v>
      </c>
      <c r="K188" s="1">
        <f>VLOOKUP(C188,[1]应付款管理!$A$1:$B$65536,2,0)</f>
        <v>4400</v>
      </c>
      <c r="L188" s="1">
        <f t="shared" si="2"/>
        <v>0</v>
      </c>
    </row>
    <row r="189" s="1" customFormat="1" ht="18.75" spans="1:12">
      <c r="A189" s="12" t="s">
        <v>1722</v>
      </c>
      <c r="B189" s="12" t="s">
        <v>3867</v>
      </c>
      <c r="C189" s="13">
        <v>1735450</v>
      </c>
      <c r="D189" s="14" t="s">
        <v>2443</v>
      </c>
      <c r="E189" s="14" t="s">
        <v>3868</v>
      </c>
      <c r="F189" s="14" t="s">
        <v>3869</v>
      </c>
      <c r="G189" s="12" t="s">
        <v>3526</v>
      </c>
      <c r="H189" s="12" t="s">
        <v>3808</v>
      </c>
      <c r="I189" s="22">
        <v>5850</v>
      </c>
      <c r="J189" s="18" t="s">
        <v>3809</v>
      </c>
      <c r="K189" s="1">
        <f>VLOOKUP(C189,[1]应付款管理!$A$1:$B$65536,2,0)</f>
        <v>11700</v>
      </c>
      <c r="L189" s="1">
        <f t="shared" si="2"/>
        <v>-5850</v>
      </c>
    </row>
    <row r="190" s="1" customFormat="1" ht="18.75" spans="1:12">
      <c r="A190" s="26" t="s">
        <v>1727</v>
      </c>
      <c r="B190" s="12" t="s">
        <v>3870</v>
      </c>
      <c r="C190" s="13">
        <v>1735450</v>
      </c>
      <c r="D190" s="14" t="s">
        <v>1192</v>
      </c>
      <c r="E190" s="14" t="s">
        <v>3871</v>
      </c>
      <c r="F190" s="14" t="s">
        <v>3869</v>
      </c>
      <c r="G190" s="12" t="s">
        <v>3526</v>
      </c>
      <c r="H190" s="12" t="s">
        <v>3808</v>
      </c>
      <c r="I190" s="22">
        <v>5850</v>
      </c>
      <c r="J190" s="18" t="s">
        <v>3809</v>
      </c>
      <c r="L190" s="1">
        <f t="shared" si="2"/>
        <v>5850</v>
      </c>
    </row>
    <row r="191" s="1" customFormat="1" ht="18.75" spans="1:12">
      <c r="A191" s="12" t="s">
        <v>1732</v>
      </c>
      <c r="B191" s="16" t="s">
        <v>3872</v>
      </c>
      <c r="C191" s="13">
        <v>1645692</v>
      </c>
      <c r="D191" s="14" t="s">
        <v>3577</v>
      </c>
      <c r="E191" s="14" t="s">
        <v>3873</v>
      </c>
      <c r="F191" s="14" t="s">
        <v>3874</v>
      </c>
      <c r="G191" s="12" t="s">
        <v>3526</v>
      </c>
      <c r="H191" s="12" t="s">
        <v>3808</v>
      </c>
      <c r="I191" s="22">
        <v>5850</v>
      </c>
      <c r="J191" s="18" t="s">
        <v>3809</v>
      </c>
      <c r="K191" s="1">
        <f>VLOOKUP(C191,[1]应付款管理!$A$1:$B$65536,2,0)</f>
        <v>11700</v>
      </c>
      <c r="L191" s="1">
        <f t="shared" si="2"/>
        <v>-5850</v>
      </c>
    </row>
    <row r="192" s="1" customFormat="1" ht="18.75" spans="1:12">
      <c r="A192" s="12" t="s">
        <v>1736</v>
      </c>
      <c r="B192" s="16" t="s">
        <v>3875</v>
      </c>
      <c r="C192" s="13">
        <v>1645692</v>
      </c>
      <c r="D192" s="14" t="s">
        <v>1045</v>
      </c>
      <c r="E192" s="14" t="s">
        <v>3876</v>
      </c>
      <c r="F192" s="14" t="s">
        <v>3874</v>
      </c>
      <c r="G192" s="12" t="s">
        <v>3526</v>
      </c>
      <c r="H192" s="12" t="s">
        <v>3808</v>
      </c>
      <c r="I192" s="22">
        <v>5850</v>
      </c>
      <c r="J192" s="18" t="s">
        <v>3809</v>
      </c>
      <c r="L192" s="1">
        <f t="shared" si="2"/>
        <v>5850</v>
      </c>
    </row>
    <row r="193" s="1" customFormat="1" ht="18.75" spans="1:12">
      <c r="A193" s="12" t="s">
        <v>1740</v>
      </c>
      <c r="B193" s="16" t="s">
        <v>3877</v>
      </c>
      <c r="C193" s="13">
        <v>1703844</v>
      </c>
      <c r="D193" s="14" t="s">
        <v>3878</v>
      </c>
      <c r="E193" s="14" t="s">
        <v>3879</v>
      </c>
      <c r="F193" s="14" t="s">
        <v>3880</v>
      </c>
      <c r="G193" s="12" t="s">
        <v>3662</v>
      </c>
      <c r="H193" s="12" t="s">
        <v>3808</v>
      </c>
      <c r="I193" s="22">
        <v>3900</v>
      </c>
      <c r="J193" s="18" t="s">
        <v>3809</v>
      </c>
      <c r="K193" s="1">
        <f>VLOOKUP(C193,[1]应付款管理!$A$1:$B$65536,2,0)</f>
        <v>3900</v>
      </c>
      <c r="L193" s="1">
        <f t="shared" si="2"/>
        <v>0</v>
      </c>
    </row>
    <row r="194" s="1" customFormat="1" ht="18.75" spans="1:12">
      <c r="A194" s="12" t="s">
        <v>1745</v>
      </c>
      <c r="B194" s="12" t="s">
        <v>3881</v>
      </c>
      <c r="C194" s="13">
        <v>1716134</v>
      </c>
      <c r="D194" s="14" t="s">
        <v>3882</v>
      </c>
      <c r="E194" s="14" t="s">
        <v>3883</v>
      </c>
      <c r="F194" s="14" t="s">
        <v>3884</v>
      </c>
      <c r="G194" s="12" t="s">
        <v>3662</v>
      </c>
      <c r="H194" s="12" t="s">
        <v>3808</v>
      </c>
      <c r="I194" s="22">
        <v>3900</v>
      </c>
      <c r="J194" s="18" t="s">
        <v>3809</v>
      </c>
      <c r="K194" s="1">
        <f>VLOOKUP(C194,[1]应付款管理!$A$1:$B$65536,2,0)</f>
        <v>11700</v>
      </c>
      <c r="L194" s="1">
        <f t="shared" si="2"/>
        <v>-7800</v>
      </c>
    </row>
    <row r="195" s="1" customFormat="1" ht="18.75" spans="1:12">
      <c r="A195" s="12" t="s">
        <v>1749</v>
      </c>
      <c r="B195" s="16" t="s">
        <v>3885</v>
      </c>
      <c r="C195" s="13">
        <v>1716134</v>
      </c>
      <c r="D195" s="14" t="s">
        <v>918</v>
      </c>
      <c r="E195" s="14" t="s">
        <v>3886</v>
      </c>
      <c r="F195" s="14" t="s">
        <v>3884</v>
      </c>
      <c r="G195" s="12" t="s">
        <v>3662</v>
      </c>
      <c r="H195" s="12" t="s">
        <v>3808</v>
      </c>
      <c r="I195" s="22">
        <v>3900</v>
      </c>
      <c r="J195" s="18" t="s">
        <v>3809</v>
      </c>
      <c r="L195" s="1">
        <f t="shared" ref="L195:L258" si="3">I195-K195</f>
        <v>3900</v>
      </c>
    </row>
    <row r="196" s="1" customFormat="1" ht="18.75" spans="1:12">
      <c r="A196" s="12" t="s">
        <v>1752</v>
      </c>
      <c r="B196" s="16" t="s">
        <v>3887</v>
      </c>
      <c r="C196" s="13">
        <v>1716134</v>
      </c>
      <c r="D196" s="14" t="s">
        <v>923</v>
      </c>
      <c r="E196" s="14" t="s">
        <v>3888</v>
      </c>
      <c r="F196" s="14" t="s">
        <v>3884</v>
      </c>
      <c r="G196" s="12" t="s">
        <v>3662</v>
      </c>
      <c r="H196" s="12" t="s">
        <v>3808</v>
      </c>
      <c r="I196" s="22">
        <v>3900</v>
      </c>
      <c r="J196" s="18" t="s">
        <v>3809</v>
      </c>
      <c r="L196" s="1">
        <f t="shared" si="3"/>
        <v>3900</v>
      </c>
    </row>
    <row r="197" s="1" customFormat="1" ht="18.75" spans="1:12">
      <c r="A197" s="12" t="s">
        <v>1756</v>
      </c>
      <c r="B197" s="12" t="s">
        <v>3889</v>
      </c>
      <c r="C197" s="13">
        <v>1721501</v>
      </c>
      <c r="D197" s="14" t="s">
        <v>1522</v>
      </c>
      <c r="E197" s="14" t="s">
        <v>3890</v>
      </c>
      <c r="F197" s="14" t="s">
        <v>3891</v>
      </c>
      <c r="G197" s="12" t="s">
        <v>3729</v>
      </c>
      <c r="H197" s="12" t="s">
        <v>3808</v>
      </c>
      <c r="I197" s="22">
        <v>1800</v>
      </c>
      <c r="J197" s="18" t="s">
        <v>3809</v>
      </c>
      <c r="K197" s="1">
        <f>VLOOKUP(C197,[1]应付款管理!$A$1:$B$65536,2,0)</f>
        <v>3600</v>
      </c>
      <c r="L197" s="1">
        <f t="shared" si="3"/>
        <v>-1800</v>
      </c>
    </row>
    <row r="198" s="1" customFormat="1" ht="18.75" spans="1:12">
      <c r="A198" s="12" t="s">
        <v>1761</v>
      </c>
      <c r="B198" s="12" t="s">
        <v>3892</v>
      </c>
      <c r="C198" s="13">
        <v>1721501</v>
      </c>
      <c r="D198" s="14" t="s">
        <v>3611</v>
      </c>
      <c r="E198" s="14" t="s">
        <v>3893</v>
      </c>
      <c r="F198" s="14" t="s">
        <v>3891</v>
      </c>
      <c r="G198" s="12" t="s">
        <v>3729</v>
      </c>
      <c r="H198" s="12" t="s">
        <v>3808</v>
      </c>
      <c r="I198" s="22">
        <v>1800</v>
      </c>
      <c r="J198" s="18" t="s">
        <v>3809</v>
      </c>
      <c r="L198" s="1">
        <f t="shared" si="3"/>
        <v>1800</v>
      </c>
    </row>
    <row r="199" s="1" customFormat="1" ht="18.75" spans="1:12">
      <c r="A199" s="12" t="s">
        <v>1765</v>
      </c>
      <c r="B199" s="12" t="s">
        <v>3576</v>
      </c>
      <c r="C199" s="13">
        <v>1720060</v>
      </c>
      <c r="D199" s="14" t="s">
        <v>3614</v>
      </c>
      <c r="E199" s="14" t="s">
        <v>3894</v>
      </c>
      <c r="F199" s="14" t="s">
        <v>3895</v>
      </c>
      <c r="G199" s="12" t="s">
        <v>3729</v>
      </c>
      <c r="H199" s="12" t="s">
        <v>3808</v>
      </c>
      <c r="I199" s="22">
        <v>1950</v>
      </c>
      <c r="J199" s="18" t="s">
        <v>3809</v>
      </c>
      <c r="K199" s="1">
        <f>VLOOKUP(C199,[1]应付款管理!$A$1:$B$65536,2,0)</f>
        <v>3900</v>
      </c>
      <c r="L199" s="1">
        <f t="shared" si="3"/>
        <v>-1950</v>
      </c>
    </row>
    <row r="200" s="1" customFormat="1" ht="18.75" spans="1:12">
      <c r="A200" s="12" t="s">
        <v>1770</v>
      </c>
      <c r="B200" s="16" t="s">
        <v>3580</v>
      </c>
      <c r="C200" s="13">
        <v>1720060</v>
      </c>
      <c r="D200" s="14" t="s">
        <v>2041</v>
      </c>
      <c r="E200" s="14" t="s">
        <v>3896</v>
      </c>
      <c r="F200" s="14" t="s">
        <v>3895</v>
      </c>
      <c r="G200" s="12" t="s">
        <v>3729</v>
      </c>
      <c r="H200" s="12" t="s">
        <v>3808</v>
      </c>
      <c r="I200" s="22">
        <v>1950</v>
      </c>
      <c r="J200" s="18" t="s">
        <v>3809</v>
      </c>
      <c r="L200" s="1">
        <f t="shared" si="3"/>
        <v>1950</v>
      </c>
    </row>
    <row r="201" s="1" customFormat="1" ht="18.75" spans="1:12">
      <c r="A201" s="12" t="s">
        <v>1775</v>
      </c>
      <c r="B201" s="16" t="s">
        <v>3897</v>
      </c>
      <c r="C201" s="13">
        <v>1719955</v>
      </c>
      <c r="D201" s="14" t="s">
        <v>2126</v>
      </c>
      <c r="E201" s="14" t="s">
        <v>3898</v>
      </c>
      <c r="F201" s="14" t="s">
        <v>3899</v>
      </c>
      <c r="G201" s="12" t="s">
        <v>3729</v>
      </c>
      <c r="H201" s="12" t="s">
        <v>3808</v>
      </c>
      <c r="I201" s="22">
        <v>1950</v>
      </c>
      <c r="J201" s="18" t="s">
        <v>3809</v>
      </c>
      <c r="K201" s="1">
        <f>VLOOKUP(C201,[1]应付款管理!$A$1:$B$65536,2,0)</f>
        <v>1950</v>
      </c>
      <c r="L201" s="1">
        <f t="shared" si="3"/>
        <v>0</v>
      </c>
    </row>
    <row r="202" s="1" customFormat="1" ht="18.75" spans="1:12">
      <c r="A202" s="26" t="s">
        <v>1780</v>
      </c>
      <c r="B202" s="12" t="s">
        <v>3900</v>
      </c>
      <c r="C202" s="13">
        <v>1714359</v>
      </c>
      <c r="D202" s="14" t="s">
        <v>2225</v>
      </c>
      <c r="E202" s="14" t="s">
        <v>3901</v>
      </c>
      <c r="F202" s="14" t="s">
        <v>3902</v>
      </c>
      <c r="G202" s="12" t="s">
        <v>3526</v>
      </c>
      <c r="H202" s="12" t="s">
        <v>3808</v>
      </c>
      <c r="I202" s="22">
        <v>5400</v>
      </c>
      <c r="J202" s="18" t="s">
        <v>3809</v>
      </c>
      <c r="K202" s="1">
        <f>VLOOKUP(C202,[1]应付款管理!$A$1:$B$65536,2,0)</f>
        <v>5400</v>
      </c>
      <c r="L202" s="1">
        <f t="shared" si="3"/>
        <v>0</v>
      </c>
    </row>
    <row r="203" s="1" customFormat="1" ht="18.75" spans="1:12">
      <c r="A203" s="26" t="s">
        <v>1784</v>
      </c>
      <c r="B203" s="16" t="s">
        <v>3903</v>
      </c>
      <c r="C203" s="13">
        <v>1716360</v>
      </c>
      <c r="D203" s="14" t="s">
        <v>1715</v>
      </c>
      <c r="E203" s="14" t="s">
        <v>3904</v>
      </c>
      <c r="F203" s="14" t="s">
        <v>3905</v>
      </c>
      <c r="G203" s="12" t="s">
        <v>3662</v>
      </c>
      <c r="H203" s="12" t="s">
        <v>3808</v>
      </c>
      <c r="I203" s="22">
        <v>4400</v>
      </c>
      <c r="J203" s="18" t="s">
        <v>3809</v>
      </c>
      <c r="K203" s="1">
        <f>VLOOKUP(C203,[1]应付款管理!$A$1:$B$65536,2,0)</f>
        <v>4400</v>
      </c>
      <c r="L203" s="1">
        <f t="shared" si="3"/>
        <v>0</v>
      </c>
    </row>
    <row r="204" s="1" customFormat="1" ht="18.75" spans="1:12">
      <c r="A204" s="26" t="s">
        <v>1788</v>
      </c>
      <c r="B204" s="12" t="s">
        <v>3906</v>
      </c>
      <c r="C204" s="13">
        <v>1736480</v>
      </c>
      <c r="D204" s="14" t="s">
        <v>942</v>
      </c>
      <c r="E204" s="14" t="s">
        <v>3907</v>
      </c>
      <c r="F204" s="14" t="s">
        <v>3908</v>
      </c>
      <c r="G204" s="12" t="s">
        <v>3662</v>
      </c>
      <c r="H204" s="12" t="s">
        <v>3808</v>
      </c>
      <c r="I204" s="22">
        <v>3900</v>
      </c>
      <c r="J204" s="18" t="s">
        <v>3809</v>
      </c>
      <c r="K204" s="1">
        <f>VLOOKUP(C204,[1]应付款管理!$A$1:$B$65536,2,0)</f>
        <v>11700</v>
      </c>
      <c r="L204" s="1">
        <f t="shared" si="3"/>
        <v>-7800</v>
      </c>
    </row>
    <row r="205" s="1" customFormat="1" ht="18.75" spans="1:12">
      <c r="A205" s="12" t="s">
        <v>1793</v>
      </c>
      <c r="B205" s="12" t="s">
        <v>3909</v>
      </c>
      <c r="C205" s="13">
        <v>1736480</v>
      </c>
      <c r="D205" s="14" t="s">
        <v>1823</v>
      </c>
      <c r="E205" s="14" t="s">
        <v>3910</v>
      </c>
      <c r="F205" s="14" t="s">
        <v>3908</v>
      </c>
      <c r="G205" s="12" t="s">
        <v>3662</v>
      </c>
      <c r="H205" s="12" t="s">
        <v>3808</v>
      </c>
      <c r="I205" s="22">
        <v>3900</v>
      </c>
      <c r="J205" s="18" t="s">
        <v>3809</v>
      </c>
      <c r="L205" s="1">
        <f t="shared" si="3"/>
        <v>3900</v>
      </c>
    </row>
    <row r="206" s="1" customFormat="1" ht="18.75" spans="1:12">
      <c r="A206" s="12" t="s">
        <v>1798</v>
      </c>
      <c r="B206" s="16" t="s">
        <v>3911</v>
      </c>
      <c r="C206" s="13">
        <v>1736480</v>
      </c>
      <c r="D206" s="14" t="s">
        <v>3912</v>
      </c>
      <c r="E206" s="14" t="s">
        <v>3913</v>
      </c>
      <c r="F206" s="14" t="s">
        <v>3908</v>
      </c>
      <c r="G206" s="12" t="s">
        <v>3662</v>
      </c>
      <c r="H206" s="12" t="s">
        <v>3808</v>
      </c>
      <c r="I206" s="22">
        <v>3900</v>
      </c>
      <c r="J206" s="18" t="s">
        <v>3809</v>
      </c>
      <c r="L206" s="1">
        <f t="shared" si="3"/>
        <v>3900</v>
      </c>
    </row>
    <row r="207" s="2" customFormat="1" ht="18.75" spans="1:17">
      <c r="A207" s="29" t="s">
        <v>1803</v>
      </c>
      <c r="B207" s="30" t="s">
        <v>3914</v>
      </c>
      <c r="C207" s="31">
        <v>1748636</v>
      </c>
      <c r="D207" s="32" t="s">
        <v>1062</v>
      </c>
      <c r="E207" s="32" t="s">
        <v>3915</v>
      </c>
      <c r="F207" s="32" t="s">
        <v>3916</v>
      </c>
      <c r="G207" s="29" t="s">
        <v>3435</v>
      </c>
      <c r="H207" s="29" t="s">
        <v>3808</v>
      </c>
      <c r="I207" s="35">
        <v>9600</v>
      </c>
      <c r="J207" s="36" t="s">
        <v>3809</v>
      </c>
      <c r="K207" s="2">
        <f>VLOOKUP(C207,[1]应付款管理!$A$1:$B$65536,2,0)</f>
        <v>28800</v>
      </c>
      <c r="L207" s="2">
        <f t="shared" si="3"/>
        <v>-19200</v>
      </c>
      <c r="N207" s="1"/>
      <c r="O207" s="1"/>
      <c r="Q207" s="1"/>
    </row>
    <row r="208" s="2" customFormat="1" ht="18.75" spans="1:17">
      <c r="A208" s="29" t="s">
        <v>1808</v>
      </c>
      <c r="B208" s="30" t="s">
        <v>3917</v>
      </c>
      <c r="C208" s="31">
        <v>1748636</v>
      </c>
      <c r="D208" s="32" t="s">
        <v>1072</v>
      </c>
      <c r="E208" s="32" t="s">
        <v>3918</v>
      </c>
      <c r="F208" s="32" t="s">
        <v>3916</v>
      </c>
      <c r="G208" s="29" t="s">
        <v>3435</v>
      </c>
      <c r="H208" s="29" t="s">
        <v>3808</v>
      </c>
      <c r="I208" s="35">
        <v>9600</v>
      </c>
      <c r="J208" s="36" t="s">
        <v>3809</v>
      </c>
      <c r="L208" s="2">
        <f t="shared" si="3"/>
        <v>9600</v>
      </c>
      <c r="N208" s="1"/>
      <c r="O208" s="1"/>
      <c r="Q208" s="1"/>
    </row>
    <row r="209" s="2" customFormat="1" ht="18.75" spans="1:17">
      <c r="A209" s="29" t="s">
        <v>1813</v>
      </c>
      <c r="B209" s="29" t="s">
        <v>3919</v>
      </c>
      <c r="C209" s="31">
        <v>1748636</v>
      </c>
      <c r="D209" s="32" t="s">
        <v>3920</v>
      </c>
      <c r="E209" s="32" t="s">
        <v>3921</v>
      </c>
      <c r="F209" s="32" t="s">
        <v>3916</v>
      </c>
      <c r="G209" s="29" t="s">
        <v>3435</v>
      </c>
      <c r="H209" s="29" t="s">
        <v>3808</v>
      </c>
      <c r="I209" s="35">
        <v>9600</v>
      </c>
      <c r="J209" s="36" t="s">
        <v>3809</v>
      </c>
      <c r="L209" s="2">
        <f t="shared" si="3"/>
        <v>9600</v>
      </c>
      <c r="N209" s="1"/>
      <c r="O209" s="1"/>
      <c r="Q209" s="1"/>
    </row>
    <row r="210" s="1" customFormat="1" ht="18.75" spans="1:12">
      <c r="A210" s="12" t="s">
        <v>1818</v>
      </c>
      <c r="B210" s="12" t="s">
        <v>3922</v>
      </c>
      <c r="C210" s="13">
        <v>1748879</v>
      </c>
      <c r="D210" s="14" t="s">
        <v>3226</v>
      </c>
      <c r="E210" s="14" t="s">
        <v>3923</v>
      </c>
      <c r="F210" s="14" t="s">
        <v>3924</v>
      </c>
      <c r="G210" s="12" t="s">
        <v>3729</v>
      </c>
      <c r="H210" s="12" t="s">
        <v>3808</v>
      </c>
      <c r="I210" s="27">
        <v>1950</v>
      </c>
      <c r="J210" s="15" t="s">
        <v>3809</v>
      </c>
      <c r="K210" s="1">
        <f>VLOOKUP(C210,[1]应付款管理!$A$1:$B$65536,2,0)</f>
        <v>1950</v>
      </c>
      <c r="L210" s="1">
        <f t="shared" si="3"/>
        <v>0</v>
      </c>
    </row>
    <row r="211" s="1" customFormat="1" ht="18.75" spans="1:12">
      <c r="A211" s="12" t="s">
        <v>1821</v>
      </c>
      <c r="B211" s="12" t="s">
        <v>3925</v>
      </c>
      <c r="C211" s="13">
        <v>1641175</v>
      </c>
      <c r="D211" s="14" t="s">
        <v>1134</v>
      </c>
      <c r="E211" s="14" t="s">
        <v>3926</v>
      </c>
      <c r="F211" s="14" t="s">
        <v>3927</v>
      </c>
      <c r="G211" s="12" t="s">
        <v>3808</v>
      </c>
      <c r="H211" s="12" t="s">
        <v>3928</v>
      </c>
      <c r="I211" s="27">
        <v>1800</v>
      </c>
      <c r="J211" s="15" t="s">
        <v>3929</v>
      </c>
      <c r="K211" s="1">
        <f>VLOOKUP(C211,[1]应付款管理!$A$1:$B$65536,2,0)</f>
        <v>1800</v>
      </c>
      <c r="L211" s="1">
        <f t="shared" si="3"/>
        <v>0</v>
      </c>
    </row>
    <row r="212" s="1" customFormat="1" ht="18.75" spans="1:12">
      <c r="A212" s="12" t="s">
        <v>1826</v>
      </c>
      <c r="B212" s="16" t="s">
        <v>3930</v>
      </c>
      <c r="C212" s="13">
        <v>1676426</v>
      </c>
      <c r="D212" s="14" t="s">
        <v>1389</v>
      </c>
      <c r="E212" s="14" t="s">
        <v>3931</v>
      </c>
      <c r="F212" s="14" t="s">
        <v>3932</v>
      </c>
      <c r="G212" s="12" t="s">
        <v>3808</v>
      </c>
      <c r="H212" s="12" t="s">
        <v>3928</v>
      </c>
      <c r="I212" s="27">
        <v>1950</v>
      </c>
      <c r="J212" s="15" t="s">
        <v>3929</v>
      </c>
      <c r="K212" s="1">
        <f>VLOOKUP(C212,[1]应付款管理!$A$1:$B$65536,2,0)</f>
        <v>3900</v>
      </c>
      <c r="L212" s="1">
        <f t="shared" si="3"/>
        <v>-1950</v>
      </c>
    </row>
    <row r="213" s="1" customFormat="1" ht="18.75" spans="1:12">
      <c r="A213" s="12" t="s">
        <v>1832</v>
      </c>
      <c r="B213" s="16" t="s">
        <v>3933</v>
      </c>
      <c r="C213" s="13">
        <v>1676426</v>
      </c>
      <c r="D213" s="14" t="s">
        <v>1393</v>
      </c>
      <c r="E213" s="14" t="s">
        <v>3934</v>
      </c>
      <c r="F213" s="14" t="s">
        <v>3932</v>
      </c>
      <c r="G213" s="12" t="s">
        <v>3808</v>
      </c>
      <c r="H213" s="12" t="s">
        <v>3928</v>
      </c>
      <c r="I213" s="27">
        <v>1950</v>
      </c>
      <c r="J213" s="15" t="s">
        <v>3929</v>
      </c>
      <c r="L213" s="1">
        <f t="shared" si="3"/>
        <v>1950</v>
      </c>
    </row>
    <row r="214" s="1" customFormat="1" ht="18.75" spans="1:12">
      <c r="A214" s="26" t="s">
        <v>1836</v>
      </c>
      <c r="B214" s="16" t="s">
        <v>3935</v>
      </c>
      <c r="C214" s="13">
        <v>1724997</v>
      </c>
      <c r="D214" s="14" t="s">
        <v>1152</v>
      </c>
      <c r="E214" s="14" t="s">
        <v>3936</v>
      </c>
      <c r="F214" s="14" t="s">
        <v>3937</v>
      </c>
      <c r="G214" s="12" t="s">
        <v>3662</v>
      </c>
      <c r="H214" s="12" t="s">
        <v>3928</v>
      </c>
      <c r="I214" s="27">
        <v>5850</v>
      </c>
      <c r="J214" s="15" t="s">
        <v>3929</v>
      </c>
      <c r="K214" s="1">
        <f>VLOOKUP(C214,[1]应付款管理!$A$1:$B$65536,2,0)</f>
        <v>11700</v>
      </c>
      <c r="L214" s="1">
        <f t="shared" si="3"/>
        <v>-5850</v>
      </c>
    </row>
    <row r="215" s="1" customFormat="1" ht="18.75" spans="1:12">
      <c r="A215" s="12" t="s">
        <v>1839</v>
      </c>
      <c r="B215" s="12" t="s">
        <v>3938</v>
      </c>
      <c r="C215" s="13">
        <v>1724997</v>
      </c>
      <c r="D215" s="14" t="s">
        <v>2680</v>
      </c>
      <c r="E215" s="14" t="s">
        <v>3939</v>
      </c>
      <c r="F215" s="14" t="s">
        <v>3937</v>
      </c>
      <c r="G215" s="12" t="s">
        <v>3662</v>
      </c>
      <c r="H215" s="12" t="s">
        <v>3928</v>
      </c>
      <c r="I215" s="27">
        <v>5850</v>
      </c>
      <c r="J215" s="15" t="s">
        <v>3929</v>
      </c>
      <c r="L215" s="1">
        <f t="shared" si="3"/>
        <v>5850</v>
      </c>
    </row>
    <row r="216" s="1" customFormat="1" ht="18.75" spans="1:12">
      <c r="A216" s="12" t="s">
        <v>1844</v>
      </c>
      <c r="B216" s="12" t="s">
        <v>3940</v>
      </c>
      <c r="C216" s="13">
        <v>1711236</v>
      </c>
      <c r="D216" s="14" t="s">
        <v>1167</v>
      </c>
      <c r="E216" s="14" t="s">
        <v>3941</v>
      </c>
      <c r="F216" s="14" t="s">
        <v>3942</v>
      </c>
      <c r="G216" s="12" t="s">
        <v>3662</v>
      </c>
      <c r="H216" s="12" t="s">
        <v>3928</v>
      </c>
      <c r="I216" s="27">
        <v>5850</v>
      </c>
      <c r="J216" s="15" t="s">
        <v>3929</v>
      </c>
      <c r="K216" s="1">
        <f>VLOOKUP(C216,[1]应付款管理!$A$1:$B$65536,2,0)</f>
        <v>11700</v>
      </c>
      <c r="L216" s="1">
        <f t="shared" si="3"/>
        <v>-5850</v>
      </c>
    </row>
    <row r="217" s="1" customFormat="1" ht="18.75" spans="1:12">
      <c r="A217" s="12" t="s">
        <v>1847</v>
      </c>
      <c r="B217" s="12" t="s">
        <v>3943</v>
      </c>
      <c r="C217" s="13">
        <v>1711236</v>
      </c>
      <c r="D217" s="14" t="s">
        <v>1273</v>
      </c>
      <c r="E217" s="14" t="s">
        <v>3944</v>
      </c>
      <c r="F217" s="14" t="s">
        <v>3942</v>
      </c>
      <c r="G217" s="12" t="s">
        <v>3662</v>
      </c>
      <c r="H217" s="12" t="s">
        <v>3928</v>
      </c>
      <c r="I217" s="27">
        <v>5850</v>
      </c>
      <c r="J217" s="15" t="s">
        <v>3929</v>
      </c>
      <c r="L217" s="1">
        <f t="shared" si="3"/>
        <v>5850</v>
      </c>
    </row>
    <row r="218" s="1" customFormat="1" ht="18.75" spans="1:12">
      <c r="A218" s="26" t="s">
        <v>1849</v>
      </c>
      <c r="B218" s="12" t="s">
        <v>3945</v>
      </c>
      <c r="C218" s="13">
        <v>1696831</v>
      </c>
      <c r="D218" s="14" t="s">
        <v>1438</v>
      </c>
      <c r="E218" s="14" t="s">
        <v>3946</v>
      </c>
      <c r="F218" s="14" t="s">
        <v>3947</v>
      </c>
      <c r="G218" s="12" t="s">
        <v>3729</v>
      </c>
      <c r="H218" s="12" t="s">
        <v>3928</v>
      </c>
      <c r="I218" s="27">
        <v>3900</v>
      </c>
      <c r="J218" s="15" t="s">
        <v>3929</v>
      </c>
      <c r="K218" s="1">
        <f>VLOOKUP(C218,[1]应付款管理!$A$1:$B$65536,2,0)</f>
        <v>3900</v>
      </c>
      <c r="L218" s="1">
        <f t="shared" si="3"/>
        <v>0</v>
      </c>
    </row>
    <row r="219" s="1" customFormat="1" ht="18.75" spans="1:12">
      <c r="A219" s="12" t="s">
        <v>1853</v>
      </c>
      <c r="B219" s="12" t="s">
        <v>3948</v>
      </c>
      <c r="C219" s="13">
        <v>1691291</v>
      </c>
      <c r="D219" s="14" t="s">
        <v>3949</v>
      </c>
      <c r="E219" s="14" t="s">
        <v>3950</v>
      </c>
      <c r="F219" s="33" t="s">
        <v>3951</v>
      </c>
      <c r="G219" s="12" t="s">
        <v>3729</v>
      </c>
      <c r="H219" s="12" t="s">
        <v>3928</v>
      </c>
      <c r="I219" s="27">
        <v>3900</v>
      </c>
      <c r="J219" s="15" t="s">
        <v>3929</v>
      </c>
      <c r="K219" s="1">
        <f>VLOOKUP(C219,[1]应付款管理!$A$1:$B$65536,2,0)</f>
        <v>7800</v>
      </c>
      <c r="L219" s="1">
        <f t="shared" si="3"/>
        <v>-3900</v>
      </c>
    </row>
    <row r="220" s="1" customFormat="1" ht="18.75" spans="1:12">
      <c r="A220" s="26" t="s">
        <v>1857</v>
      </c>
      <c r="B220" s="16" t="s">
        <v>3952</v>
      </c>
      <c r="C220" s="13">
        <v>1691291</v>
      </c>
      <c r="D220" s="14" t="s">
        <v>2013</v>
      </c>
      <c r="E220" s="14" t="s">
        <v>3953</v>
      </c>
      <c r="F220" s="34" t="s">
        <v>3951</v>
      </c>
      <c r="G220" s="12" t="s">
        <v>3729</v>
      </c>
      <c r="H220" s="12" t="s">
        <v>3928</v>
      </c>
      <c r="I220" s="27">
        <v>3900</v>
      </c>
      <c r="J220" s="15" t="s">
        <v>3929</v>
      </c>
      <c r="L220" s="1">
        <f t="shared" si="3"/>
        <v>3900</v>
      </c>
    </row>
    <row r="221" s="1" customFormat="1" ht="18.75" spans="1:12">
      <c r="A221" s="12" t="s">
        <v>1861</v>
      </c>
      <c r="B221" s="12" t="s">
        <v>3954</v>
      </c>
      <c r="C221" s="13">
        <v>1707377</v>
      </c>
      <c r="D221" s="14" t="s">
        <v>1182</v>
      </c>
      <c r="E221" s="14" t="s">
        <v>3955</v>
      </c>
      <c r="F221" s="14" t="s">
        <v>3956</v>
      </c>
      <c r="G221" s="12" t="s">
        <v>3526</v>
      </c>
      <c r="H221" s="12" t="s">
        <v>3928</v>
      </c>
      <c r="I221" s="27">
        <v>7200</v>
      </c>
      <c r="J221" s="15" t="s">
        <v>3929</v>
      </c>
      <c r="K221" s="1">
        <f>VLOOKUP(C221,[1]应付款管理!$A$1:$B$65536,2,0)</f>
        <v>14400</v>
      </c>
      <c r="L221" s="1">
        <f t="shared" si="3"/>
        <v>-7200</v>
      </c>
    </row>
    <row r="222" s="1" customFormat="1" ht="18.75" spans="1:12">
      <c r="A222" s="12" t="s">
        <v>1865</v>
      </c>
      <c r="B222" s="12" t="s">
        <v>3957</v>
      </c>
      <c r="C222" s="13">
        <v>1707377</v>
      </c>
      <c r="D222" s="14" t="s">
        <v>1248</v>
      </c>
      <c r="E222" s="14" t="s">
        <v>3958</v>
      </c>
      <c r="F222" s="14" t="s">
        <v>3956</v>
      </c>
      <c r="G222" s="12" t="s">
        <v>3526</v>
      </c>
      <c r="H222" s="12" t="s">
        <v>3928</v>
      </c>
      <c r="I222" s="27">
        <v>7200</v>
      </c>
      <c r="J222" s="15" t="s">
        <v>3929</v>
      </c>
      <c r="L222" s="1">
        <f t="shared" si="3"/>
        <v>7200</v>
      </c>
    </row>
    <row r="223" s="1" customFormat="1" ht="18.75" spans="1:12">
      <c r="A223" s="12" t="s">
        <v>1869</v>
      </c>
      <c r="B223" s="12" t="s">
        <v>3959</v>
      </c>
      <c r="C223" s="13">
        <v>1693215</v>
      </c>
      <c r="D223" s="14" t="s">
        <v>887</v>
      </c>
      <c r="E223" s="14" t="s">
        <v>3960</v>
      </c>
      <c r="F223" s="14" t="s">
        <v>3961</v>
      </c>
      <c r="G223" s="12" t="s">
        <v>3729</v>
      </c>
      <c r="H223" s="12" t="s">
        <v>3928</v>
      </c>
      <c r="I223" s="27">
        <v>3900</v>
      </c>
      <c r="J223" s="15" t="s">
        <v>3929</v>
      </c>
      <c r="K223" s="1">
        <f>VLOOKUP(C223,[1]应付款管理!$A$1:$B$65536,2,0)</f>
        <v>11700</v>
      </c>
      <c r="L223" s="1">
        <f t="shared" si="3"/>
        <v>-7800</v>
      </c>
    </row>
    <row r="224" s="1" customFormat="1" ht="18.75" spans="1:12">
      <c r="A224" s="12" t="s">
        <v>1874</v>
      </c>
      <c r="B224" s="12" t="s">
        <v>3962</v>
      </c>
      <c r="C224" s="13">
        <v>1693215</v>
      </c>
      <c r="D224" s="14" t="s">
        <v>1480</v>
      </c>
      <c r="E224" s="14" t="s">
        <v>3963</v>
      </c>
      <c r="F224" s="14" t="s">
        <v>3961</v>
      </c>
      <c r="G224" s="12" t="s">
        <v>3729</v>
      </c>
      <c r="H224" s="12" t="s">
        <v>3928</v>
      </c>
      <c r="I224" s="27">
        <v>3900</v>
      </c>
      <c r="J224" s="15" t="s">
        <v>3929</v>
      </c>
      <c r="L224" s="1">
        <f t="shared" si="3"/>
        <v>3900</v>
      </c>
    </row>
    <row r="225" s="1" customFormat="1" ht="18.75" spans="1:12">
      <c r="A225" s="12" t="s">
        <v>1879</v>
      </c>
      <c r="B225" s="16" t="s">
        <v>3964</v>
      </c>
      <c r="C225" s="13">
        <v>1693215</v>
      </c>
      <c r="D225" s="14" t="s">
        <v>897</v>
      </c>
      <c r="E225" s="14" t="s">
        <v>3965</v>
      </c>
      <c r="F225" s="14" t="s">
        <v>3961</v>
      </c>
      <c r="G225" s="12" t="s">
        <v>3729</v>
      </c>
      <c r="H225" s="12" t="s">
        <v>3928</v>
      </c>
      <c r="I225" s="27">
        <v>3900</v>
      </c>
      <c r="J225" s="15" t="s">
        <v>3929</v>
      </c>
      <c r="L225" s="1">
        <f t="shared" si="3"/>
        <v>3900</v>
      </c>
    </row>
    <row r="226" s="1" customFormat="1" ht="18.75" spans="1:12">
      <c r="A226" s="12" t="s">
        <v>1884</v>
      </c>
      <c r="B226" s="12" t="s">
        <v>3966</v>
      </c>
      <c r="C226" s="13">
        <v>1670728</v>
      </c>
      <c r="D226" s="14" t="s">
        <v>2926</v>
      </c>
      <c r="E226" s="14" t="s">
        <v>3967</v>
      </c>
      <c r="F226" s="14" t="s">
        <v>3968</v>
      </c>
      <c r="G226" s="12" t="s">
        <v>3662</v>
      </c>
      <c r="H226" s="12" t="s">
        <v>3928</v>
      </c>
      <c r="I226" s="27">
        <v>5850</v>
      </c>
      <c r="J226" s="15" t="s">
        <v>3929</v>
      </c>
      <c r="K226" s="1">
        <f>VLOOKUP(C226,[1]应付款管理!$A$1:$B$65536,2,0)</f>
        <v>11700</v>
      </c>
      <c r="L226" s="1">
        <f t="shared" si="3"/>
        <v>-5850</v>
      </c>
    </row>
    <row r="227" s="1" customFormat="1" ht="18.75" spans="1:12">
      <c r="A227" s="12" t="s">
        <v>1889</v>
      </c>
      <c r="B227" s="12" t="s">
        <v>3969</v>
      </c>
      <c r="C227" s="13">
        <v>1670728</v>
      </c>
      <c r="D227" s="14" t="s">
        <v>1359</v>
      </c>
      <c r="E227" s="14" t="s">
        <v>3970</v>
      </c>
      <c r="F227" s="14" t="s">
        <v>3968</v>
      </c>
      <c r="G227" s="12" t="s">
        <v>3662</v>
      </c>
      <c r="H227" s="12" t="s">
        <v>3928</v>
      </c>
      <c r="I227" s="27">
        <v>5850</v>
      </c>
      <c r="J227" s="15" t="s">
        <v>3929</v>
      </c>
      <c r="L227" s="1">
        <f t="shared" si="3"/>
        <v>5850</v>
      </c>
    </row>
    <row r="228" s="1" customFormat="1" ht="18.75" spans="1:12">
      <c r="A228" s="12" t="s">
        <v>1893</v>
      </c>
      <c r="B228" s="12" t="s">
        <v>3971</v>
      </c>
      <c r="C228" s="13">
        <v>1704445</v>
      </c>
      <c r="D228" s="14" t="s">
        <v>1684</v>
      </c>
      <c r="E228" s="14" t="s">
        <v>3972</v>
      </c>
      <c r="F228" s="14" t="s">
        <v>3973</v>
      </c>
      <c r="G228" s="12" t="s">
        <v>3662</v>
      </c>
      <c r="H228" s="12" t="s">
        <v>3928</v>
      </c>
      <c r="I228" s="27">
        <v>5850</v>
      </c>
      <c r="J228" s="15" t="s">
        <v>3929</v>
      </c>
      <c r="K228" s="1">
        <f>VLOOKUP(C228,[1]应付款管理!$A$1:$B$65536,2,0)</f>
        <v>11700</v>
      </c>
      <c r="L228" s="1">
        <f t="shared" si="3"/>
        <v>-5850</v>
      </c>
    </row>
    <row r="229" s="1" customFormat="1" ht="18.75" spans="1:12">
      <c r="A229" s="12" t="s">
        <v>1897</v>
      </c>
      <c r="B229" s="16" t="s">
        <v>3974</v>
      </c>
      <c r="C229" s="13">
        <v>1704445</v>
      </c>
      <c r="D229" s="14" t="s">
        <v>1693</v>
      </c>
      <c r="E229" s="14" t="s">
        <v>3975</v>
      </c>
      <c r="F229" s="14" t="s">
        <v>3973</v>
      </c>
      <c r="G229" s="12" t="s">
        <v>3662</v>
      </c>
      <c r="H229" s="12" t="s">
        <v>3928</v>
      </c>
      <c r="I229" s="27">
        <v>5850</v>
      </c>
      <c r="J229" s="15" t="s">
        <v>3929</v>
      </c>
      <c r="L229" s="1">
        <f t="shared" si="3"/>
        <v>5850</v>
      </c>
    </row>
    <row r="230" s="1" customFormat="1" ht="18.75" spans="1:12">
      <c r="A230" s="26" t="s">
        <v>1902</v>
      </c>
      <c r="B230" s="16" t="s">
        <v>3976</v>
      </c>
      <c r="C230" s="13">
        <v>1636752</v>
      </c>
      <c r="D230" s="14" t="s">
        <v>1689</v>
      </c>
      <c r="E230" s="14" t="s">
        <v>3977</v>
      </c>
      <c r="F230" s="14" t="s">
        <v>3978</v>
      </c>
      <c r="G230" s="12" t="s">
        <v>3729</v>
      </c>
      <c r="H230" s="12" t="s">
        <v>3928</v>
      </c>
      <c r="I230" s="27">
        <v>4100</v>
      </c>
      <c r="J230" s="15" t="s">
        <v>3929</v>
      </c>
      <c r="K230" s="1">
        <f>VLOOKUP(C230,[1]应付款管理!$A$1:$B$65536,2,0)</f>
        <v>4100</v>
      </c>
      <c r="L230" s="1">
        <f t="shared" si="3"/>
        <v>0</v>
      </c>
    </row>
    <row r="231" s="1" customFormat="1" ht="18.75" spans="1:12">
      <c r="A231" s="12" t="s">
        <v>1906</v>
      </c>
      <c r="B231" s="16" t="s">
        <v>3979</v>
      </c>
      <c r="C231" s="13">
        <v>1700519</v>
      </c>
      <c r="D231" s="14" t="s">
        <v>2359</v>
      </c>
      <c r="E231" s="14" t="s">
        <v>3980</v>
      </c>
      <c r="F231" s="14" t="s">
        <v>3981</v>
      </c>
      <c r="G231" s="12" t="s">
        <v>3729</v>
      </c>
      <c r="H231" s="12" t="s">
        <v>3928</v>
      </c>
      <c r="I231" s="27">
        <v>3900</v>
      </c>
      <c r="J231" s="15" t="s">
        <v>3929</v>
      </c>
      <c r="K231" s="1">
        <f>VLOOKUP(C231,[1]应付款管理!$A$1:$B$65536,2,0)</f>
        <v>7800</v>
      </c>
      <c r="L231" s="1">
        <f t="shared" si="3"/>
        <v>-3900</v>
      </c>
    </row>
    <row r="232" s="1" customFormat="1" ht="18.75" spans="1:12">
      <c r="A232" s="12" t="s">
        <v>1911</v>
      </c>
      <c r="B232" s="12" t="s">
        <v>3982</v>
      </c>
      <c r="C232" s="13">
        <v>1700519</v>
      </c>
      <c r="D232" s="14" t="s">
        <v>2135</v>
      </c>
      <c r="E232" s="14" t="s">
        <v>3983</v>
      </c>
      <c r="F232" s="14" t="s">
        <v>3981</v>
      </c>
      <c r="G232" s="12" t="s">
        <v>3729</v>
      </c>
      <c r="H232" s="12" t="s">
        <v>3928</v>
      </c>
      <c r="I232" s="27">
        <v>3900</v>
      </c>
      <c r="J232" s="15" t="s">
        <v>3929</v>
      </c>
      <c r="L232" s="1">
        <f t="shared" si="3"/>
        <v>3900</v>
      </c>
    </row>
    <row r="233" s="1" customFormat="1" ht="18.75" spans="1:12">
      <c r="A233" s="12" t="s">
        <v>1915</v>
      </c>
      <c r="B233" s="16" t="s">
        <v>3984</v>
      </c>
      <c r="C233" s="13">
        <v>1657374</v>
      </c>
      <c r="D233" s="14" t="s">
        <v>3635</v>
      </c>
      <c r="E233" s="14" t="s">
        <v>3985</v>
      </c>
      <c r="F233" s="14" t="s">
        <v>3986</v>
      </c>
      <c r="G233" s="12" t="s">
        <v>3729</v>
      </c>
      <c r="H233" s="12" t="s">
        <v>3928</v>
      </c>
      <c r="I233" s="27">
        <v>3900</v>
      </c>
      <c r="J233" s="15" t="s">
        <v>3929</v>
      </c>
      <c r="K233" s="1">
        <f>VLOOKUP(C233,[1]应付款管理!$A$1:$B$65536,2,0)</f>
        <v>19500</v>
      </c>
      <c r="L233" s="1">
        <f t="shared" si="3"/>
        <v>-15600</v>
      </c>
    </row>
    <row r="234" s="1" customFormat="1" ht="18.75" spans="1:12">
      <c r="A234" s="12" t="s">
        <v>1920</v>
      </c>
      <c r="B234" s="12" t="s">
        <v>3987</v>
      </c>
      <c r="C234" s="13">
        <v>1657374</v>
      </c>
      <c r="D234" s="14" t="s">
        <v>1925</v>
      </c>
      <c r="E234" s="14" t="s">
        <v>3988</v>
      </c>
      <c r="F234" s="14" t="s">
        <v>3986</v>
      </c>
      <c r="G234" s="16" t="s">
        <v>3729</v>
      </c>
      <c r="H234" s="12" t="s">
        <v>3928</v>
      </c>
      <c r="I234" s="22">
        <v>3900</v>
      </c>
      <c r="J234" s="18" t="s">
        <v>3929</v>
      </c>
      <c r="L234" s="1">
        <f t="shared" si="3"/>
        <v>3900</v>
      </c>
    </row>
    <row r="235" s="1" customFormat="1" ht="18.75" spans="1:12">
      <c r="A235" s="12" t="s">
        <v>1923</v>
      </c>
      <c r="B235" s="12" t="s">
        <v>3989</v>
      </c>
      <c r="C235" s="13">
        <v>1657374</v>
      </c>
      <c r="D235" s="14" t="s">
        <v>2649</v>
      </c>
      <c r="E235" s="14" t="s">
        <v>3990</v>
      </c>
      <c r="F235" s="14" t="s">
        <v>3986</v>
      </c>
      <c r="G235" s="16" t="s">
        <v>3729</v>
      </c>
      <c r="H235" s="12" t="s">
        <v>3928</v>
      </c>
      <c r="I235" s="22">
        <v>3900</v>
      </c>
      <c r="J235" s="18" t="s">
        <v>3929</v>
      </c>
      <c r="L235" s="1">
        <f t="shared" si="3"/>
        <v>3900</v>
      </c>
    </row>
    <row r="236" s="1" customFormat="1" ht="18.75" spans="1:12">
      <c r="A236" s="12" t="s">
        <v>1928</v>
      </c>
      <c r="B236" s="12" t="s">
        <v>3991</v>
      </c>
      <c r="C236" s="13">
        <v>1657374</v>
      </c>
      <c r="D236" s="14" t="s">
        <v>3303</v>
      </c>
      <c r="E236" s="14" t="s">
        <v>3992</v>
      </c>
      <c r="F236" s="14" t="s">
        <v>3986</v>
      </c>
      <c r="G236" s="16" t="s">
        <v>3729</v>
      </c>
      <c r="H236" s="12" t="s">
        <v>3928</v>
      </c>
      <c r="I236" s="22">
        <v>3900</v>
      </c>
      <c r="J236" s="18" t="s">
        <v>3929</v>
      </c>
      <c r="L236" s="1">
        <f t="shared" si="3"/>
        <v>3900</v>
      </c>
    </row>
    <row r="237" s="1" customFormat="1" ht="18.75" spans="1:12">
      <c r="A237" s="12" t="s">
        <v>1933</v>
      </c>
      <c r="B237" s="12" t="s">
        <v>3993</v>
      </c>
      <c r="C237" s="13">
        <v>1657374</v>
      </c>
      <c r="D237" s="14" t="s">
        <v>3774</v>
      </c>
      <c r="E237" s="14" t="s">
        <v>3994</v>
      </c>
      <c r="F237" s="14" t="s">
        <v>3986</v>
      </c>
      <c r="G237" s="16" t="s">
        <v>3729</v>
      </c>
      <c r="H237" s="12" t="s">
        <v>3928</v>
      </c>
      <c r="I237" s="22">
        <v>3900</v>
      </c>
      <c r="J237" s="18" t="s">
        <v>3929</v>
      </c>
      <c r="L237" s="1">
        <f t="shared" si="3"/>
        <v>3900</v>
      </c>
    </row>
    <row r="238" s="1" customFormat="1" ht="18.75" spans="1:12">
      <c r="A238" s="12" t="s">
        <v>1937</v>
      </c>
      <c r="B238" s="12" t="s">
        <v>3995</v>
      </c>
      <c r="C238" s="13">
        <v>1708181</v>
      </c>
      <c r="D238" s="14" t="s">
        <v>1810</v>
      </c>
      <c r="E238" s="14" t="s">
        <v>3996</v>
      </c>
      <c r="F238" s="14" t="s">
        <v>3997</v>
      </c>
      <c r="G238" s="12" t="s">
        <v>3662</v>
      </c>
      <c r="H238" s="12" t="s">
        <v>3928</v>
      </c>
      <c r="I238" s="22">
        <v>5850</v>
      </c>
      <c r="J238" s="18" t="s">
        <v>3929</v>
      </c>
      <c r="K238" s="1">
        <f>VLOOKUP(C238,[1]应付款管理!$A$1:$B$65536,2,0)</f>
        <v>5850</v>
      </c>
      <c r="L238" s="1">
        <f t="shared" si="3"/>
        <v>0</v>
      </c>
    </row>
    <row r="239" s="1" customFormat="1" ht="18.75" spans="1:12">
      <c r="A239" s="12" t="s">
        <v>1941</v>
      </c>
      <c r="B239" s="16" t="s">
        <v>3998</v>
      </c>
      <c r="C239" s="13">
        <v>1708180</v>
      </c>
      <c r="D239" s="14" t="s">
        <v>3999</v>
      </c>
      <c r="E239" s="14" t="s">
        <v>4000</v>
      </c>
      <c r="F239" s="14" t="s">
        <v>3997</v>
      </c>
      <c r="G239" s="12" t="s">
        <v>3662</v>
      </c>
      <c r="H239" s="12" t="s">
        <v>3928</v>
      </c>
      <c r="I239" s="22">
        <v>5850</v>
      </c>
      <c r="J239" s="18" t="s">
        <v>3929</v>
      </c>
      <c r="K239" s="1">
        <f>VLOOKUP(C239,[1]应付款管理!$A$1:$B$65536,2,0)</f>
        <v>11700</v>
      </c>
      <c r="L239" s="1">
        <f t="shared" si="3"/>
        <v>-5850</v>
      </c>
    </row>
    <row r="240" s="1" customFormat="1" ht="18.75" spans="1:12">
      <c r="A240" s="12" t="s">
        <v>1944</v>
      </c>
      <c r="B240" s="12" t="s">
        <v>4001</v>
      </c>
      <c r="C240" s="13">
        <v>1708180</v>
      </c>
      <c r="D240" s="14" t="s">
        <v>3643</v>
      </c>
      <c r="E240" s="14" t="s">
        <v>4002</v>
      </c>
      <c r="F240" s="14" t="s">
        <v>3997</v>
      </c>
      <c r="G240" s="12" t="s">
        <v>3662</v>
      </c>
      <c r="H240" s="12" t="s">
        <v>3928</v>
      </c>
      <c r="I240" s="22">
        <v>5850</v>
      </c>
      <c r="J240" s="18" t="s">
        <v>3929</v>
      </c>
      <c r="L240" s="1">
        <f t="shared" si="3"/>
        <v>5850</v>
      </c>
    </row>
    <row r="241" s="1" customFormat="1" ht="18.75" spans="1:12">
      <c r="A241" s="12" t="s">
        <v>1947</v>
      </c>
      <c r="B241" s="16" t="s">
        <v>4003</v>
      </c>
      <c r="C241" s="13">
        <v>1722781</v>
      </c>
      <c r="D241" s="14" t="s">
        <v>4004</v>
      </c>
      <c r="E241" s="14" t="s">
        <v>3967</v>
      </c>
      <c r="F241" s="14" t="s">
        <v>4005</v>
      </c>
      <c r="G241" s="12" t="s">
        <v>3662</v>
      </c>
      <c r="H241" s="12" t="s">
        <v>3928</v>
      </c>
      <c r="I241" s="22">
        <v>5850</v>
      </c>
      <c r="J241" s="18" t="s">
        <v>3929</v>
      </c>
      <c r="K241" s="1">
        <f>VLOOKUP(C241,[1]应付款管理!$A$1:$B$65536,2,0)</f>
        <v>5850</v>
      </c>
      <c r="L241" s="1">
        <f t="shared" si="3"/>
        <v>0</v>
      </c>
    </row>
    <row r="242" s="1" customFormat="1" ht="18.75" spans="1:12">
      <c r="A242" s="12" t="s">
        <v>1949</v>
      </c>
      <c r="B242" s="12" t="s">
        <v>4006</v>
      </c>
      <c r="C242" s="13">
        <v>1722251</v>
      </c>
      <c r="D242" s="14" t="s">
        <v>4007</v>
      </c>
      <c r="E242" s="14" t="s">
        <v>4008</v>
      </c>
      <c r="F242" s="14" t="s">
        <v>4009</v>
      </c>
      <c r="G242" s="12" t="s">
        <v>3729</v>
      </c>
      <c r="H242" s="12" t="s">
        <v>3928</v>
      </c>
      <c r="I242" s="22">
        <v>3900</v>
      </c>
      <c r="J242" s="18" t="s">
        <v>3929</v>
      </c>
      <c r="K242" s="1">
        <f>VLOOKUP(C242,[1]应付款管理!$A$1:$B$65536,2,0)</f>
        <v>27300</v>
      </c>
      <c r="L242" s="1">
        <f t="shared" si="3"/>
        <v>-23400</v>
      </c>
    </row>
    <row r="243" s="1" customFormat="1" ht="18.75" spans="1:12">
      <c r="A243" s="12" t="s">
        <v>1954</v>
      </c>
      <c r="B243" s="16" t="s">
        <v>4010</v>
      </c>
      <c r="C243" s="13">
        <v>1722251</v>
      </c>
      <c r="D243" s="14" t="s">
        <v>3504</v>
      </c>
      <c r="E243" s="14" t="s">
        <v>4011</v>
      </c>
      <c r="F243" s="14" t="s">
        <v>4009</v>
      </c>
      <c r="G243" s="12" t="s">
        <v>3729</v>
      </c>
      <c r="H243" s="12" t="s">
        <v>3928</v>
      </c>
      <c r="I243" s="22">
        <v>3900</v>
      </c>
      <c r="J243" s="18" t="s">
        <v>3929</v>
      </c>
      <c r="L243" s="1">
        <f t="shared" si="3"/>
        <v>3900</v>
      </c>
    </row>
    <row r="244" s="1" customFormat="1" ht="18.75" spans="1:12">
      <c r="A244" s="12" t="s">
        <v>1958</v>
      </c>
      <c r="B244" s="12" t="s">
        <v>4012</v>
      </c>
      <c r="C244" s="13">
        <v>1722251</v>
      </c>
      <c r="D244" s="14" t="s">
        <v>1541</v>
      </c>
      <c r="E244" s="14" t="s">
        <v>4013</v>
      </c>
      <c r="F244" s="14" t="s">
        <v>4009</v>
      </c>
      <c r="G244" s="12" t="s">
        <v>3729</v>
      </c>
      <c r="H244" s="12" t="s">
        <v>3928</v>
      </c>
      <c r="I244" s="22">
        <v>3900</v>
      </c>
      <c r="J244" s="18" t="s">
        <v>3929</v>
      </c>
      <c r="L244" s="1">
        <f t="shared" si="3"/>
        <v>3900</v>
      </c>
    </row>
    <row r="245" s="1" customFormat="1" ht="18.75" spans="1:12">
      <c r="A245" s="12" t="s">
        <v>1961</v>
      </c>
      <c r="B245" s="16" t="s">
        <v>4014</v>
      </c>
      <c r="C245" s="13">
        <v>1722251</v>
      </c>
      <c r="D245" s="14" t="s">
        <v>937</v>
      </c>
      <c r="E245" s="14" t="s">
        <v>4015</v>
      </c>
      <c r="F245" s="14" t="s">
        <v>4009</v>
      </c>
      <c r="G245" s="12" t="s">
        <v>3729</v>
      </c>
      <c r="H245" s="12" t="s">
        <v>3928</v>
      </c>
      <c r="I245" s="22">
        <v>3900</v>
      </c>
      <c r="J245" s="18" t="s">
        <v>3929</v>
      </c>
      <c r="L245" s="1">
        <f t="shared" si="3"/>
        <v>3900</v>
      </c>
    </row>
    <row r="246" s="1" customFormat="1" ht="18.75" spans="1:12">
      <c r="A246" s="12" t="s">
        <v>1966</v>
      </c>
      <c r="B246" s="12" t="s">
        <v>4016</v>
      </c>
      <c r="C246" s="13">
        <v>1722251</v>
      </c>
      <c r="D246" s="14" t="s">
        <v>2879</v>
      </c>
      <c r="E246" s="14" t="s">
        <v>4017</v>
      </c>
      <c r="F246" s="14" t="s">
        <v>4009</v>
      </c>
      <c r="G246" s="12" t="s">
        <v>3729</v>
      </c>
      <c r="H246" s="12" t="s">
        <v>3928</v>
      </c>
      <c r="I246" s="22">
        <v>3900</v>
      </c>
      <c r="J246" s="18" t="s">
        <v>3929</v>
      </c>
      <c r="L246" s="1">
        <f t="shared" si="3"/>
        <v>3900</v>
      </c>
    </row>
    <row r="247" s="1" customFormat="1" ht="18.75" spans="1:12">
      <c r="A247" s="12" t="s">
        <v>1971</v>
      </c>
      <c r="B247" s="12" t="s">
        <v>4018</v>
      </c>
      <c r="C247" s="13">
        <v>1722251</v>
      </c>
      <c r="D247" s="14" t="s">
        <v>3650</v>
      </c>
      <c r="E247" s="14" t="s">
        <v>4019</v>
      </c>
      <c r="F247" s="14" t="s">
        <v>4009</v>
      </c>
      <c r="G247" s="12" t="s">
        <v>3729</v>
      </c>
      <c r="H247" s="12" t="s">
        <v>3928</v>
      </c>
      <c r="I247" s="22">
        <v>3900</v>
      </c>
      <c r="J247" s="18" t="s">
        <v>3929</v>
      </c>
      <c r="L247" s="1">
        <f t="shared" si="3"/>
        <v>3900</v>
      </c>
    </row>
    <row r="248" s="1" customFormat="1" ht="18.75" spans="1:12">
      <c r="A248" s="12" t="s">
        <v>1976</v>
      </c>
      <c r="B248" s="12" t="s">
        <v>4020</v>
      </c>
      <c r="C248" s="13">
        <v>1722251</v>
      </c>
      <c r="D248" s="14" t="s">
        <v>1951</v>
      </c>
      <c r="E248" s="14" t="s">
        <v>4021</v>
      </c>
      <c r="F248" s="14" t="s">
        <v>4009</v>
      </c>
      <c r="G248" s="12" t="s">
        <v>3729</v>
      </c>
      <c r="H248" s="12" t="s">
        <v>3928</v>
      </c>
      <c r="I248" s="22">
        <v>3900</v>
      </c>
      <c r="J248" s="18" t="s">
        <v>3929</v>
      </c>
      <c r="L248" s="1">
        <f t="shared" si="3"/>
        <v>3900</v>
      </c>
    </row>
    <row r="249" s="1" customFormat="1" ht="18.75" spans="1:12">
      <c r="A249" s="12" t="s">
        <v>1979</v>
      </c>
      <c r="B249" s="16" t="s">
        <v>4022</v>
      </c>
      <c r="C249" s="13">
        <v>1627073</v>
      </c>
      <c r="D249" s="14" t="s">
        <v>2734</v>
      </c>
      <c r="E249" s="14" t="s">
        <v>4023</v>
      </c>
      <c r="F249" s="14" t="s">
        <v>4024</v>
      </c>
      <c r="G249" s="12" t="s">
        <v>3526</v>
      </c>
      <c r="H249" s="12" t="s">
        <v>3928</v>
      </c>
      <c r="I249" s="22">
        <v>16600</v>
      </c>
      <c r="J249" s="18" t="s">
        <v>3929</v>
      </c>
      <c r="K249" s="1">
        <f>VLOOKUP(C249,[1]应付款管理!$A$1:$B$65536,2,0)</f>
        <v>16600</v>
      </c>
      <c r="L249" s="1">
        <f t="shared" si="3"/>
        <v>0</v>
      </c>
    </row>
    <row r="250" s="1" customFormat="1" ht="18.75" spans="1:12">
      <c r="A250" s="12" t="s">
        <v>1983</v>
      </c>
      <c r="B250" s="16" t="s">
        <v>4025</v>
      </c>
      <c r="C250" s="13">
        <v>1693736</v>
      </c>
      <c r="D250" s="14" t="s">
        <v>1019</v>
      </c>
      <c r="E250" s="14" t="s">
        <v>4026</v>
      </c>
      <c r="F250" s="14" t="s">
        <v>4027</v>
      </c>
      <c r="G250" s="12" t="s">
        <v>3808</v>
      </c>
      <c r="H250" s="12" t="s">
        <v>4028</v>
      </c>
      <c r="I250" s="22">
        <v>4400</v>
      </c>
      <c r="J250" s="18" t="s">
        <v>3929</v>
      </c>
      <c r="K250" s="1">
        <f>VLOOKUP(C250,[1]应付款管理!$A$1:$B$65536,2,0)</f>
        <v>8800</v>
      </c>
      <c r="L250" s="1">
        <f t="shared" si="3"/>
        <v>-4400</v>
      </c>
    </row>
    <row r="251" s="1" customFormat="1" ht="18.75" spans="1:12">
      <c r="A251" s="12" t="s">
        <v>1986</v>
      </c>
      <c r="B251" s="12" t="s">
        <v>4029</v>
      </c>
      <c r="C251" s="13">
        <v>1693736</v>
      </c>
      <c r="D251" s="14" t="s">
        <v>1157</v>
      </c>
      <c r="E251" s="14" t="s">
        <v>4030</v>
      </c>
      <c r="F251" s="14" t="s">
        <v>4027</v>
      </c>
      <c r="G251" s="12" t="s">
        <v>3808</v>
      </c>
      <c r="H251" s="12" t="s">
        <v>4028</v>
      </c>
      <c r="I251" s="22">
        <v>4400</v>
      </c>
      <c r="J251" s="18" t="s">
        <v>3929</v>
      </c>
      <c r="L251" s="1">
        <f t="shared" si="3"/>
        <v>4400</v>
      </c>
    </row>
    <row r="252" s="1" customFormat="1" ht="18.75" spans="1:12">
      <c r="A252" s="12" t="s">
        <v>1991</v>
      </c>
      <c r="B252" s="16" t="s">
        <v>4031</v>
      </c>
      <c r="C252" s="13">
        <v>1685851</v>
      </c>
      <c r="D252" s="14" t="s">
        <v>1415</v>
      </c>
      <c r="E252" s="14" t="s">
        <v>4032</v>
      </c>
      <c r="F252" s="14" t="s">
        <v>4033</v>
      </c>
      <c r="G252" s="12" t="s">
        <v>3808</v>
      </c>
      <c r="H252" s="12" t="s">
        <v>4028</v>
      </c>
      <c r="I252" s="22">
        <v>4400</v>
      </c>
      <c r="J252" s="18" t="s">
        <v>3929</v>
      </c>
      <c r="K252" s="1">
        <f>VLOOKUP(C252,[1]应付款管理!$A$1:$B$65536,2,0)</f>
        <v>8800</v>
      </c>
      <c r="L252" s="1">
        <f t="shared" si="3"/>
        <v>-4400</v>
      </c>
    </row>
    <row r="253" s="1" customFormat="1" ht="18.75" spans="1:12">
      <c r="A253" s="12" t="s">
        <v>1995</v>
      </c>
      <c r="B253" s="16" t="s">
        <v>4034</v>
      </c>
      <c r="C253" s="13">
        <v>1685851</v>
      </c>
      <c r="D253" s="14" t="s">
        <v>1330</v>
      </c>
      <c r="E253" s="14" t="s">
        <v>4035</v>
      </c>
      <c r="F253" s="14" t="s">
        <v>4033</v>
      </c>
      <c r="G253" s="12" t="s">
        <v>3808</v>
      </c>
      <c r="H253" s="12" t="s">
        <v>4028</v>
      </c>
      <c r="I253" s="22">
        <v>4400</v>
      </c>
      <c r="J253" s="18" t="s">
        <v>3929</v>
      </c>
      <c r="L253" s="1">
        <f t="shared" si="3"/>
        <v>4400</v>
      </c>
    </row>
    <row r="254" s="1" customFormat="1" ht="18.75" spans="1:12">
      <c r="A254" s="12" t="s">
        <v>1999</v>
      </c>
      <c r="B254" s="16" t="s">
        <v>4036</v>
      </c>
      <c r="C254" s="13">
        <v>1685846</v>
      </c>
      <c r="D254" s="14" t="s">
        <v>2748</v>
      </c>
      <c r="E254" s="14" t="s">
        <v>4037</v>
      </c>
      <c r="F254" s="14" t="s">
        <v>4038</v>
      </c>
      <c r="G254" s="12" t="s">
        <v>3808</v>
      </c>
      <c r="H254" s="12" t="s">
        <v>4028</v>
      </c>
      <c r="I254" s="22">
        <v>4400</v>
      </c>
      <c r="J254" s="18" t="s">
        <v>3929</v>
      </c>
      <c r="K254" s="1">
        <f>VLOOKUP(C254,[1]应付款管理!$A$1:$B$65536,2,0)</f>
        <v>8800</v>
      </c>
      <c r="L254" s="1">
        <f t="shared" si="3"/>
        <v>-4400</v>
      </c>
    </row>
    <row r="255" s="1" customFormat="1" ht="18.75" spans="1:12">
      <c r="A255" s="12" t="s">
        <v>2003</v>
      </c>
      <c r="B255" s="12" t="s">
        <v>4039</v>
      </c>
      <c r="C255" s="13">
        <v>1685846</v>
      </c>
      <c r="D255" s="14" t="s">
        <v>2191</v>
      </c>
      <c r="E255" s="14" t="s">
        <v>4040</v>
      </c>
      <c r="F255" s="14" t="s">
        <v>4038</v>
      </c>
      <c r="G255" s="12" t="s">
        <v>3808</v>
      </c>
      <c r="H255" s="12" t="s">
        <v>4028</v>
      </c>
      <c r="I255" s="22">
        <v>4400</v>
      </c>
      <c r="J255" s="18" t="s">
        <v>3929</v>
      </c>
      <c r="L255" s="1">
        <f t="shared" si="3"/>
        <v>4400</v>
      </c>
    </row>
    <row r="256" s="1" customFormat="1" ht="18.75" spans="1:12">
      <c r="A256" s="12" t="s">
        <v>2007</v>
      </c>
      <c r="B256" s="16" t="s">
        <v>4041</v>
      </c>
      <c r="C256" s="13">
        <v>1700384</v>
      </c>
      <c r="D256" s="14" t="s">
        <v>1429</v>
      </c>
      <c r="E256" s="14" t="s">
        <v>4042</v>
      </c>
      <c r="F256" s="14" t="s">
        <v>4043</v>
      </c>
      <c r="G256" s="12" t="s">
        <v>3808</v>
      </c>
      <c r="H256" s="12" t="s">
        <v>4028</v>
      </c>
      <c r="I256" s="22">
        <v>4100</v>
      </c>
      <c r="J256" s="18" t="s">
        <v>3929</v>
      </c>
      <c r="K256" s="1">
        <f>VLOOKUP(C256,[1]应付款管理!$A$1:$B$65536,2,0)</f>
        <v>8200</v>
      </c>
      <c r="L256" s="1">
        <f t="shared" si="3"/>
        <v>-4100</v>
      </c>
    </row>
    <row r="257" s="1" customFormat="1" ht="18.75" spans="1:12">
      <c r="A257" s="12" t="s">
        <v>2011</v>
      </c>
      <c r="B257" s="12" t="s">
        <v>4044</v>
      </c>
      <c r="C257" s="13">
        <v>1700384</v>
      </c>
      <c r="D257" s="14" t="s">
        <v>1238</v>
      </c>
      <c r="E257" s="14" t="s">
        <v>4045</v>
      </c>
      <c r="F257" s="14" t="s">
        <v>4043</v>
      </c>
      <c r="G257" s="12" t="s">
        <v>3808</v>
      </c>
      <c r="H257" s="12" t="s">
        <v>4028</v>
      </c>
      <c r="I257" s="27">
        <v>4100</v>
      </c>
      <c r="J257" s="15" t="s">
        <v>3929</v>
      </c>
      <c r="L257" s="1">
        <f t="shared" si="3"/>
        <v>4100</v>
      </c>
    </row>
    <row r="258" s="1" customFormat="1" ht="18.75" spans="1:12">
      <c r="A258" s="12" t="s">
        <v>2015</v>
      </c>
      <c r="B258" s="16" t="s">
        <v>4046</v>
      </c>
      <c r="C258" s="13">
        <v>1720671</v>
      </c>
      <c r="D258" s="14" t="s">
        <v>2422</v>
      </c>
      <c r="E258" s="14" t="s">
        <v>4047</v>
      </c>
      <c r="F258" s="14" t="s">
        <v>4048</v>
      </c>
      <c r="G258" s="12" t="s">
        <v>3808</v>
      </c>
      <c r="H258" s="12" t="s">
        <v>4028</v>
      </c>
      <c r="I258" s="27">
        <v>4100</v>
      </c>
      <c r="J258" s="15" t="s">
        <v>3929</v>
      </c>
      <c r="K258" s="1">
        <f>VLOOKUP(C258,[1]应付款管理!$A$1:$B$65536,2,0)</f>
        <v>4100</v>
      </c>
      <c r="L258" s="1">
        <f t="shared" si="3"/>
        <v>0</v>
      </c>
    </row>
    <row r="259" s="1" customFormat="1" ht="18.75" spans="1:12">
      <c r="A259" s="12" t="s">
        <v>2019</v>
      </c>
      <c r="B259" s="16" t="s">
        <v>4049</v>
      </c>
      <c r="C259" s="13">
        <v>1728942</v>
      </c>
      <c r="D259" s="14" t="s">
        <v>2577</v>
      </c>
      <c r="E259" s="14" t="s">
        <v>4050</v>
      </c>
      <c r="F259" s="14" t="s">
        <v>4051</v>
      </c>
      <c r="G259" s="12" t="s">
        <v>3928</v>
      </c>
      <c r="H259" s="12" t="s">
        <v>4028</v>
      </c>
      <c r="I259" s="27">
        <v>2550</v>
      </c>
      <c r="J259" s="15" t="s">
        <v>3929</v>
      </c>
      <c r="K259" s="1">
        <f>VLOOKUP(C259,[1]应付款管理!$A$1:$B$65536,2,0)</f>
        <v>2550</v>
      </c>
      <c r="L259" s="1">
        <f t="shared" ref="L259:L322" si="4">I259-K259</f>
        <v>0</v>
      </c>
    </row>
    <row r="260" s="1" customFormat="1" ht="18.75" spans="1:12">
      <c r="A260" s="12" t="s">
        <v>2024</v>
      </c>
      <c r="B260" s="16" t="s">
        <v>4052</v>
      </c>
      <c r="C260" s="13">
        <v>1720000</v>
      </c>
      <c r="D260" s="14" t="s">
        <v>3561</v>
      </c>
      <c r="E260" s="14" t="s">
        <v>4053</v>
      </c>
      <c r="F260" s="14" t="s">
        <v>4054</v>
      </c>
      <c r="G260" s="12" t="s">
        <v>3729</v>
      </c>
      <c r="H260" s="12" t="s">
        <v>4028</v>
      </c>
      <c r="I260" s="27">
        <v>6450</v>
      </c>
      <c r="J260" s="15" t="s">
        <v>3929</v>
      </c>
      <c r="K260" s="1">
        <f>VLOOKUP(C260,[1]应付款管理!$A$1:$B$65536,2,0)</f>
        <v>12900</v>
      </c>
      <c r="L260" s="1">
        <f t="shared" si="4"/>
        <v>-6450</v>
      </c>
    </row>
    <row r="261" s="1" customFormat="1" ht="18.75" spans="1:12">
      <c r="A261" s="12" t="s">
        <v>2028</v>
      </c>
      <c r="B261" s="16" t="s">
        <v>4055</v>
      </c>
      <c r="C261" s="13">
        <v>1720000</v>
      </c>
      <c r="D261" s="14" t="s">
        <v>1281</v>
      </c>
      <c r="E261" s="14" t="s">
        <v>4056</v>
      </c>
      <c r="F261" s="14" t="s">
        <v>4054</v>
      </c>
      <c r="G261" s="12" t="s">
        <v>3729</v>
      </c>
      <c r="H261" s="12" t="s">
        <v>4028</v>
      </c>
      <c r="I261" s="27">
        <v>6450</v>
      </c>
      <c r="J261" s="15" t="s">
        <v>3929</v>
      </c>
      <c r="L261" s="1">
        <f t="shared" si="4"/>
        <v>6450</v>
      </c>
    </row>
    <row r="262" s="1" customFormat="1" ht="18.75" spans="1:12">
      <c r="A262" s="12" t="s">
        <v>2031</v>
      </c>
      <c r="B262" s="12" t="s">
        <v>4057</v>
      </c>
      <c r="C262" s="13">
        <v>1696662</v>
      </c>
      <c r="D262" s="14" t="s">
        <v>3573</v>
      </c>
      <c r="E262" s="14" t="s">
        <v>4058</v>
      </c>
      <c r="F262" s="14" t="s">
        <v>4059</v>
      </c>
      <c r="G262" s="12" t="s">
        <v>3729</v>
      </c>
      <c r="H262" s="12" t="s">
        <v>4028</v>
      </c>
      <c r="I262" s="27">
        <v>7100</v>
      </c>
      <c r="J262" s="15" t="s">
        <v>3929</v>
      </c>
      <c r="K262" s="1">
        <f>VLOOKUP(C262,[1]应付款管理!$A$1:$B$65536,2,0)</f>
        <v>14200</v>
      </c>
      <c r="L262" s="1">
        <f t="shared" si="4"/>
        <v>-7100</v>
      </c>
    </row>
    <row r="263" s="1" customFormat="1" ht="18.75" spans="1:12">
      <c r="A263" s="12" t="s">
        <v>2034</v>
      </c>
      <c r="B263" s="16" t="s">
        <v>4060</v>
      </c>
      <c r="C263" s="13">
        <v>1696662</v>
      </c>
      <c r="D263" s="14" t="s">
        <v>901</v>
      </c>
      <c r="E263" s="14" t="s">
        <v>4061</v>
      </c>
      <c r="F263" s="14" t="s">
        <v>4059</v>
      </c>
      <c r="G263" s="12" t="s">
        <v>3729</v>
      </c>
      <c r="H263" s="12" t="s">
        <v>4028</v>
      </c>
      <c r="I263" s="27">
        <v>7100</v>
      </c>
      <c r="J263" s="15" t="s">
        <v>3929</v>
      </c>
      <c r="L263" s="1">
        <f t="shared" si="4"/>
        <v>7100</v>
      </c>
    </row>
    <row r="264" s="1" customFormat="1" ht="18.75" spans="1:12">
      <c r="A264" s="12" t="s">
        <v>2039</v>
      </c>
      <c r="B264" s="16" t="s">
        <v>4062</v>
      </c>
      <c r="C264" s="13">
        <v>1662720</v>
      </c>
      <c r="D264" s="14" t="s">
        <v>1772</v>
      </c>
      <c r="E264" s="14" t="s">
        <v>4063</v>
      </c>
      <c r="F264" s="14" t="s">
        <v>4064</v>
      </c>
      <c r="G264" s="12" t="s">
        <v>3808</v>
      </c>
      <c r="H264" s="12" t="s">
        <v>4028</v>
      </c>
      <c r="I264" s="27">
        <v>4600</v>
      </c>
      <c r="J264" s="15" t="s">
        <v>3929</v>
      </c>
      <c r="K264" s="1">
        <f>VLOOKUP(C264,[1]应付款管理!$A$1:$B$65536,2,0)</f>
        <v>9200</v>
      </c>
      <c r="L264" s="1">
        <f t="shared" si="4"/>
        <v>-4600</v>
      </c>
    </row>
    <row r="265" s="1" customFormat="1" ht="18.75" spans="1:12">
      <c r="A265" s="12" t="s">
        <v>2044</v>
      </c>
      <c r="B265" s="16" t="s">
        <v>4065</v>
      </c>
      <c r="C265" s="13">
        <v>1662720</v>
      </c>
      <c r="D265" s="14" t="s">
        <v>1899</v>
      </c>
      <c r="E265" s="14" t="s">
        <v>4066</v>
      </c>
      <c r="F265" s="14" t="s">
        <v>4064</v>
      </c>
      <c r="G265" s="12" t="s">
        <v>3808</v>
      </c>
      <c r="H265" s="12" t="s">
        <v>4028</v>
      </c>
      <c r="I265" s="27">
        <v>4600</v>
      </c>
      <c r="J265" s="15" t="s">
        <v>3929</v>
      </c>
      <c r="L265" s="1">
        <f t="shared" si="4"/>
        <v>4600</v>
      </c>
    </row>
    <row r="266" s="1" customFormat="1" ht="18.75" spans="1:12">
      <c r="A266" s="12" t="s">
        <v>2047</v>
      </c>
      <c r="B266" s="16" t="s">
        <v>4067</v>
      </c>
      <c r="C266" s="13">
        <v>1720128</v>
      </c>
      <c r="D266" s="14" t="s">
        <v>1777</v>
      </c>
      <c r="E266" s="14" t="s">
        <v>4068</v>
      </c>
      <c r="F266" s="14" t="s">
        <v>4069</v>
      </c>
      <c r="G266" s="12" t="s">
        <v>3928</v>
      </c>
      <c r="H266" s="12" t="s">
        <v>4028</v>
      </c>
      <c r="I266" s="27">
        <v>2450</v>
      </c>
      <c r="J266" s="15" t="s">
        <v>3929</v>
      </c>
      <c r="K266" s="1">
        <f>VLOOKUP(C266,[1]应付款管理!$A$1:$B$65536,2,0)</f>
        <v>2450</v>
      </c>
      <c r="L266" s="1">
        <f t="shared" si="4"/>
        <v>0</v>
      </c>
    </row>
    <row r="267" s="1" customFormat="1" ht="18.75" spans="1:12">
      <c r="A267" s="12" t="s">
        <v>2052</v>
      </c>
      <c r="B267" s="12" t="s">
        <v>683</v>
      </c>
      <c r="C267" s="13">
        <v>1715856</v>
      </c>
      <c r="D267" s="14" t="s">
        <v>2645</v>
      </c>
      <c r="E267" s="14" t="s">
        <v>4070</v>
      </c>
      <c r="F267" s="14" t="s">
        <v>4071</v>
      </c>
      <c r="G267" s="12" t="s">
        <v>3729</v>
      </c>
      <c r="H267" s="12" t="s">
        <v>4028</v>
      </c>
      <c r="I267" s="27">
        <v>6450</v>
      </c>
      <c r="J267" s="15" t="s">
        <v>3929</v>
      </c>
      <c r="K267" s="1">
        <f>VLOOKUP(C267,[1]应付款管理!$A$1:$B$65536,2,0)</f>
        <v>6450</v>
      </c>
      <c r="L267" s="1">
        <f t="shared" si="4"/>
        <v>0</v>
      </c>
    </row>
    <row r="268" s="1" customFormat="1" ht="18.75" spans="1:12">
      <c r="A268" s="26" t="s">
        <v>2057</v>
      </c>
      <c r="B268" s="16" t="s">
        <v>4072</v>
      </c>
      <c r="C268" s="13">
        <v>1711507</v>
      </c>
      <c r="D268" s="14" t="s">
        <v>1512</v>
      </c>
      <c r="E268" s="14" t="s">
        <v>4073</v>
      </c>
      <c r="F268" s="14" t="s">
        <v>4074</v>
      </c>
      <c r="G268" s="12" t="s">
        <v>3729</v>
      </c>
      <c r="H268" s="12" t="s">
        <v>4028</v>
      </c>
      <c r="I268" s="27">
        <v>6450</v>
      </c>
      <c r="J268" s="15" t="s">
        <v>3929</v>
      </c>
      <c r="K268" s="1">
        <f>VLOOKUP(C268,[1]应付款管理!$A$1:$B$65536,2,0)</f>
        <v>12900</v>
      </c>
      <c r="L268" s="1">
        <f t="shared" si="4"/>
        <v>-6450</v>
      </c>
    </row>
    <row r="269" s="1" customFormat="1" ht="18.75" spans="1:12">
      <c r="A269" s="12" t="s">
        <v>2061</v>
      </c>
      <c r="B269" s="16" t="s">
        <v>4075</v>
      </c>
      <c r="C269" s="13">
        <v>1711507</v>
      </c>
      <c r="D269" s="14" t="s">
        <v>913</v>
      </c>
      <c r="E269" s="14" t="s">
        <v>4076</v>
      </c>
      <c r="F269" s="14" t="s">
        <v>4074</v>
      </c>
      <c r="G269" s="12" t="s">
        <v>3729</v>
      </c>
      <c r="H269" s="12" t="s">
        <v>4028</v>
      </c>
      <c r="I269" s="27">
        <v>6450</v>
      </c>
      <c r="J269" s="15" t="s">
        <v>3929</v>
      </c>
      <c r="L269" s="1">
        <f t="shared" si="4"/>
        <v>6450</v>
      </c>
    </row>
    <row r="270" s="1" customFormat="1" ht="18.75" spans="1:12">
      <c r="A270" s="12" t="s">
        <v>2066</v>
      </c>
      <c r="B270" s="12" t="s">
        <v>4077</v>
      </c>
      <c r="C270" s="13">
        <v>1649434</v>
      </c>
      <c r="D270" s="14" t="s">
        <v>1359</v>
      </c>
      <c r="E270" s="14" t="s">
        <v>4078</v>
      </c>
      <c r="F270" s="14" t="s">
        <v>4079</v>
      </c>
      <c r="G270" s="12" t="s">
        <v>3928</v>
      </c>
      <c r="H270" s="12" t="s">
        <v>4028</v>
      </c>
      <c r="I270" s="27">
        <v>2450</v>
      </c>
      <c r="J270" s="15" t="s">
        <v>3929</v>
      </c>
      <c r="K270" s="1">
        <f>VLOOKUP(C270,[1]应付款管理!$A$1:$B$65536,2,0)</f>
        <v>2450</v>
      </c>
      <c r="L270" s="1">
        <f t="shared" si="4"/>
        <v>0</v>
      </c>
    </row>
    <row r="271" s="1" customFormat="1" ht="18.75" spans="1:12">
      <c r="A271" s="12" t="s">
        <v>2070</v>
      </c>
      <c r="B271" s="16" t="s">
        <v>4080</v>
      </c>
      <c r="C271" s="13">
        <v>1658340</v>
      </c>
      <c r="D271" s="14" t="s">
        <v>2238</v>
      </c>
      <c r="E271" s="14" t="s">
        <v>4081</v>
      </c>
      <c r="F271" s="14" t="s">
        <v>4082</v>
      </c>
      <c r="G271" s="12" t="s">
        <v>3729</v>
      </c>
      <c r="H271" s="12" t="s">
        <v>4028</v>
      </c>
      <c r="I271" s="27">
        <v>6350</v>
      </c>
      <c r="J271" s="15" t="s">
        <v>3929</v>
      </c>
      <c r="K271" s="1">
        <f>VLOOKUP(C271,[1]应付款管理!$A$1:$B$65536,2,0)</f>
        <v>12700</v>
      </c>
      <c r="L271" s="1">
        <f t="shared" si="4"/>
        <v>-6350</v>
      </c>
    </row>
    <row r="272" s="1" customFormat="1" ht="18.75" spans="1:12">
      <c r="A272" s="12" t="s">
        <v>2075</v>
      </c>
      <c r="B272" s="12" t="s">
        <v>4083</v>
      </c>
      <c r="C272" s="13">
        <v>1658340</v>
      </c>
      <c r="D272" s="14" t="s">
        <v>3355</v>
      </c>
      <c r="E272" s="14" t="s">
        <v>4084</v>
      </c>
      <c r="F272" s="14" t="s">
        <v>4082</v>
      </c>
      <c r="G272" s="12" t="s">
        <v>3729</v>
      </c>
      <c r="H272" s="12" t="s">
        <v>4028</v>
      </c>
      <c r="I272" s="27">
        <v>6350</v>
      </c>
      <c r="J272" s="15" t="s">
        <v>3929</v>
      </c>
      <c r="L272" s="1">
        <f t="shared" si="4"/>
        <v>6350</v>
      </c>
    </row>
    <row r="273" s="1" customFormat="1" ht="18.75" spans="1:12">
      <c r="A273" s="12" t="s">
        <v>2079</v>
      </c>
      <c r="B273" s="12" t="s">
        <v>4085</v>
      </c>
      <c r="C273" s="13">
        <v>1725500</v>
      </c>
      <c r="D273" s="14" t="s">
        <v>3419</v>
      </c>
      <c r="E273" s="14" t="s">
        <v>4086</v>
      </c>
      <c r="F273" s="14" t="s">
        <v>4087</v>
      </c>
      <c r="G273" s="12" t="s">
        <v>3808</v>
      </c>
      <c r="H273" s="12" t="s">
        <v>4028</v>
      </c>
      <c r="I273" s="27">
        <v>5300</v>
      </c>
      <c r="J273" s="15" t="s">
        <v>3929</v>
      </c>
      <c r="K273" s="1">
        <f>VLOOKUP(C273,[1]应付款管理!$A$1:$B$65536,2,0)</f>
        <v>5300</v>
      </c>
      <c r="L273" s="1">
        <f t="shared" si="4"/>
        <v>0</v>
      </c>
    </row>
    <row r="274" s="1" customFormat="1" ht="18.75" spans="1:12">
      <c r="A274" s="12" t="s">
        <v>2082</v>
      </c>
      <c r="B274" s="12" t="s">
        <v>4088</v>
      </c>
      <c r="C274" s="13">
        <v>1725579</v>
      </c>
      <c r="D274" s="14" t="s">
        <v>2879</v>
      </c>
      <c r="E274" s="14" t="s">
        <v>4089</v>
      </c>
      <c r="F274" s="14" t="s">
        <v>4090</v>
      </c>
      <c r="G274" s="12" t="s">
        <v>3928</v>
      </c>
      <c r="H274" s="12" t="s">
        <v>4028</v>
      </c>
      <c r="I274" s="27">
        <v>2900</v>
      </c>
      <c r="J274" s="15" t="s">
        <v>3929</v>
      </c>
      <c r="K274" s="1">
        <f>VLOOKUP(C274,[1]应付款管理!$A$1:$B$65536,2,0)</f>
        <v>2900</v>
      </c>
      <c r="L274" s="1">
        <f t="shared" si="4"/>
        <v>0</v>
      </c>
    </row>
    <row r="275" s="1" customFormat="1" ht="18.75" spans="1:12">
      <c r="A275" s="12" t="s">
        <v>2086</v>
      </c>
      <c r="B275" s="12" t="s">
        <v>4091</v>
      </c>
      <c r="C275" s="13">
        <v>1664768</v>
      </c>
      <c r="D275" s="14" t="s">
        <v>878</v>
      </c>
      <c r="E275" s="14" t="s">
        <v>4092</v>
      </c>
      <c r="F275" s="14" t="s">
        <v>4093</v>
      </c>
      <c r="G275" s="12" t="s">
        <v>3928</v>
      </c>
      <c r="H275" s="12" t="s">
        <v>4094</v>
      </c>
      <c r="I275" s="27">
        <v>4900</v>
      </c>
      <c r="J275" s="15" t="s">
        <v>3929</v>
      </c>
      <c r="K275" s="1">
        <f>VLOOKUP(C275,[1]应付款管理!$A$1:$B$65536,2,0)</f>
        <v>4900</v>
      </c>
      <c r="L275" s="1">
        <f t="shared" si="4"/>
        <v>0</v>
      </c>
    </row>
    <row r="276" s="1" customFormat="1" ht="18.75" spans="1:12">
      <c r="A276" s="12" t="s">
        <v>2089</v>
      </c>
      <c r="B276" s="16" t="s">
        <v>4095</v>
      </c>
      <c r="C276" s="13">
        <v>1737401</v>
      </c>
      <c r="D276" s="14" t="s">
        <v>1152</v>
      </c>
      <c r="E276" s="14" t="s">
        <v>4096</v>
      </c>
      <c r="F276" s="14" t="s">
        <v>4097</v>
      </c>
      <c r="G276" s="12" t="s">
        <v>3928</v>
      </c>
      <c r="H276" s="12" t="s">
        <v>4094</v>
      </c>
      <c r="I276" s="27">
        <v>4700</v>
      </c>
      <c r="J276" s="15" t="s">
        <v>3929</v>
      </c>
      <c r="K276" s="1">
        <f>VLOOKUP(C276,[1]应付款管理!$A$1:$B$65536,2,0)</f>
        <v>9400</v>
      </c>
      <c r="L276" s="1">
        <f t="shared" si="4"/>
        <v>-4700</v>
      </c>
    </row>
    <row r="277" s="1" customFormat="1" ht="18.75" spans="1:12">
      <c r="A277" s="12" t="s">
        <v>2095</v>
      </c>
      <c r="B277" s="12" t="s">
        <v>3785</v>
      </c>
      <c r="C277" s="13">
        <v>1737401</v>
      </c>
      <c r="D277" s="14" t="s">
        <v>2680</v>
      </c>
      <c r="E277" s="14" t="s">
        <v>4098</v>
      </c>
      <c r="F277" s="14" t="s">
        <v>4097</v>
      </c>
      <c r="G277" s="12" t="s">
        <v>3928</v>
      </c>
      <c r="H277" s="12" t="s">
        <v>4094</v>
      </c>
      <c r="I277" s="27">
        <v>4700</v>
      </c>
      <c r="J277" s="15" t="s">
        <v>3929</v>
      </c>
      <c r="L277" s="1">
        <f t="shared" si="4"/>
        <v>4700</v>
      </c>
    </row>
    <row r="278" s="1" customFormat="1" ht="18.75" spans="1:12">
      <c r="A278" s="12" t="s">
        <v>2098</v>
      </c>
      <c r="B278" s="12" t="s">
        <v>4099</v>
      </c>
      <c r="C278" s="13">
        <v>1698543</v>
      </c>
      <c r="D278" s="14" t="s">
        <v>1162</v>
      </c>
      <c r="E278" s="14" t="s">
        <v>4100</v>
      </c>
      <c r="F278" s="14" t="s">
        <v>4101</v>
      </c>
      <c r="G278" s="12" t="s">
        <v>4102</v>
      </c>
      <c r="H278" s="12" t="s">
        <v>4094</v>
      </c>
      <c r="I278" s="27">
        <v>8800</v>
      </c>
      <c r="J278" s="15" t="s">
        <v>3929</v>
      </c>
      <c r="K278" s="1">
        <f>VLOOKUP(C278,[1]应付款管理!$A$1:$B$65536,2,0)</f>
        <v>8800</v>
      </c>
      <c r="L278" s="1">
        <f t="shared" si="4"/>
        <v>0</v>
      </c>
    </row>
    <row r="279" s="3" customFormat="1" ht="18.75" spans="1:17">
      <c r="A279" s="37" t="s">
        <v>2101</v>
      </c>
      <c r="B279" s="38" t="s">
        <v>4103</v>
      </c>
      <c r="C279" s="39">
        <v>1696483</v>
      </c>
      <c r="D279" s="40" t="s">
        <v>1607</v>
      </c>
      <c r="E279" s="40" t="s">
        <v>4104</v>
      </c>
      <c r="F279" s="40" t="s">
        <v>4105</v>
      </c>
      <c r="G279" s="37" t="s">
        <v>4028</v>
      </c>
      <c r="H279" s="37" t="s">
        <v>4094</v>
      </c>
      <c r="I279" s="42">
        <v>0</v>
      </c>
      <c r="J279" s="43" t="s">
        <v>3929</v>
      </c>
      <c r="K279" s="3" t="e">
        <f>VLOOKUP(C279,[1]应付款管理!$A$1:$B$65536,2,0)</f>
        <v>#N/A</v>
      </c>
      <c r="L279" s="3" t="e">
        <f t="shared" si="4"/>
        <v>#N/A</v>
      </c>
      <c r="N279" s="1"/>
      <c r="O279" s="1"/>
      <c r="P279" s="1"/>
      <c r="Q279" s="1"/>
    </row>
    <row r="280" s="3" customFormat="1" ht="18.75" spans="1:17">
      <c r="A280" s="37" t="s">
        <v>2105</v>
      </c>
      <c r="B280" s="38" t="s">
        <v>4106</v>
      </c>
      <c r="C280" s="39">
        <v>1696483</v>
      </c>
      <c r="D280" s="40" t="s">
        <v>3679</v>
      </c>
      <c r="E280" s="40" t="s">
        <v>4107</v>
      </c>
      <c r="F280" s="40" t="s">
        <v>4105</v>
      </c>
      <c r="G280" s="37" t="s">
        <v>4028</v>
      </c>
      <c r="H280" s="37" t="s">
        <v>4094</v>
      </c>
      <c r="I280" s="42">
        <v>0</v>
      </c>
      <c r="J280" s="43" t="s">
        <v>3929</v>
      </c>
      <c r="K280" s="3" t="e">
        <f>VLOOKUP(C280,[1]应付款管理!$A$1:$B$65536,2,0)</f>
        <v>#N/A</v>
      </c>
      <c r="L280" s="3" t="e">
        <f t="shared" si="4"/>
        <v>#N/A</v>
      </c>
      <c r="N280" s="1"/>
      <c r="O280" s="1"/>
      <c r="P280" s="1"/>
      <c r="Q280" s="1"/>
    </row>
    <row r="281" s="1" customFormat="1" ht="18.75" spans="1:12">
      <c r="A281" s="12" t="s">
        <v>2109</v>
      </c>
      <c r="B281" s="12" t="s">
        <v>3820</v>
      </c>
      <c r="C281" s="13">
        <v>1707996</v>
      </c>
      <c r="D281" s="14" t="s">
        <v>1443</v>
      </c>
      <c r="E281" s="14" t="s">
        <v>4108</v>
      </c>
      <c r="F281" s="14" t="s">
        <v>4109</v>
      </c>
      <c r="G281" s="16" t="s">
        <v>3808</v>
      </c>
      <c r="H281" s="12" t="s">
        <v>4094</v>
      </c>
      <c r="I281" s="22">
        <v>6500</v>
      </c>
      <c r="J281" s="14" t="s">
        <v>3929</v>
      </c>
      <c r="K281" s="1">
        <f>VLOOKUP(C281,[1]应付款管理!$A$1:$B$65536,2,0)</f>
        <v>6500</v>
      </c>
      <c r="L281" s="1">
        <f t="shared" si="4"/>
        <v>0</v>
      </c>
    </row>
    <row r="282" s="1" customFormat="1" ht="18.75" spans="1:12">
      <c r="A282" s="26" t="s">
        <v>2114</v>
      </c>
      <c r="B282" s="12" t="s">
        <v>4110</v>
      </c>
      <c r="C282" s="13">
        <v>1706737</v>
      </c>
      <c r="D282" s="14" t="s">
        <v>1758</v>
      </c>
      <c r="E282" s="14" t="s">
        <v>4111</v>
      </c>
      <c r="F282" s="14" t="s">
        <v>4112</v>
      </c>
      <c r="G282" s="16" t="s">
        <v>3808</v>
      </c>
      <c r="H282" s="12" t="s">
        <v>4094</v>
      </c>
      <c r="I282" s="22">
        <v>7600</v>
      </c>
      <c r="J282" s="14" t="s">
        <v>3929</v>
      </c>
      <c r="K282" s="1">
        <f>VLOOKUP(C282,[1]应付款管理!$A$1:$B$65536,2,0)</f>
        <v>15200</v>
      </c>
      <c r="L282" s="1">
        <f t="shared" si="4"/>
        <v>-7600</v>
      </c>
    </row>
    <row r="283" s="1" customFormat="1" ht="18.75" spans="1:12">
      <c r="A283" s="26" t="s">
        <v>2117</v>
      </c>
      <c r="B283" s="12" t="s">
        <v>4113</v>
      </c>
      <c r="C283" s="13">
        <v>1706737</v>
      </c>
      <c r="D283" s="14" t="s">
        <v>2900</v>
      </c>
      <c r="E283" s="14" t="s">
        <v>4114</v>
      </c>
      <c r="F283" s="14" t="s">
        <v>4112</v>
      </c>
      <c r="G283" s="16" t="s">
        <v>3808</v>
      </c>
      <c r="H283" s="12" t="s">
        <v>4094</v>
      </c>
      <c r="I283" s="22">
        <v>7600</v>
      </c>
      <c r="J283" s="14" t="s">
        <v>3929</v>
      </c>
      <c r="L283" s="1">
        <f t="shared" si="4"/>
        <v>7600</v>
      </c>
    </row>
    <row r="284" s="1" customFormat="1" ht="18.75" spans="1:12">
      <c r="A284" s="26" t="s">
        <v>2120</v>
      </c>
      <c r="B284" s="12" t="s">
        <v>4115</v>
      </c>
      <c r="C284" s="13">
        <v>1684394</v>
      </c>
      <c r="D284" s="14" t="s">
        <v>1461</v>
      </c>
      <c r="E284" s="14" t="s">
        <v>4116</v>
      </c>
      <c r="F284" s="14" t="s">
        <v>4117</v>
      </c>
      <c r="G284" s="16" t="s">
        <v>3808</v>
      </c>
      <c r="H284" s="12" t="s">
        <v>4094</v>
      </c>
      <c r="I284" s="22">
        <v>6850</v>
      </c>
      <c r="J284" s="14" t="s">
        <v>3929</v>
      </c>
      <c r="K284" s="1">
        <f>VLOOKUP(C284,[1]应付款管理!$A$1:$B$65536,2,0)</f>
        <v>13700</v>
      </c>
      <c r="L284" s="1">
        <f t="shared" si="4"/>
        <v>-6850</v>
      </c>
    </row>
    <row r="285" s="1" customFormat="1" ht="18.75" spans="1:12">
      <c r="A285" s="12" t="s">
        <v>2124</v>
      </c>
      <c r="B285" s="16" t="s">
        <v>4118</v>
      </c>
      <c r="C285" s="13">
        <v>1684394</v>
      </c>
      <c r="D285" s="14" t="s">
        <v>2434</v>
      </c>
      <c r="E285" s="14" t="s">
        <v>4119</v>
      </c>
      <c r="F285" s="14" t="s">
        <v>4117</v>
      </c>
      <c r="G285" s="16" t="s">
        <v>3808</v>
      </c>
      <c r="H285" s="12" t="s">
        <v>4094</v>
      </c>
      <c r="I285" s="22">
        <v>6850</v>
      </c>
      <c r="J285" s="14" t="s">
        <v>3929</v>
      </c>
      <c r="L285" s="1">
        <f t="shared" si="4"/>
        <v>6850</v>
      </c>
    </row>
    <row r="286" s="1" customFormat="1" ht="18.75" spans="1:12">
      <c r="A286" s="12" t="s">
        <v>2128</v>
      </c>
      <c r="B286" s="12" t="s">
        <v>4120</v>
      </c>
      <c r="C286" s="13">
        <v>1703841</v>
      </c>
      <c r="D286" s="14" t="s">
        <v>3064</v>
      </c>
      <c r="E286" s="14" t="s">
        <v>4121</v>
      </c>
      <c r="F286" s="14" t="s">
        <v>4122</v>
      </c>
      <c r="G286" s="16" t="s">
        <v>4028</v>
      </c>
      <c r="H286" s="12" t="s">
        <v>4094</v>
      </c>
      <c r="I286" s="22">
        <v>2550</v>
      </c>
      <c r="J286" s="14" t="s">
        <v>3929</v>
      </c>
      <c r="K286" s="1">
        <f>VLOOKUP(C286,[1]应付款管理!$A$1:$B$65536,2,0)</f>
        <v>2550</v>
      </c>
      <c r="L286" s="1">
        <f t="shared" si="4"/>
        <v>0</v>
      </c>
    </row>
    <row r="287" s="1" customFormat="1" ht="18.75" spans="1:12">
      <c r="A287" s="12" t="s">
        <v>2130</v>
      </c>
      <c r="B287" s="12" t="s">
        <v>4123</v>
      </c>
      <c r="C287" s="13">
        <v>1703846</v>
      </c>
      <c r="D287" s="14" t="s">
        <v>1828</v>
      </c>
      <c r="E287" s="14" t="s">
        <v>4124</v>
      </c>
      <c r="F287" s="14" t="s">
        <v>4125</v>
      </c>
      <c r="G287" s="16" t="s">
        <v>3928</v>
      </c>
      <c r="H287" s="12" t="s">
        <v>4094</v>
      </c>
      <c r="I287" s="22">
        <v>4700</v>
      </c>
      <c r="J287" s="14" t="s">
        <v>3929</v>
      </c>
      <c r="K287" s="1">
        <f>VLOOKUP(C287,[1]应付款管理!$A$1:$B$65536,2,0)</f>
        <v>4700</v>
      </c>
      <c r="L287" s="1">
        <f t="shared" si="4"/>
        <v>0</v>
      </c>
    </row>
    <row r="288" s="1" customFormat="1" ht="18.75" spans="1:12">
      <c r="A288" s="26" t="s">
        <v>2133</v>
      </c>
      <c r="B288" s="12" t="s">
        <v>4126</v>
      </c>
      <c r="C288" s="13">
        <v>1700591</v>
      </c>
      <c r="D288" s="11" t="s">
        <v>4127</v>
      </c>
      <c r="E288" s="14" t="s">
        <v>4128</v>
      </c>
      <c r="F288" s="14" t="s">
        <v>4129</v>
      </c>
      <c r="G288" s="16" t="s">
        <v>3729</v>
      </c>
      <c r="H288" s="12" t="s">
        <v>4094</v>
      </c>
      <c r="I288" s="22">
        <v>8200</v>
      </c>
      <c r="J288" s="14" t="s">
        <v>3929</v>
      </c>
      <c r="K288" s="1">
        <f>VLOOKUP(C288,[1]应付款管理!$A$1:$B$65536,2,0)</f>
        <v>8200</v>
      </c>
      <c r="L288" s="1">
        <f t="shared" si="4"/>
        <v>0</v>
      </c>
    </row>
    <row r="289" s="1" customFormat="1" ht="18.75" spans="1:12">
      <c r="A289" s="12" t="s">
        <v>2138</v>
      </c>
      <c r="B289" s="16" t="s">
        <v>4130</v>
      </c>
      <c r="C289" s="13">
        <v>1701119</v>
      </c>
      <c r="D289" s="14" t="s">
        <v>1772</v>
      </c>
      <c r="E289" s="14" t="s">
        <v>4131</v>
      </c>
      <c r="F289" s="14" t="s">
        <v>4132</v>
      </c>
      <c r="G289" s="16" t="s">
        <v>4028</v>
      </c>
      <c r="H289" s="12" t="s">
        <v>4094</v>
      </c>
      <c r="I289" s="22">
        <v>2450</v>
      </c>
      <c r="J289" s="14" t="s">
        <v>3929</v>
      </c>
      <c r="K289" s="1">
        <f>VLOOKUP(C289,[1]应付款管理!$A$1:$B$65536,2,0)</f>
        <v>4900</v>
      </c>
      <c r="L289" s="1">
        <f t="shared" si="4"/>
        <v>-2450</v>
      </c>
    </row>
    <row r="290" s="1" customFormat="1" ht="18.75" spans="1:12">
      <c r="A290" s="26" t="s">
        <v>2142</v>
      </c>
      <c r="B290" s="16" t="s">
        <v>4133</v>
      </c>
      <c r="C290" s="13">
        <v>1701119</v>
      </c>
      <c r="D290" s="14" t="s">
        <v>2991</v>
      </c>
      <c r="E290" s="14" t="s">
        <v>4134</v>
      </c>
      <c r="F290" s="14" t="s">
        <v>4132</v>
      </c>
      <c r="G290" s="16" t="s">
        <v>4028</v>
      </c>
      <c r="H290" s="12" t="s">
        <v>4094</v>
      </c>
      <c r="I290" s="22">
        <v>2450</v>
      </c>
      <c r="J290" s="14" t="s">
        <v>3929</v>
      </c>
      <c r="L290" s="1">
        <f t="shared" si="4"/>
        <v>2450</v>
      </c>
    </row>
    <row r="291" s="1" customFormat="1" ht="18.75" spans="1:12">
      <c r="A291" s="12" t="s">
        <v>2147</v>
      </c>
      <c r="B291" s="12" t="s">
        <v>4135</v>
      </c>
      <c r="C291" s="13">
        <v>1706693</v>
      </c>
      <c r="D291" s="14" t="s">
        <v>4136</v>
      </c>
      <c r="E291" s="14" t="s">
        <v>4137</v>
      </c>
      <c r="F291" s="14" t="s">
        <v>4138</v>
      </c>
      <c r="G291" s="16" t="s">
        <v>4028</v>
      </c>
      <c r="H291" s="12" t="s">
        <v>4094</v>
      </c>
      <c r="I291" s="22">
        <v>2700</v>
      </c>
      <c r="J291" s="14" t="s">
        <v>3929</v>
      </c>
      <c r="K291" s="1">
        <f>VLOOKUP(C291,[1]应付款管理!$A$1:$B$65536,2,0)</f>
        <v>2700</v>
      </c>
      <c r="L291" s="1">
        <f t="shared" si="4"/>
        <v>0</v>
      </c>
    </row>
    <row r="292" s="1" customFormat="1" ht="18.75" spans="1:12">
      <c r="A292" s="12" t="s">
        <v>2150</v>
      </c>
      <c r="B292" s="12" t="s">
        <v>4139</v>
      </c>
      <c r="C292" s="13">
        <v>1705709</v>
      </c>
      <c r="D292" s="14" t="s">
        <v>3396</v>
      </c>
      <c r="E292" s="14" t="s">
        <v>4140</v>
      </c>
      <c r="F292" s="14" t="s">
        <v>4141</v>
      </c>
      <c r="G292" s="16" t="s">
        <v>3729</v>
      </c>
      <c r="H292" s="12" t="s">
        <v>4094</v>
      </c>
      <c r="I292" s="22">
        <v>9000</v>
      </c>
      <c r="J292" s="14" t="s">
        <v>3929</v>
      </c>
      <c r="K292" s="1">
        <f>VLOOKUP(C292,[1]应付款管理!$A$1:$B$65536,2,0)</f>
        <v>18000</v>
      </c>
      <c r="L292" s="1">
        <f t="shared" si="4"/>
        <v>-9000</v>
      </c>
    </row>
    <row r="293" s="1" customFormat="1" ht="18.75" spans="1:12">
      <c r="A293" s="12" t="s">
        <v>2154</v>
      </c>
      <c r="B293" s="12" t="s">
        <v>4142</v>
      </c>
      <c r="C293" s="13">
        <v>1705709</v>
      </c>
      <c r="D293" s="14" t="s">
        <v>2462</v>
      </c>
      <c r="E293" s="14" t="s">
        <v>4143</v>
      </c>
      <c r="F293" s="14" t="s">
        <v>4141</v>
      </c>
      <c r="G293" s="16" t="s">
        <v>3729</v>
      </c>
      <c r="H293" s="12" t="s">
        <v>4094</v>
      </c>
      <c r="I293" s="22">
        <v>9000</v>
      </c>
      <c r="J293" s="14" t="s">
        <v>3929</v>
      </c>
      <c r="L293" s="1">
        <f t="shared" si="4"/>
        <v>9000</v>
      </c>
    </row>
    <row r="294" s="1" customFormat="1" ht="18.75" spans="1:12">
      <c r="A294" s="12" t="s">
        <v>2157</v>
      </c>
      <c r="B294" s="12" t="s">
        <v>4144</v>
      </c>
      <c r="C294" s="13">
        <v>1721562</v>
      </c>
      <c r="D294" s="14" t="s">
        <v>3278</v>
      </c>
      <c r="E294" s="14" t="s">
        <v>4145</v>
      </c>
      <c r="F294" s="14" t="s">
        <v>4146</v>
      </c>
      <c r="G294" s="16" t="s">
        <v>3526</v>
      </c>
      <c r="H294" s="12" t="s">
        <v>4094</v>
      </c>
      <c r="I294" s="22">
        <v>12900</v>
      </c>
      <c r="J294" s="14" t="s">
        <v>3929</v>
      </c>
      <c r="K294" s="1">
        <f>VLOOKUP(C294,[1]应付款管理!$A$1:$B$65536,2,0)</f>
        <v>51600</v>
      </c>
      <c r="L294" s="1">
        <f t="shared" si="4"/>
        <v>-38700</v>
      </c>
    </row>
    <row r="295" s="1" customFormat="1" ht="18.75" spans="1:12">
      <c r="A295" s="12" t="s">
        <v>2160</v>
      </c>
      <c r="B295" s="12" t="s">
        <v>4147</v>
      </c>
      <c r="C295" s="13">
        <v>1721562</v>
      </c>
      <c r="D295" s="14" t="s">
        <v>3003</v>
      </c>
      <c r="E295" s="14" t="s">
        <v>4148</v>
      </c>
      <c r="F295" s="14" t="s">
        <v>4146</v>
      </c>
      <c r="G295" s="16" t="s">
        <v>3526</v>
      </c>
      <c r="H295" s="12" t="s">
        <v>4094</v>
      </c>
      <c r="I295" s="22">
        <v>12900</v>
      </c>
      <c r="J295" s="14" t="s">
        <v>3929</v>
      </c>
      <c r="L295" s="1">
        <f t="shared" si="4"/>
        <v>12900</v>
      </c>
    </row>
    <row r="296" s="1" customFormat="1" ht="18.75" spans="1:12">
      <c r="A296" s="12" t="s">
        <v>2162</v>
      </c>
      <c r="B296" s="12" t="s">
        <v>4149</v>
      </c>
      <c r="C296" s="13">
        <v>1721562</v>
      </c>
      <c r="D296" s="14" t="s">
        <v>981</v>
      </c>
      <c r="E296" s="14" t="s">
        <v>4150</v>
      </c>
      <c r="F296" s="14" t="s">
        <v>4146</v>
      </c>
      <c r="G296" s="16" t="s">
        <v>3526</v>
      </c>
      <c r="H296" s="12" t="s">
        <v>4094</v>
      </c>
      <c r="I296" s="22">
        <v>12900</v>
      </c>
      <c r="J296" s="14" t="s">
        <v>3929</v>
      </c>
      <c r="L296" s="1">
        <f t="shared" si="4"/>
        <v>12900</v>
      </c>
    </row>
    <row r="297" s="1" customFormat="1" ht="18.75" spans="1:12">
      <c r="A297" s="12" t="s">
        <v>2165</v>
      </c>
      <c r="B297" s="16" t="s">
        <v>4151</v>
      </c>
      <c r="C297" s="13">
        <v>1721562</v>
      </c>
      <c r="D297" s="14" t="s">
        <v>3594</v>
      </c>
      <c r="E297" s="14" t="s">
        <v>4152</v>
      </c>
      <c r="F297" s="14" t="s">
        <v>4146</v>
      </c>
      <c r="G297" s="16" t="s">
        <v>3526</v>
      </c>
      <c r="H297" s="12" t="s">
        <v>4094</v>
      </c>
      <c r="I297" s="22">
        <v>12900</v>
      </c>
      <c r="J297" s="14" t="s">
        <v>3929</v>
      </c>
      <c r="L297" s="1">
        <f t="shared" si="4"/>
        <v>12900</v>
      </c>
    </row>
    <row r="298" s="1" customFormat="1" ht="18.75" spans="1:12">
      <c r="A298" s="12" t="s">
        <v>2170</v>
      </c>
      <c r="B298" s="12" t="s">
        <v>4153</v>
      </c>
      <c r="C298" s="13">
        <v>1768710</v>
      </c>
      <c r="D298" s="14" t="s">
        <v>1512</v>
      </c>
      <c r="E298" s="14" t="s">
        <v>4154</v>
      </c>
      <c r="F298" s="14" t="s">
        <v>4155</v>
      </c>
      <c r="G298" s="16" t="s">
        <v>4028</v>
      </c>
      <c r="H298" s="12" t="s">
        <v>4094</v>
      </c>
      <c r="I298" s="22">
        <v>2700</v>
      </c>
      <c r="J298" s="14" t="s">
        <v>3929</v>
      </c>
      <c r="K298" s="1">
        <f>VLOOKUP(C298,[1]应付款管理!$A$1:$B$65536,2,0)</f>
        <v>2700</v>
      </c>
      <c r="L298" s="1">
        <f t="shared" si="4"/>
        <v>0</v>
      </c>
    </row>
    <row r="299" s="1" customFormat="1" ht="18.75" spans="1:12">
      <c r="A299" s="12" t="s">
        <v>2174</v>
      </c>
      <c r="B299" s="12" t="s">
        <v>4156</v>
      </c>
      <c r="C299" s="13">
        <v>1758502</v>
      </c>
      <c r="D299" s="14" t="s">
        <v>1908</v>
      </c>
      <c r="E299" s="14" t="s">
        <v>4157</v>
      </c>
      <c r="F299" s="14" t="s">
        <v>4158</v>
      </c>
      <c r="G299" s="16" t="s">
        <v>4028</v>
      </c>
      <c r="H299" s="12" t="s">
        <v>4094</v>
      </c>
      <c r="I299" s="22">
        <v>2500</v>
      </c>
      <c r="J299" s="14" t="s">
        <v>3929</v>
      </c>
      <c r="K299" s="1">
        <f>VLOOKUP(C299,[1]应付款管理!$A$1:$B$65536,2,0)</f>
        <v>2500</v>
      </c>
      <c r="L299" s="1">
        <f t="shared" si="4"/>
        <v>0</v>
      </c>
    </row>
    <row r="300" s="1" customFormat="1" ht="18.75" spans="1:12">
      <c r="A300" s="12" t="s">
        <v>2177</v>
      </c>
      <c r="B300" s="12" t="s">
        <v>4159</v>
      </c>
      <c r="C300" s="13">
        <v>1683151</v>
      </c>
      <c r="D300" s="14" t="s">
        <v>1917</v>
      </c>
      <c r="E300" s="14" t="s">
        <v>4160</v>
      </c>
      <c r="F300" s="14" t="s">
        <v>4161</v>
      </c>
      <c r="G300" s="16" t="s">
        <v>3928</v>
      </c>
      <c r="H300" s="12" t="s">
        <v>4094</v>
      </c>
      <c r="I300" s="22">
        <v>4900</v>
      </c>
      <c r="J300" s="14" t="s">
        <v>3929</v>
      </c>
      <c r="K300" s="1">
        <f>VLOOKUP(C300,[1]应付款管理!$A$1:$B$65536,2,0)</f>
        <v>4900</v>
      </c>
      <c r="L300" s="1">
        <f t="shared" si="4"/>
        <v>0</v>
      </c>
    </row>
    <row r="301" s="1" customFormat="1" ht="18.75" spans="1:12">
      <c r="A301" s="12" t="s">
        <v>2181</v>
      </c>
      <c r="B301" s="12" t="s">
        <v>4162</v>
      </c>
      <c r="C301" s="13">
        <v>1750732</v>
      </c>
      <c r="D301" s="14" t="s">
        <v>991</v>
      </c>
      <c r="E301" s="14" t="s">
        <v>4163</v>
      </c>
      <c r="F301" s="14" t="s">
        <v>4164</v>
      </c>
      <c r="G301" s="16" t="s">
        <v>3808</v>
      </c>
      <c r="H301" s="12" t="s">
        <v>4094</v>
      </c>
      <c r="I301" s="22">
        <v>7600</v>
      </c>
      <c r="J301" s="14" t="s">
        <v>3929</v>
      </c>
      <c r="K301" s="1">
        <f>VLOOKUP(C301,[1]应付款管理!$A$1:$B$65536,2,0)</f>
        <v>15200</v>
      </c>
      <c r="L301" s="1">
        <f t="shared" si="4"/>
        <v>-7600</v>
      </c>
    </row>
    <row r="302" s="1" customFormat="1" ht="18.75" spans="1:12">
      <c r="A302" s="12" t="s">
        <v>2185</v>
      </c>
      <c r="B302" s="16" t="s">
        <v>4165</v>
      </c>
      <c r="C302" s="13">
        <v>1750732</v>
      </c>
      <c r="D302" s="14" t="s">
        <v>2351</v>
      </c>
      <c r="E302" s="14" t="s">
        <v>4166</v>
      </c>
      <c r="F302" s="14" t="s">
        <v>4164</v>
      </c>
      <c r="G302" s="16" t="s">
        <v>3808</v>
      </c>
      <c r="H302" s="12" t="s">
        <v>4094</v>
      </c>
      <c r="I302" s="22">
        <v>7600</v>
      </c>
      <c r="J302" s="14" t="s">
        <v>3929</v>
      </c>
      <c r="L302" s="1">
        <f t="shared" si="4"/>
        <v>7600</v>
      </c>
    </row>
    <row r="303" s="1" customFormat="1" ht="18.75" spans="1:12">
      <c r="A303" s="12" t="s">
        <v>2189</v>
      </c>
      <c r="B303" s="12" t="s">
        <v>4167</v>
      </c>
      <c r="C303" s="13">
        <v>1748708</v>
      </c>
      <c r="D303" s="14" t="s">
        <v>2471</v>
      </c>
      <c r="E303" s="14" t="s">
        <v>4168</v>
      </c>
      <c r="F303" s="14" t="s">
        <v>4169</v>
      </c>
      <c r="G303" s="16" t="s">
        <v>3808</v>
      </c>
      <c r="H303" s="12" t="s">
        <v>4094</v>
      </c>
      <c r="I303" s="22">
        <v>8100</v>
      </c>
      <c r="J303" s="14" t="s">
        <v>3929</v>
      </c>
      <c r="K303" s="1">
        <f>VLOOKUP(C303,[1]应付款管理!$A$1:$B$65536,2,0)</f>
        <v>8100</v>
      </c>
      <c r="L303" s="1">
        <f t="shared" si="4"/>
        <v>0</v>
      </c>
    </row>
    <row r="304" s="1" customFormat="1" ht="18.75" spans="1:12">
      <c r="A304" s="12" t="s">
        <v>2194</v>
      </c>
      <c r="B304" s="12" t="s">
        <v>4170</v>
      </c>
      <c r="C304" s="13">
        <v>1748696</v>
      </c>
      <c r="D304" s="14" t="s">
        <v>2586</v>
      </c>
      <c r="E304" s="14" t="s">
        <v>4171</v>
      </c>
      <c r="F304" s="14" t="s">
        <v>4172</v>
      </c>
      <c r="G304" s="12" t="s">
        <v>3808</v>
      </c>
      <c r="H304" s="12" t="s">
        <v>4094</v>
      </c>
      <c r="I304" s="27">
        <v>8100</v>
      </c>
      <c r="J304" s="14" t="s">
        <v>3929</v>
      </c>
      <c r="K304" s="1">
        <f>VLOOKUP(C304,[1]应付款管理!$A$1:$B$65536,2,0)</f>
        <v>16200</v>
      </c>
      <c r="L304" s="1">
        <f t="shared" si="4"/>
        <v>-8100</v>
      </c>
    </row>
    <row r="305" s="1" customFormat="1" ht="18.75" spans="1:12">
      <c r="A305" s="12" t="s">
        <v>2199</v>
      </c>
      <c r="B305" s="12" t="s">
        <v>4173</v>
      </c>
      <c r="C305" s="13">
        <v>1748696</v>
      </c>
      <c r="D305" s="14" t="s">
        <v>1795</v>
      </c>
      <c r="E305" s="14" t="s">
        <v>4174</v>
      </c>
      <c r="F305" s="14" t="s">
        <v>4172</v>
      </c>
      <c r="G305" s="12" t="s">
        <v>3808</v>
      </c>
      <c r="H305" s="12" t="s">
        <v>4094</v>
      </c>
      <c r="I305" s="27">
        <v>8100</v>
      </c>
      <c r="J305" s="14" t="s">
        <v>3929</v>
      </c>
      <c r="L305" s="1">
        <f t="shared" si="4"/>
        <v>8100</v>
      </c>
    </row>
    <row r="306" s="1" customFormat="1" ht="18.75" spans="1:12">
      <c r="A306" s="12" t="s">
        <v>2202</v>
      </c>
      <c r="B306" s="12" t="s">
        <v>252</v>
      </c>
      <c r="C306" s="13">
        <v>1702232</v>
      </c>
      <c r="D306" s="14" t="s">
        <v>1810</v>
      </c>
      <c r="E306" s="14" t="s">
        <v>4175</v>
      </c>
      <c r="F306" s="14" t="s">
        <v>4176</v>
      </c>
      <c r="G306" s="12" t="s">
        <v>4028</v>
      </c>
      <c r="H306" s="12" t="s">
        <v>4094</v>
      </c>
      <c r="I306" s="27">
        <v>2700</v>
      </c>
      <c r="J306" s="14" t="s">
        <v>3929</v>
      </c>
      <c r="K306" s="1">
        <f>VLOOKUP(C306,[1]应付款管理!$A$1:$B$65536,2,0)</f>
        <v>2700</v>
      </c>
      <c r="L306" s="1">
        <f t="shared" si="4"/>
        <v>0</v>
      </c>
    </row>
    <row r="307" s="1" customFormat="1" ht="18.75" spans="1:12">
      <c r="A307" s="12" t="s">
        <v>2207</v>
      </c>
      <c r="B307" s="16" t="s">
        <v>4177</v>
      </c>
      <c r="C307" s="13">
        <v>1733727</v>
      </c>
      <c r="D307" s="14" t="s">
        <v>3999</v>
      </c>
      <c r="E307" s="14" t="s">
        <v>4178</v>
      </c>
      <c r="F307" s="14" t="s">
        <v>4179</v>
      </c>
      <c r="G307" s="12" t="s">
        <v>3928</v>
      </c>
      <c r="H307" s="12" t="s">
        <v>4094</v>
      </c>
      <c r="I307" s="27">
        <v>5100</v>
      </c>
      <c r="J307" s="14" t="s">
        <v>3929</v>
      </c>
      <c r="K307" s="1">
        <f>VLOOKUP(C307,[1]应付款管理!$A$1:$B$65536,2,0)</f>
        <v>10200</v>
      </c>
      <c r="L307" s="1">
        <f t="shared" si="4"/>
        <v>-5100</v>
      </c>
    </row>
    <row r="308" s="1" customFormat="1" ht="18.75" spans="1:12">
      <c r="A308" s="12" t="s">
        <v>2211</v>
      </c>
      <c r="B308" s="12" t="s">
        <v>4180</v>
      </c>
      <c r="C308" s="13">
        <v>1733727</v>
      </c>
      <c r="D308" s="14" t="s">
        <v>3303</v>
      </c>
      <c r="E308" s="14" t="s">
        <v>4181</v>
      </c>
      <c r="F308" s="14" t="s">
        <v>4179</v>
      </c>
      <c r="G308" s="12" t="s">
        <v>3928</v>
      </c>
      <c r="H308" s="12" t="s">
        <v>4094</v>
      </c>
      <c r="I308" s="27">
        <v>5100</v>
      </c>
      <c r="J308" s="14" t="s">
        <v>3929</v>
      </c>
      <c r="L308" s="1">
        <f t="shared" si="4"/>
        <v>5100</v>
      </c>
    </row>
    <row r="309" s="1" customFormat="1" ht="18.75" spans="1:12">
      <c r="A309" s="12" t="s">
        <v>2215</v>
      </c>
      <c r="B309" s="12" t="s">
        <v>4085</v>
      </c>
      <c r="C309" s="13">
        <v>1707919</v>
      </c>
      <c r="D309" s="14" t="s">
        <v>3419</v>
      </c>
      <c r="E309" s="14" t="s">
        <v>4182</v>
      </c>
      <c r="F309" s="14" t="s">
        <v>4183</v>
      </c>
      <c r="G309" s="12" t="s">
        <v>4028</v>
      </c>
      <c r="H309" s="12" t="s">
        <v>4094</v>
      </c>
      <c r="I309" s="27">
        <v>2900</v>
      </c>
      <c r="J309" s="14" t="s">
        <v>3929</v>
      </c>
      <c r="K309" s="1">
        <f>VLOOKUP(C309,[1]应付款管理!$A$1:$B$65536,2,0)</f>
        <v>2900</v>
      </c>
      <c r="L309" s="1">
        <f t="shared" si="4"/>
        <v>0</v>
      </c>
    </row>
    <row r="310" s="1" customFormat="1" ht="18.75" spans="1:12">
      <c r="A310" s="12" t="s">
        <v>2218</v>
      </c>
      <c r="B310" s="12" t="s">
        <v>20</v>
      </c>
      <c r="C310" s="13">
        <v>1710156</v>
      </c>
      <c r="D310" s="14" t="s">
        <v>3504</v>
      </c>
      <c r="E310" s="14" t="s">
        <v>4184</v>
      </c>
      <c r="F310" s="14" t="s">
        <v>4185</v>
      </c>
      <c r="G310" s="12" t="s">
        <v>4028</v>
      </c>
      <c r="H310" s="12" t="s">
        <v>4094</v>
      </c>
      <c r="I310" s="27">
        <v>2550</v>
      </c>
      <c r="J310" s="14" t="s">
        <v>3929</v>
      </c>
      <c r="K310" s="1">
        <f>VLOOKUP(C310,[1]应付款管理!$A$1:$B$65536,2,0)</f>
        <v>2550</v>
      </c>
      <c r="L310" s="1">
        <f t="shared" si="4"/>
        <v>0</v>
      </c>
    </row>
    <row r="311" s="1" customFormat="1" ht="18.75" spans="1:12">
      <c r="A311" s="12" t="s">
        <v>2223</v>
      </c>
      <c r="B311" s="12" t="s">
        <v>3576</v>
      </c>
      <c r="C311" s="13">
        <v>1767603</v>
      </c>
      <c r="D311" s="14" t="s">
        <v>1823</v>
      </c>
      <c r="E311" s="14" t="s">
        <v>4186</v>
      </c>
      <c r="F311" s="14" t="s">
        <v>4187</v>
      </c>
      <c r="G311" s="12" t="s">
        <v>4028</v>
      </c>
      <c r="H311" s="12" t="s">
        <v>4094</v>
      </c>
      <c r="I311" s="27">
        <v>2700</v>
      </c>
      <c r="J311" s="14" t="s">
        <v>3929</v>
      </c>
      <c r="K311" s="1">
        <f>VLOOKUP(C311,[1]应付款管理!$A$1:$B$65536,2,0)</f>
        <v>5400</v>
      </c>
      <c r="L311" s="1">
        <f t="shared" si="4"/>
        <v>-2700</v>
      </c>
    </row>
    <row r="312" s="1" customFormat="1" ht="18.75" spans="1:12">
      <c r="A312" s="12" t="s">
        <v>2228</v>
      </c>
      <c r="B312" s="12" t="s">
        <v>3580</v>
      </c>
      <c r="C312" s="13">
        <v>1767603</v>
      </c>
      <c r="D312" s="14" t="s">
        <v>3912</v>
      </c>
      <c r="E312" s="14" t="s">
        <v>4188</v>
      </c>
      <c r="F312" s="14" t="s">
        <v>4187</v>
      </c>
      <c r="G312" s="12" t="s">
        <v>4028</v>
      </c>
      <c r="H312" s="12" t="s">
        <v>4094</v>
      </c>
      <c r="I312" s="27">
        <v>2700</v>
      </c>
      <c r="J312" s="14" t="s">
        <v>3929</v>
      </c>
      <c r="L312" s="1">
        <f t="shared" si="4"/>
        <v>2700</v>
      </c>
    </row>
    <row r="313" s="2" customFormat="1" ht="18.75" spans="1:17">
      <c r="A313" s="29" t="s">
        <v>2232</v>
      </c>
      <c r="B313" s="29" t="s">
        <v>4189</v>
      </c>
      <c r="C313" s="41">
        <v>1668778</v>
      </c>
      <c r="D313" s="32" t="s">
        <v>2280</v>
      </c>
      <c r="E313" s="32" t="s">
        <v>4190</v>
      </c>
      <c r="F313" s="32" t="s">
        <v>4191</v>
      </c>
      <c r="G313" s="29" t="s">
        <v>4094</v>
      </c>
      <c r="H313" s="29" t="s">
        <v>4192</v>
      </c>
      <c r="I313" s="44">
        <v>2450</v>
      </c>
      <c r="J313" s="32" t="s">
        <v>4193</v>
      </c>
      <c r="K313" s="2">
        <v>4900</v>
      </c>
      <c r="L313" s="2">
        <f t="shared" si="4"/>
        <v>-2450</v>
      </c>
      <c r="N313" s="1"/>
      <c r="O313" s="1"/>
      <c r="P313" s="1"/>
      <c r="Q313" s="1"/>
    </row>
    <row r="314" s="2" customFormat="1" ht="18.75" spans="1:17">
      <c r="A314" s="29" t="s">
        <v>2236</v>
      </c>
      <c r="B314" s="29" t="s">
        <v>4194</v>
      </c>
      <c r="C314" s="41">
        <v>1668778</v>
      </c>
      <c r="D314" s="32" t="s">
        <v>2567</v>
      </c>
      <c r="E314" s="32" t="s">
        <v>4195</v>
      </c>
      <c r="F314" s="32" t="s">
        <v>4191</v>
      </c>
      <c r="G314" s="29" t="s">
        <v>4094</v>
      </c>
      <c r="H314" s="29" t="s">
        <v>4192</v>
      </c>
      <c r="I314" s="44">
        <v>2450</v>
      </c>
      <c r="J314" s="32" t="s">
        <v>4193</v>
      </c>
      <c r="L314" s="2">
        <f t="shared" si="4"/>
        <v>2450</v>
      </c>
      <c r="N314" s="1"/>
      <c r="O314" s="1"/>
      <c r="P314" s="1"/>
      <c r="Q314" s="1"/>
    </row>
    <row r="315" s="1" customFormat="1" ht="18.75" spans="1:12">
      <c r="A315" s="12" t="s">
        <v>2241</v>
      </c>
      <c r="B315" s="12" t="s">
        <v>4196</v>
      </c>
      <c r="C315" s="13">
        <v>1633896</v>
      </c>
      <c r="D315" s="14" t="s">
        <v>2434</v>
      </c>
      <c r="E315" s="14" t="s">
        <v>4197</v>
      </c>
      <c r="F315" s="14" t="s">
        <v>4198</v>
      </c>
      <c r="G315" s="12" t="s">
        <v>4094</v>
      </c>
      <c r="H315" s="12" t="s">
        <v>4192</v>
      </c>
      <c r="I315" s="27">
        <v>2300</v>
      </c>
      <c r="J315" s="14" t="s">
        <v>4193</v>
      </c>
      <c r="K315" s="1">
        <f>VLOOKUP(C315,[1]应付款管理!$A$1:$B$65536,2,0)</f>
        <v>2300</v>
      </c>
      <c r="L315" s="1">
        <f t="shared" si="4"/>
        <v>0</v>
      </c>
    </row>
    <row r="316" s="1" customFormat="1" ht="18.75" spans="1:12">
      <c r="A316" s="12" t="s">
        <v>2245</v>
      </c>
      <c r="B316" s="16" t="s">
        <v>4199</v>
      </c>
      <c r="C316" s="13">
        <v>1691349</v>
      </c>
      <c r="D316" s="14" t="s">
        <v>4200</v>
      </c>
      <c r="E316" s="14" t="s">
        <v>4201</v>
      </c>
      <c r="F316" s="14" t="s">
        <v>4202</v>
      </c>
      <c r="G316" s="12" t="s">
        <v>3808</v>
      </c>
      <c r="H316" s="12" t="s">
        <v>4192</v>
      </c>
      <c r="I316" s="27">
        <v>9600</v>
      </c>
      <c r="J316" s="14" t="s">
        <v>4193</v>
      </c>
      <c r="K316" s="1">
        <f>VLOOKUP(C316,[1]应付款管理!$A$1:$B$65536,2,0)</f>
        <v>38400</v>
      </c>
      <c r="L316" s="1">
        <f t="shared" si="4"/>
        <v>-28800</v>
      </c>
    </row>
    <row r="317" s="1" customFormat="1" ht="18.75" spans="1:12">
      <c r="A317" s="12" t="s">
        <v>2249</v>
      </c>
      <c r="B317" s="12" t="s">
        <v>4203</v>
      </c>
      <c r="C317" s="13">
        <v>1691349</v>
      </c>
      <c r="D317" s="14" t="s">
        <v>3538</v>
      </c>
      <c r="E317" s="14" t="s">
        <v>4204</v>
      </c>
      <c r="F317" s="14" t="s">
        <v>4202</v>
      </c>
      <c r="G317" s="12" t="s">
        <v>3808</v>
      </c>
      <c r="H317" s="12" t="s">
        <v>4192</v>
      </c>
      <c r="I317" s="27">
        <v>9600</v>
      </c>
      <c r="J317" s="14" t="s">
        <v>4193</v>
      </c>
      <c r="L317" s="1">
        <f t="shared" si="4"/>
        <v>9600</v>
      </c>
    </row>
    <row r="318" s="1" customFormat="1" ht="18.75" spans="1:12">
      <c r="A318" s="12" t="s">
        <v>2254</v>
      </c>
      <c r="B318" s="16" t="s">
        <v>4205</v>
      </c>
      <c r="C318" s="13">
        <v>1691349</v>
      </c>
      <c r="D318" s="14" t="s">
        <v>3549</v>
      </c>
      <c r="E318" s="14" t="s">
        <v>4206</v>
      </c>
      <c r="F318" s="14" t="s">
        <v>4202</v>
      </c>
      <c r="G318" s="12" t="s">
        <v>3808</v>
      </c>
      <c r="H318" s="12" t="s">
        <v>4192</v>
      </c>
      <c r="I318" s="27">
        <v>9600</v>
      </c>
      <c r="J318" s="14" t="s">
        <v>4193</v>
      </c>
      <c r="L318" s="1">
        <f t="shared" si="4"/>
        <v>9600</v>
      </c>
    </row>
    <row r="319" s="1" customFormat="1" ht="18.75" spans="1:12">
      <c r="A319" s="12" t="s">
        <v>2258</v>
      </c>
      <c r="B319" s="12" t="s">
        <v>4207</v>
      </c>
      <c r="C319" s="13">
        <v>1691349</v>
      </c>
      <c r="D319" s="14" t="s">
        <v>4208</v>
      </c>
      <c r="E319" s="14" t="s">
        <v>4209</v>
      </c>
      <c r="F319" s="14" t="s">
        <v>4202</v>
      </c>
      <c r="G319" s="12" t="s">
        <v>3808</v>
      </c>
      <c r="H319" s="12" t="s">
        <v>4192</v>
      </c>
      <c r="I319" s="27">
        <v>9600</v>
      </c>
      <c r="J319" s="14" t="s">
        <v>4193</v>
      </c>
      <c r="L319" s="1">
        <f t="shared" si="4"/>
        <v>9600</v>
      </c>
    </row>
    <row r="320" s="1" customFormat="1" ht="18.75" spans="1:12">
      <c r="A320" s="12" t="s">
        <v>2262</v>
      </c>
      <c r="B320" s="12" t="s">
        <v>4210</v>
      </c>
      <c r="C320" s="13">
        <v>1711807</v>
      </c>
      <c r="D320" s="14" t="s">
        <v>1182</v>
      </c>
      <c r="E320" s="14" t="s">
        <v>4211</v>
      </c>
      <c r="F320" s="14" t="s">
        <v>4212</v>
      </c>
      <c r="G320" s="12" t="s">
        <v>3928</v>
      </c>
      <c r="H320" s="12" t="s">
        <v>4192</v>
      </c>
      <c r="I320" s="27">
        <v>7550</v>
      </c>
      <c r="J320" s="14" t="s">
        <v>4193</v>
      </c>
      <c r="K320" s="1">
        <f>VLOOKUP(C320,[1]应付款管理!$A$1:$B$65536,2,0)</f>
        <v>15100</v>
      </c>
      <c r="L320" s="1">
        <f t="shared" si="4"/>
        <v>-7550</v>
      </c>
    </row>
    <row r="321" s="1" customFormat="1" ht="18.75" spans="1:12">
      <c r="A321" s="12" t="s">
        <v>2266</v>
      </c>
      <c r="B321" s="16" t="s">
        <v>4213</v>
      </c>
      <c r="C321" s="13">
        <v>1711807</v>
      </c>
      <c r="D321" s="14" t="s">
        <v>1248</v>
      </c>
      <c r="E321" s="14" t="s">
        <v>4214</v>
      </c>
      <c r="F321" s="14" t="s">
        <v>4212</v>
      </c>
      <c r="G321" s="12" t="s">
        <v>3928</v>
      </c>
      <c r="H321" s="12" t="s">
        <v>4192</v>
      </c>
      <c r="I321" s="27">
        <v>7550</v>
      </c>
      <c r="J321" s="14" t="s">
        <v>4193</v>
      </c>
      <c r="L321" s="1">
        <f t="shared" si="4"/>
        <v>7550</v>
      </c>
    </row>
    <row r="322" s="1" customFormat="1" ht="18.75" spans="1:12">
      <c r="A322" s="12" t="s">
        <v>2269</v>
      </c>
      <c r="B322" s="16" t="s">
        <v>4215</v>
      </c>
      <c r="C322" s="13">
        <v>1687484</v>
      </c>
      <c r="D322" s="14" t="s">
        <v>1645</v>
      </c>
      <c r="E322" s="14" t="s">
        <v>4216</v>
      </c>
      <c r="F322" s="14" t="s">
        <v>4217</v>
      </c>
      <c r="G322" s="12" t="s">
        <v>4094</v>
      </c>
      <c r="H322" s="12" t="s">
        <v>4192</v>
      </c>
      <c r="I322" s="27">
        <v>3700</v>
      </c>
      <c r="J322" s="14" t="s">
        <v>4193</v>
      </c>
      <c r="K322" s="1">
        <f>VLOOKUP(C322,[1]应付款管理!$A$1:$B$65536,2,0)</f>
        <v>3700</v>
      </c>
      <c r="L322" s="1">
        <f t="shared" si="4"/>
        <v>0</v>
      </c>
    </row>
    <row r="323" s="1" customFormat="1" ht="18.75" spans="1:12">
      <c r="A323" s="12" t="s">
        <v>2273</v>
      </c>
      <c r="B323" s="16" t="s">
        <v>4218</v>
      </c>
      <c r="C323" s="13">
        <v>1693922</v>
      </c>
      <c r="D323" s="14" t="s">
        <v>2306</v>
      </c>
      <c r="E323" s="14" t="s">
        <v>4219</v>
      </c>
      <c r="F323" s="14" t="s">
        <v>4220</v>
      </c>
      <c r="G323" s="12" t="s">
        <v>3662</v>
      </c>
      <c r="H323" s="12" t="s">
        <v>4192</v>
      </c>
      <c r="I323" s="27">
        <v>13500</v>
      </c>
      <c r="J323" s="14" t="s">
        <v>4193</v>
      </c>
      <c r="K323" s="1">
        <f>VLOOKUP(C323,[1]应付款管理!$A$1:$B$65536,2,0)</f>
        <v>13500</v>
      </c>
      <c r="L323" s="1">
        <f t="shared" ref="L323:L386" si="5">I323-K323</f>
        <v>0</v>
      </c>
    </row>
    <row r="324" s="1" customFormat="1" ht="18.75" spans="1:12">
      <c r="A324" s="12" t="s">
        <v>2278</v>
      </c>
      <c r="B324" s="12" t="s">
        <v>4221</v>
      </c>
      <c r="C324" s="13">
        <v>1702612</v>
      </c>
      <c r="D324" s="14" t="s">
        <v>1349</v>
      </c>
      <c r="E324" s="14" t="s">
        <v>4222</v>
      </c>
      <c r="F324" s="14" t="s">
        <v>4223</v>
      </c>
      <c r="G324" s="12" t="s">
        <v>3928</v>
      </c>
      <c r="H324" s="12" t="s">
        <v>4192</v>
      </c>
      <c r="I324" s="27">
        <v>7650</v>
      </c>
      <c r="J324" s="14" t="s">
        <v>4193</v>
      </c>
      <c r="K324" s="1">
        <f>VLOOKUP(C324,[1]应付款管理!$A$1:$B$65536,2,0)</f>
        <v>7650</v>
      </c>
      <c r="L324" s="1">
        <f t="shared" si="5"/>
        <v>0</v>
      </c>
    </row>
    <row r="325" s="1" customFormat="1" ht="18.75" spans="1:12">
      <c r="A325" s="12" t="s">
        <v>2283</v>
      </c>
      <c r="B325" s="16" t="s">
        <v>4224</v>
      </c>
      <c r="C325" s="13">
        <v>1682429</v>
      </c>
      <c r="D325" s="14" t="s">
        <v>1665</v>
      </c>
      <c r="E325" s="14" t="s">
        <v>4225</v>
      </c>
      <c r="F325" s="14" t="s">
        <v>4226</v>
      </c>
      <c r="G325" s="12" t="s">
        <v>4028</v>
      </c>
      <c r="H325" s="12" t="s">
        <v>4192</v>
      </c>
      <c r="I325" s="27">
        <v>5400</v>
      </c>
      <c r="J325" s="14" t="s">
        <v>4193</v>
      </c>
      <c r="K325" s="1">
        <f>VLOOKUP(C325,[1]应付款管理!$A$1:$B$65536,2,0)</f>
        <v>10800</v>
      </c>
      <c r="L325" s="1">
        <f t="shared" si="5"/>
        <v>-5400</v>
      </c>
    </row>
    <row r="326" s="1" customFormat="1" ht="18.75" spans="1:12">
      <c r="A326" s="12" t="s">
        <v>2287</v>
      </c>
      <c r="B326" s="12" t="s">
        <v>4227</v>
      </c>
      <c r="C326" s="13">
        <v>1682429</v>
      </c>
      <c r="D326" s="14" t="s">
        <v>2994</v>
      </c>
      <c r="E326" s="14" t="s">
        <v>4228</v>
      </c>
      <c r="F326" s="23" t="s">
        <v>4226</v>
      </c>
      <c r="G326" s="12" t="s">
        <v>4028</v>
      </c>
      <c r="H326" s="12" t="s">
        <v>4192</v>
      </c>
      <c r="I326" s="27">
        <v>5400</v>
      </c>
      <c r="J326" s="14" t="s">
        <v>4193</v>
      </c>
      <c r="L326" s="1">
        <f t="shared" si="5"/>
        <v>5400</v>
      </c>
    </row>
    <row r="327" s="1" customFormat="1" ht="18.75" spans="1:12">
      <c r="A327" s="12" t="s">
        <v>2291</v>
      </c>
      <c r="B327" s="12" t="s">
        <v>4229</v>
      </c>
      <c r="C327" s="13">
        <v>1683359</v>
      </c>
      <c r="D327" s="14" t="s">
        <v>1057</v>
      </c>
      <c r="E327" s="14" t="s">
        <v>4230</v>
      </c>
      <c r="F327" s="14" t="s">
        <v>4231</v>
      </c>
      <c r="G327" s="12" t="s">
        <v>3662</v>
      </c>
      <c r="H327" s="12" t="s">
        <v>4192</v>
      </c>
      <c r="I327" s="27">
        <v>13200</v>
      </c>
      <c r="J327" s="14" t="s">
        <v>4193</v>
      </c>
      <c r="K327" s="1">
        <f>VLOOKUP(C327,[1]应付款管理!$A$1:$B$65536,2,0)</f>
        <v>39600</v>
      </c>
      <c r="L327" s="1">
        <f t="shared" si="5"/>
        <v>-26400</v>
      </c>
    </row>
    <row r="328" s="1" customFormat="1" ht="18.75" spans="1:12">
      <c r="A328" s="12" t="s">
        <v>2296</v>
      </c>
      <c r="B328" s="12" t="s">
        <v>4232</v>
      </c>
      <c r="C328" s="13">
        <v>1683359</v>
      </c>
      <c r="D328" s="14" t="s">
        <v>3400</v>
      </c>
      <c r="E328" s="14" t="s">
        <v>4233</v>
      </c>
      <c r="F328" s="14" t="s">
        <v>4231</v>
      </c>
      <c r="G328" s="16" t="s">
        <v>3662</v>
      </c>
      <c r="H328" s="16" t="s">
        <v>4192</v>
      </c>
      <c r="I328" s="22">
        <v>13200</v>
      </c>
      <c r="J328" s="18" t="s">
        <v>4193</v>
      </c>
      <c r="L328" s="1">
        <f t="shared" si="5"/>
        <v>13200</v>
      </c>
    </row>
    <row r="329" s="1" customFormat="1" ht="18.75" spans="1:12">
      <c r="A329" s="12" t="s">
        <v>2301</v>
      </c>
      <c r="B329" s="12" t="s">
        <v>4234</v>
      </c>
      <c r="C329" s="13">
        <v>1683359</v>
      </c>
      <c r="D329" s="14" t="s">
        <v>3197</v>
      </c>
      <c r="E329" s="14" t="s">
        <v>4235</v>
      </c>
      <c r="F329" s="14" t="s">
        <v>4231</v>
      </c>
      <c r="G329" s="16" t="s">
        <v>3662</v>
      </c>
      <c r="H329" s="16" t="s">
        <v>4192</v>
      </c>
      <c r="I329" s="22">
        <v>13200</v>
      </c>
      <c r="J329" s="18" t="s">
        <v>4193</v>
      </c>
      <c r="L329" s="1">
        <f t="shared" si="5"/>
        <v>13200</v>
      </c>
    </row>
    <row r="330" s="1" customFormat="1" ht="18.75" spans="1:12">
      <c r="A330" s="12" t="s">
        <v>2309</v>
      </c>
      <c r="B330" s="12" t="s">
        <v>4236</v>
      </c>
      <c r="C330" s="13">
        <v>1768757</v>
      </c>
      <c r="D330" s="14" t="s">
        <v>1805</v>
      </c>
      <c r="E330" s="14" t="s">
        <v>4237</v>
      </c>
      <c r="F330" s="14" t="s">
        <v>4238</v>
      </c>
      <c r="G330" s="16" t="s">
        <v>3928</v>
      </c>
      <c r="H330" s="16" t="s">
        <v>4192</v>
      </c>
      <c r="I330" s="22">
        <v>8100</v>
      </c>
      <c r="J330" s="18" t="s">
        <v>4193</v>
      </c>
      <c r="K330" s="1">
        <f>VLOOKUP(C330,[1]应付款管理!$A$1:$B$65536,2,0)</f>
        <v>8100</v>
      </c>
      <c r="L330" s="1">
        <f t="shared" si="5"/>
        <v>0</v>
      </c>
    </row>
    <row r="331" s="1" customFormat="1" ht="18.75" spans="1:12">
      <c r="A331" s="12" t="s">
        <v>2314</v>
      </c>
      <c r="B331" s="16" t="s">
        <v>4239</v>
      </c>
      <c r="C331" s="13">
        <v>1682473</v>
      </c>
      <c r="D331" s="14" t="s">
        <v>4240</v>
      </c>
      <c r="E331" s="14" t="s">
        <v>4241</v>
      </c>
      <c r="F331" s="14" t="s">
        <v>4242</v>
      </c>
      <c r="G331" s="16" t="s">
        <v>4028</v>
      </c>
      <c r="H331" s="16" t="s">
        <v>4192</v>
      </c>
      <c r="I331" s="22">
        <v>7400</v>
      </c>
      <c r="J331" s="18" t="s">
        <v>4193</v>
      </c>
      <c r="K331" s="1">
        <f>VLOOKUP(C331,[1]应付款管理!$A$1:$B$65536,2,0)</f>
        <v>7400</v>
      </c>
      <c r="L331" s="1">
        <f t="shared" si="5"/>
        <v>0</v>
      </c>
    </row>
    <row r="332" s="1" customFormat="1" ht="18.75" spans="1:12">
      <c r="A332" s="12" t="s">
        <v>2318</v>
      </c>
      <c r="B332" s="12" t="s">
        <v>4243</v>
      </c>
      <c r="C332" s="13">
        <v>1640561</v>
      </c>
      <c r="D332" s="14" t="s">
        <v>3635</v>
      </c>
      <c r="E332" s="14" t="s">
        <v>4244</v>
      </c>
      <c r="F332" s="14" t="s">
        <v>4245</v>
      </c>
      <c r="G332" s="16" t="s">
        <v>3928</v>
      </c>
      <c r="H332" s="16" t="s">
        <v>4192</v>
      </c>
      <c r="I332" s="22">
        <v>7350</v>
      </c>
      <c r="J332" s="18" t="s">
        <v>4193</v>
      </c>
      <c r="K332" s="1">
        <f>VLOOKUP(C332,[1]应付款管理!$A$1:$B$65536,2,0)</f>
        <v>14700</v>
      </c>
      <c r="L332" s="1">
        <f t="shared" si="5"/>
        <v>-7350</v>
      </c>
    </row>
    <row r="333" s="1" customFormat="1" ht="18.75" spans="1:12">
      <c r="A333" s="12" t="s">
        <v>2321</v>
      </c>
      <c r="B333" s="12" t="s">
        <v>403</v>
      </c>
      <c r="C333" s="13">
        <v>1640561</v>
      </c>
      <c r="D333" s="14" t="s">
        <v>1925</v>
      </c>
      <c r="E333" s="14" t="s">
        <v>4246</v>
      </c>
      <c r="F333" s="14" t="s">
        <v>4245</v>
      </c>
      <c r="G333" s="16" t="s">
        <v>3928</v>
      </c>
      <c r="H333" s="16" t="s">
        <v>4192</v>
      </c>
      <c r="I333" s="22">
        <v>7350</v>
      </c>
      <c r="J333" s="18" t="s">
        <v>4193</v>
      </c>
      <c r="L333" s="1">
        <f t="shared" si="5"/>
        <v>7350</v>
      </c>
    </row>
    <row r="334" s="1" customFormat="1" ht="18.75" spans="1:12">
      <c r="A334" s="12" t="s">
        <v>2325</v>
      </c>
      <c r="B334" s="12" t="s">
        <v>4247</v>
      </c>
      <c r="C334" s="13">
        <v>1777009</v>
      </c>
      <c r="D334" s="14" t="s">
        <v>4007</v>
      </c>
      <c r="E334" s="14" t="s">
        <v>4248</v>
      </c>
      <c r="F334" s="14" t="s">
        <v>4249</v>
      </c>
      <c r="G334" s="16" t="s">
        <v>4028</v>
      </c>
      <c r="H334" s="16" t="s">
        <v>4192</v>
      </c>
      <c r="I334" s="22">
        <v>5400</v>
      </c>
      <c r="J334" s="18" t="s">
        <v>4193</v>
      </c>
      <c r="K334" s="1">
        <f>VLOOKUP(C334,[1]应付款管理!$A$1:$B$65536,2,0)</f>
        <v>5400</v>
      </c>
      <c r="L334" s="1">
        <f t="shared" si="5"/>
        <v>0</v>
      </c>
    </row>
    <row r="335" s="1" customFormat="1" ht="18.75" spans="1:12">
      <c r="A335" s="12" t="s">
        <v>2329</v>
      </c>
      <c r="B335" s="12" t="s">
        <v>4088</v>
      </c>
      <c r="C335" s="13">
        <v>1707971</v>
      </c>
      <c r="D335" s="14" t="s">
        <v>2879</v>
      </c>
      <c r="E335" s="14" t="s">
        <v>4250</v>
      </c>
      <c r="F335" s="14" t="s">
        <v>4251</v>
      </c>
      <c r="G335" s="16" t="s">
        <v>4028</v>
      </c>
      <c r="H335" s="16" t="s">
        <v>4192</v>
      </c>
      <c r="I335" s="22">
        <v>5800</v>
      </c>
      <c r="J335" s="18" t="s">
        <v>4193</v>
      </c>
      <c r="K335" s="1">
        <f>VLOOKUP(C335,[1]应付款管理!$A$1:$B$65536,2,0)</f>
        <v>5800</v>
      </c>
      <c r="L335" s="1">
        <f t="shared" si="5"/>
        <v>0</v>
      </c>
    </row>
    <row r="336" s="1" customFormat="1" ht="18.75" spans="1:12">
      <c r="A336" s="12" t="s">
        <v>2333</v>
      </c>
      <c r="B336" s="16" t="s">
        <v>4252</v>
      </c>
      <c r="C336" s="13">
        <v>1702630</v>
      </c>
      <c r="D336" s="14" t="s">
        <v>1724</v>
      </c>
      <c r="E336" s="14" t="s">
        <v>4253</v>
      </c>
      <c r="F336" s="14" t="s">
        <v>4254</v>
      </c>
      <c r="G336" s="16" t="s">
        <v>3928</v>
      </c>
      <c r="H336" s="16" t="s">
        <v>4192</v>
      </c>
      <c r="I336" s="22">
        <v>8700</v>
      </c>
      <c r="J336" s="18" t="s">
        <v>4193</v>
      </c>
      <c r="K336" s="1">
        <f>VLOOKUP(C336,[1]应付款管理!$A$1:$B$65536,2,0)</f>
        <v>8700</v>
      </c>
      <c r="L336" s="1">
        <f t="shared" si="5"/>
        <v>0</v>
      </c>
    </row>
    <row r="337" s="1" customFormat="1" ht="18.75" spans="1:12">
      <c r="A337" s="12" t="s">
        <v>2338</v>
      </c>
      <c r="B337" s="16" t="s">
        <v>4255</v>
      </c>
      <c r="C337" s="13">
        <v>1732907</v>
      </c>
      <c r="D337" s="14" t="s">
        <v>3217</v>
      </c>
      <c r="E337" s="14" t="s">
        <v>4256</v>
      </c>
      <c r="F337" s="14" t="s">
        <v>4257</v>
      </c>
      <c r="G337" s="16" t="s">
        <v>4028</v>
      </c>
      <c r="H337" s="16" t="s">
        <v>4192</v>
      </c>
      <c r="I337" s="22">
        <v>5100</v>
      </c>
      <c r="J337" s="18" t="s">
        <v>4193</v>
      </c>
      <c r="K337" s="1">
        <f>VLOOKUP(C337,[1]应付款管理!$A$1:$B$65536,2,0)</f>
        <v>10200</v>
      </c>
      <c r="L337" s="1">
        <f t="shared" si="5"/>
        <v>-5100</v>
      </c>
    </row>
    <row r="338" s="1" customFormat="1" ht="18.75" spans="1:12">
      <c r="A338" s="12" t="s">
        <v>2342</v>
      </c>
      <c r="B338" s="16" t="s">
        <v>4258</v>
      </c>
      <c r="C338" s="13">
        <v>1732907</v>
      </c>
      <c r="D338" s="14" t="s">
        <v>4259</v>
      </c>
      <c r="E338" s="14" t="s">
        <v>4260</v>
      </c>
      <c r="F338" s="14" t="s">
        <v>4257</v>
      </c>
      <c r="G338" s="16" t="s">
        <v>4028</v>
      </c>
      <c r="H338" s="16" t="s">
        <v>4192</v>
      </c>
      <c r="I338" s="22">
        <v>5100</v>
      </c>
      <c r="J338" s="18" t="s">
        <v>4193</v>
      </c>
      <c r="L338" s="1">
        <f t="shared" si="5"/>
        <v>5100</v>
      </c>
    </row>
    <row r="339" s="1" customFormat="1" ht="18.75" spans="1:12">
      <c r="A339" s="12" t="s">
        <v>2345</v>
      </c>
      <c r="B339" s="16" t="s">
        <v>4261</v>
      </c>
      <c r="C339" s="13">
        <v>1724861</v>
      </c>
      <c r="D339" s="14" t="s">
        <v>2111</v>
      </c>
      <c r="E339" s="14" t="s">
        <v>4262</v>
      </c>
      <c r="F339" s="14" t="s">
        <v>4263</v>
      </c>
      <c r="G339" s="16" t="s">
        <v>4028</v>
      </c>
      <c r="H339" s="16" t="s">
        <v>4192</v>
      </c>
      <c r="I339" s="22">
        <v>5100</v>
      </c>
      <c r="J339" s="18" t="s">
        <v>4193</v>
      </c>
      <c r="K339" s="1">
        <f>VLOOKUP(C339,[1]应付款管理!$A$1:$B$65536,2,0)</f>
        <v>5100</v>
      </c>
      <c r="L339" s="1">
        <f t="shared" si="5"/>
        <v>0</v>
      </c>
    </row>
    <row r="340" s="3" customFormat="1" ht="18.75" spans="1:17">
      <c r="A340" s="37" t="s">
        <v>2349</v>
      </c>
      <c r="B340" s="38" t="s">
        <v>4264</v>
      </c>
      <c r="C340" s="39">
        <v>1734458</v>
      </c>
      <c r="D340" s="40" t="s">
        <v>1429</v>
      </c>
      <c r="E340" s="40" t="s">
        <v>4265</v>
      </c>
      <c r="F340" s="40" t="s">
        <v>4266</v>
      </c>
      <c r="G340" s="38" t="s">
        <v>4028</v>
      </c>
      <c r="H340" s="38" t="s">
        <v>4267</v>
      </c>
      <c r="I340" s="45">
        <v>0</v>
      </c>
      <c r="J340" s="46" t="s">
        <v>4268</v>
      </c>
      <c r="K340" s="3" t="e">
        <f>VLOOKUP(C340,[1]应付款管理!$A$1:$B$65536,2,0)</f>
        <v>#N/A</v>
      </c>
      <c r="L340" s="3" t="e">
        <f t="shared" si="5"/>
        <v>#N/A</v>
      </c>
      <c r="N340" s="1"/>
      <c r="O340" s="1"/>
      <c r="P340" s="1"/>
      <c r="Q340" s="1"/>
    </row>
    <row r="341" s="1" customFormat="1" ht="18.75" spans="1:12">
      <c r="A341" s="12" t="s">
        <v>2354</v>
      </c>
      <c r="B341" s="16" t="s">
        <v>4269</v>
      </c>
      <c r="C341" s="13">
        <v>1721849</v>
      </c>
      <c r="D341" s="14" t="s">
        <v>1617</v>
      </c>
      <c r="E341" s="14" t="s">
        <v>4270</v>
      </c>
      <c r="F341" s="14" t="s">
        <v>4271</v>
      </c>
      <c r="G341" s="16" t="s">
        <v>3808</v>
      </c>
      <c r="H341" s="16" t="s">
        <v>4267</v>
      </c>
      <c r="I341" s="22">
        <v>11300</v>
      </c>
      <c r="J341" s="18" t="s">
        <v>4268</v>
      </c>
      <c r="K341" s="1">
        <f>VLOOKUP(C341,[1]应付款管理!$A$1:$B$65536,2,0)</f>
        <v>11300</v>
      </c>
      <c r="L341" s="1">
        <f t="shared" si="5"/>
        <v>0</v>
      </c>
    </row>
    <row r="342" s="1" customFormat="1" ht="18.75" spans="1:12">
      <c r="A342" s="12" t="s">
        <v>2357</v>
      </c>
      <c r="B342" s="16" t="s">
        <v>4272</v>
      </c>
      <c r="C342" s="13">
        <v>1658266</v>
      </c>
      <c r="D342" s="14" t="s">
        <v>3534</v>
      </c>
      <c r="E342" s="14" t="s">
        <v>4273</v>
      </c>
      <c r="F342" s="14" t="s">
        <v>4274</v>
      </c>
      <c r="G342" s="16" t="s">
        <v>4192</v>
      </c>
      <c r="H342" s="16" t="s">
        <v>4267</v>
      </c>
      <c r="I342" s="22">
        <v>2300</v>
      </c>
      <c r="J342" s="18" t="s">
        <v>4268</v>
      </c>
      <c r="K342" s="1">
        <f>VLOOKUP(C342,[1]应付款管理!$A$1:$B$65536,2,0)</f>
        <v>2300</v>
      </c>
      <c r="L342" s="1">
        <f t="shared" si="5"/>
        <v>0</v>
      </c>
    </row>
    <row r="343" s="1" customFormat="1" ht="18.75" spans="1:12">
      <c r="A343" s="12" t="s">
        <v>2362</v>
      </c>
      <c r="B343" s="16" t="s">
        <v>4275</v>
      </c>
      <c r="C343" s="13">
        <v>1727220</v>
      </c>
      <c r="D343" s="14" t="s">
        <v>3538</v>
      </c>
      <c r="E343" s="14" t="s">
        <v>4276</v>
      </c>
      <c r="F343" s="14" t="s">
        <v>4277</v>
      </c>
      <c r="G343" s="16" t="s">
        <v>4192</v>
      </c>
      <c r="H343" s="16" t="s">
        <v>4267</v>
      </c>
      <c r="I343" s="22">
        <v>2400</v>
      </c>
      <c r="J343" s="18" t="s">
        <v>4268</v>
      </c>
      <c r="K343" s="1">
        <f>VLOOKUP(C343,[1]应付款管理!$A$1:$B$65536,2,0)</f>
        <v>2400</v>
      </c>
      <c r="L343" s="1">
        <f t="shared" si="5"/>
        <v>0</v>
      </c>
    </row>
    <row r="344" s="1" customFormat="1" ht="18.75" spans="1:12">
      <c r="A344" s="12" t="s">
        <v>2366</v>
      </c>
      <c r="B344" s="12" t="s">
        <v>4278</v>
      </c>
      <c r="C344" s="13">
        <v>1736246</v>
      </c>
      <c r="D344" s="14" t="s">
        <v>2196</v>
      </c>
      <c r="E344" s="14" t="s">
        <v>4279</v>
      </c>
      <c r="F344" s="14" t="s">
        <v>4280</v>
      </c>
      <c r="G344" s="16" t="s">
        <v>4028</v>
      </c>
      <c r="H344" s="16" t="s">
        <v>4267</v>
      </c>
      <c r="I344" s="22">
        <v>7650</v>
      </c>
      <c r="J344" s="18" t="s">
        <v>4268</v>
      </c>
      <c r="K344" s="1">
        <f>VLOOKUP(C344,[1]应付款管理!$A$1:$B$65536,2,0)</f>
        <v>15300</v>
      </c>
      <c r="L344" s="1">
        <f t="shared" si="5"/>
        <v>-7650</v>
      </c>
    </row>
    <row r="345" s="1" customFormat="1" ht="18.75" spans="1:12">
      <c r="A345" s="12" t="s">
        <v>2370</v>
      </c>
      <c r="B345" s="12" t="s">
        <v>4281</v>
      </c>
      <c r="C345" s="13">
        <v>1736246</v>
      </c>
      <c r="D345" s="14" t="s">
        <v>883</v>
      </c>
      <c r="E345" s="14" t="s">
        <v>4282</v>
      </c>
      <c r="F345" s="14" t="s">
        <v>4280</v>
      </c>
      <c r="G345" s="16" t="s">
        <v>4028</v>
      </c>
      <c r="H345" s="16" t="s">
        <v>4267</v>
      </c>
      <c r="I345" s="22">
        <v>7650</v>
      </c>
      <c r="J345" s="18" t="s">
        <v>4268</v>
      </c>
      <c r="L345" s="1">
        <f t="shared" si="5"/>
        <v>7650</v>
      </c>
    </row>
    <row r="346" s="1" customFormat="1" ht="18.75" spans="1:12">
      <c r="A346" s="12" t="s">
        <v>2375</v>
      </c>
      <c r="B346" s="16" t="s">
        <v>4283</v>
      </c>
      <c r="C346" s="13">
        <v>1694273</v>
      </c>
      <c r="D346" s="14" t="s">
        <v>4284</v>
      </c>
      <c r="E346" s="14" t="s">
        <v>4285</v>
      </c>
      <c r="F346" s="14" t="s">
        <v>4286</v>
      </c>
      <c r="G346" s="16" t="s">
        <v>4094</v>
      </c>
      <c r="H346" s="16" t="s">
        <v>4267</v>
      </c>
      <c r="I346" s="22">
        <v>5400</v>
      </c>
      <c r="J346" s="18" t="s">
        <v>4268</v>
      </c>
      <c r="K346" s="1">
        <f>VLOOKUP(C346,[1]应付款管理!$A$1:$B$65536,2,0)</f>
        <v>5400</v>
      </c>
      <c r="L346" s="1">
        <f t="shared" si="5"/>
        <v>0</v>
      </c>
    </row>
    <row r="347" s="1" customFormat="1" ht="18.75" spans="1:12">
      <c r="A347" s="12" t="s">
        <v>2379</v>
      </c>
      <c r="B347" s="16" t="s">
        <v>4287</v>
      </c>
      <c r="C347" s="13">
        <v>1734457</v>
      </c>
      <c r="D347" s="11" t="s">
        <v>4127</v>
      </c>
      <c r="E347" s="14" t="s">
        <v>4288</v>
      </c>
      <c r="F347" s="14" t="s">
        <v>4289</v>
      </c>
      <c r="G347" s="16" t="s">
        <v>4028</v>
      </c>
      <c r="H347" s="16" t="s">
        <v>4267</v>
      </c>
      <c r="I347" s="22">
        <v>7650</v>
      </c>
      <c r="J347" s="18" t="s">
        <v>4268</v>
      </c>
      <c r="K347" s="1">
        <f>VLOOKUP(C347,[1]应付款管理!$A$1:$B$65536,2,0)</f>
        <v>7650</v>
      </c>
      <c r="L347" s="1">
        <f t="shared" si="5"/>
        <v>0</v>
      </c>
    </row>
    <row r="348" s="1" customFormat="1" ht="18.75" spans="1:12">
      <c r="A348" s="12" t="s">
        <v>2382</v>
      </c>
      <c r="B348" s="12" t="s">
        <v>4290</v>
      </c>
      <c r="C348" s="13">
        <v>1673884</v>
      </c>
      <c r="D348" s="14" t="s">
        <v>1886</v>
      </c>
      <c r="E348" s="14" t="s">
        <v>4291</v>
      </c>
      <c r="F348" s="14" t="s">
        <v>4292</v>
      </c>
      <c r="G348" s="16" t="s">
        <v>4192</v>
      </c>
      <c r="H348" s="16" t="s">
        <v>4267</v>
      </c>
      <c r="I348" s="22">
        <v>2700</v>
      </c>
      <c r="J348" s="18" t="s">
        <v>4268</v>
      </c>
      <c r="K348" s="1">
        <f>VLOOKUP(C348,[1]应付款管理!$A$1:$B$65536,2,0)</f>
        <v>14000</v>
      </c>
      <c r="L348" s="1">
        <f t="shared" si="5"/>
        <v>-11300</v>
      </c>
    </row>
    <row r="349" s="1" customFormat="1" ht="18.75" spans="1:12">
      <c r="A349" s="12" t="s">
        <v>2385</v>
      </c>
      <c r="B349" s="12" t="s">
        <v>4293</v>
      </c>
      <c r="C349" s="13">
        <v>1673884</v>
      </c>
      <c r="D349" s="11" t="s">
        <v>1890</v>
      </c>
      <c r="E349" s="14" t="s">
        <v>4294</v>
      </c>
      <c r="F349" s="14" t="s">
        <v>4292</v>
      </c>
      <c r="G349" s="16" t="s">
        <v>4192</v>
      </c>
      <c r="H349" s="16" t="s">
        <v>4267</v>
      </c>
      <c r="I349" s="22">
        <v>2700</v>
      </c>
      <c r="J349" s="18" t="s">
        <v>4268</v>
      </c>
      <c r="L349" s="1">
        <f t="shared" si="5"/>
        <v>2700</v>
      </c>
    </row>
    <row r="350" s="1" customFormat="1" ht="18.75" spans="1:12">
      <c r="A350" s="12" t="s">
        <v>2390</v>
      </c>
      <c r="B350" s="12" t="s">
        <v>4295</v>
      </c>
      <c r="C350" s="13">
        <v>1673884</v>
      </c>
      <c r="D350" s="11" t="s">
        <v>1777</v>
      </c>
      <c r="E350" s="14" t="s">
        <v>4296</v>
      </c>
      <c r="F350" s="14" t="s">
        <v>4292</v>
      </c>
      <c r="G350" s="16" t="s">
        <v>4192</v>
      </c>
      <c r="H350" s="16" t="s">
        <v>4267</v>
      </c>
      <c r="I350" s="22">
        <v>2950</v>
      </c>
      <c r="J350" s="18" t="s">
        <v>4268</v>
      </c>
      <c r="L350" s="1">
        <f t="shared" si="5"/>
        <v>2950</v>
      </c>
    </row>
    <row r="351" s="1" customFormat="1" ht="18.75" spans="1:12">
      <c r="A351" s="12" t="s">
        <v>2395</v>
      </c>
      <c r="B351" s="12" t="s">
        <v>4297</v>
      </c>
      <c r="C351" s="13">
        <v>1673884</v>
      </c>
      <c r="D351" s="14" t="s">
        <v>2991</v>
      </c>
      <c r="E351" s="14" t="s">
        <v>4298</v>
      </c>
      <c r="F351" s="14" t="s">
        <v>4292</v>
      </c>
      <c r="G351" s="16" t="s">
        <v>4192</v>
      </c>
      <c r="H351" s="16" t="s">
        <v>4267</v>
      </c>
      <c r="I351" s="22">
        <v>2950</v>
      </c>
      <c r="J351" s="18" t="s">
        <v>4268</v>
      </c>
      <c r="L351" s="1">
        <f t="shared" si="5"/>
        <v>2950</v>
      </c>
    </row>
    <row r="352" s="1" customFormat="1" ht="18.75" spans="1:12">
      <c r="A352" s="12" t="s">
        <v>2398</v>
      </c>
      <c r="B352" s="12" t="s">
        <v>4299</v>
      </c>
      <c r="C352" s="13">
        <v>1673884</v>
      </c>
      <c r="D352" s="11" t="s">
        <v>1899</v>
      </c>
      <c r="E352" s="14" t="s">
        <v>4300</v>
      </c>
      <c r="F352" s="14" t="s">
        <v>4292</v>
      </c>
      <c r="G352" s="16" t="s">
        <v>4192</v>
      </c>
      <c r="H352" s="16" t="s">
        <v>4267</v>
      </c>
      <c r="I352" s="22">
        <v>2700</v>
      </c>
      <c r="J352" s="18" t="s">
        <v>4268</v>
      </c>
      <c r="L352" s="1">
        <f t="shared" si="5"/>
        <v>2700</v>
      </c>
    </row>
    <row r="353" s="1" customFormat="1" ht="18.75" spans="1:12">
      <c r="A353" s="12" t="s">
        <v>2403</v>
      </c>
      <c r="B353" s="16" t="s">
        <v>4301</v>
      </c>
      <c r="C353" s="13">
        <v>1702603</v>
      </c>
      <c r="D353" s="14" t="s">
        <v>3347</v>
      </c>
      <c r="E353" s="14" t="s">
        <v>4302</v>
      </c>
      <c r="F353" s="14" t="s">
        <v>4303</v>
      </c>
      <c r="G353" s="16" t="s">
        <v>3928</v>
      </c>
      <c r="H353" s="16" t="s">
        <v>4267</v>
      </c>
      <c r="I353" s="22">
        <v>9500</v>
      </c>
      <c r="J353" s="18" t="s">
        <v>4268</v>
      </c>
      <c r="K353" s="1">
        <f>VLOOKUP(C353,[1]应付款管理!$A$1:$B$65536,2,0)</f>
        <v>9500</v>
      </c>
      <c r="L353" s="1">
        <f t="shared" si="5"/>
        <v>0</v>
      </c>
    </row>
    <row r="354" s="1" customFormat="1" ht="18.75" spans="1:12">
      <c r="A354" s="12" t="s">
        <v>2407</v>
      </c>
      <c r="B354" s="12" t="s">
        <v>4304</v>
      </c>
      <c r="C354" s="13">
        <v>1739047</v>
      </c>
      <c r="D354" s="14" t="s">
        <v>3278</v>
      </c>
      <c r="E354" s="14" t="s">
        <v>4305</v>
      </c>
      <c r="F354" s="14" t="s">
        <v>4306</v>
      </c>
      <c r="G354" s="16" t="s">
        <v>4094</v>
      </c>
      <c r="H354" s="16" t="s">
        <v>4267</v>
      </c>
      <c r="I354" s="22">
        <v>4800</v>
      </c>
      <c r="J354" s="18" t="s">
        <v>4268</v>
      </c>
      <c r="K354" s="1">
        <f>VLOOKUP(C354,[1]应付款管理!$A$1:$B$65536,2,0)</f>
        <v>9600</v>
      </c>
      <c r="L354" s="1">
        <f t="shared" si="5"/>
        <v>-4800</v>
      </c>
    </row>
    <row r="355" s="1" customFormat="1" ht="18.75" spans="1:12">
      <c r="A355" s="12" t="s">
        <v>2413</v>
      </c>
      <c r="B355" s="16" t="s">
        <v>4307</v>
      </c>
      <c r="C355" s="13">
        <v>1706695</v>
      </c>
      <c r="D355" s="14" t="s">
        <v>1512</v>
      </c>
      <c r="E355" s="14" t="s">
        <v>4308</v>
      </c>
      <c r="F355" s="14" t="s">
        <v>4309</v>
      </c>
      <c r="G355" s="16" t="s">
        <v>4094</v>
      </c>
      <c r="H355" s="16" t="s">
        <v>4267</v>
      </c>
      <c r="I355" s="22">
        <v>5400</v>
      </c>
      <c r="J355" s="18" t="s">
        <v>4268</v>
      </c>
      <c r="K355" s="1">
        <f>VLOOKUP(C355,[1]应付款管理!$A$1:$B$65536,2,0)</f>
        <v>5400</v>
      </c>
      <c r="L355" s="1">
        <f t="shared" si="5"/>
        <v>0</v>
      </c>
    </row>
    <row r="356" s="1" customFormat="1" ht="18.75" spans="1:12">
      <c r="A356" s="12" t="s">
        <v>2417</v>
      </c>
      <c r="B356" s="16" t="s">
        <v>4310</v>
      </c>
      <c r="C356" s="13">
        <v>1656251</v>
      </c>
      <c r="D356" s="14" t="s">
        <v>2041</v>
      </c>
      <c r="E356" s="14" t="s">
        <v>4311</v>
      </c>
      <c r="F356" s="14" t="s">
        <v>4312</v>
      </c>
      <c r="G356" s="16" t="s">
        <v>4094</v>
      </c>
      <c r="H356" s="16" t="s">
        <v>4267</v>
      </c>
      <c r="I356" s="22">
        <v>7400</v>
      </c>
      <c r="J356" s="18" t="s">
        <v>4268</v>
      </c>
      <c r="K356" s="1">
        <f>VLOOKUP(C356,[1]应付款管理!$A$1:$B$65536,2,0)</f>
        <v>7400</v>
      </c>
      <c r="L356" s="1">
        <f t="shared" si="5"/>
        <v>0</v>
      </c>
    </row>
    <row r="357" s="1" customFormat="1" ht="18.75" spans="1:12">
      <c r="A357" s="12" t="s">
        <v>2420</v>
      </c>
      <c r="B357" s="16" t="s">
        <v>4313</v>
      </c>
      <c r="C357" s="13">
        <v>1665550</v>
      </c>
      <c r="D357" s="14" t="s">
        <v>1415</v>
      </c>
      <c r="E357" s="14" t="s">
        <v>4314</v>
      </c>
      <c r="F357" s="14" t="s">
        <v>4315</v>
      </c>
      <c r="G357" s="16" t="s">
        <v>4267</v>
      </c>
      <c r="H357" s="16" t="s">
        <v>4316</v>
      </c>
      <c r="I357" s="22">
        <v>1950</v>
      </c>
      <c r="J357" s="15" t="s">
        <v>4317</v>
      </c>
      <c r="K357" s="1">
        <f>VLOOKUP(C357,[1]应付款管理!$A$1:$B$65536,2,0)</f>
        <v>1950</v>
      </c>
      <c r="L357" s="1">
        <f t="shared" si="5"/>
        <v>0</v>
      </c>
    </row>
    <row r="358" s="1" customFormat="1" ht="18.75" spans="1:12">
      <c r="A358" s="12" t="s">
        <v>2424</v>
      </c>
      <c r="B358" s="16" t="s">
        <v>4318</v>
      </c>
      <c r="C358" s="13">
        <v>1665566</v>
      </c>
      <c r="D358" s="14" t="s">
        <v>3679</v>
      </c>
      <c r="E358" s="14" t="s">
        <v>4319</v>
      </c>
      <c r="F358" s="14" t="s">
        <v>4320</v>
      </c>
      <c r="G358" s="16" t="s">
        <v>4267</v>
      </c>
      <c r="H358" s="16" t="s">
        <v>4316</v>
      </c>
      <c r="I358" s="22">
        <v>1950</v>
      </c>
      <c r="J358" s="15" t="s">
        <v>4317</v>
      </c>
      <c r="K358" s="1">
        <f>VLOOKUP(C358,[1]应付款管理!$A$1:$B$65536,2,0)</f>
        <v>1950</v>
      </c>
      <c r="L358" s="1">
        <f t="shared" si="5"/>
        <v>0</v>
      </c>
    </row>
    <row r="359" s="1" customFormat="1" ht="18.75" spans="1:12">
      <c r="A359" s="12" t="s">
        <v>2429</v>
      </c>
      <c r="B359" s="16" t="s">
        <v>4272</v>
      </c>
      <c r="C359" s="13">
        <v>1654392</v>
      </c>
      <c r="D359" s="14" t="s">
        <v>3534</v>
      </c>
      <c r="E359" s="14" t="s">
        <v>4321</v>
      </c>
      <c r="F359" s="14" t="s">
        <v>4322</v>
      </c>
      <c r="G359" s="16" t="s">
        <v>4267</v>
      </c>
      <c r="H359" s="16" t="s">
        <v>4316</v>
      </c>
      <c r="I359" s="22">
        <v>1800</v>
      </c>
      <c r="J359" s="15" t="s">
        <v>4317</v>
      </c>
      <c r="K359" s="1">
        <f>VLOOKUP(C359,[1]应付款管理!$A$1:$B$65536,2,0)</f>
        <v>1800</v>
      </c>
      <c r="L359" s="1">
        <f t="shared" si="5"/>
        <v>0</v>
      </c>
    </row>
    <row r="360" s="1" customFormat="1" ht="18.75" spans="1:12">
      <c r="A360" s="12" t="s">
        <v>2432</v>
      </c>
      <c r="B360" s="16" t="s">
        <v>4323</v>
      </c>
      <c r="C360" s="13">
        <v>1665569</v>
      </c>
      <c r="D360" s="14" t="s">
        <v>1631</v>
      </c>
      <c r="E360" s="14" t="s">
        <v>4324</v>
      </c>
      <c r="F360" s="14" t="s">
        <v>4325</v>
      </c>
      <c r="G360" s="16" t="s">
        <v>4267</v>
      </c>
      <c r="H360" s="16" t="s">
        <v>4316</v>
      </c>
      <c r="I360" s="22">
        <v>1950</v>
      </c>
      <c r="J360" s="15" t="s">
        <v>4317</v>
      </c>
      <c r="K360" s="1">
        <f>VLOOKUP(C360,[1]应付款管理!$A$1:$B$65536,2,0)</f>
        <v>1950</v>
      </c>
      <c r="L360" s="1">
        <f t="shared" si="5"/>
        <v>0</v>
      </c>
    </row>
    <row r="361" s="1" customFormat="1" ht="18.75" spans="1:12">
      <c r="A361" s="12" t="s">
        <v>2437</v>
      </c>
      <c r="B361" s="16" t="s">
        <v>4326</v>
      </c>
      <c r="C361" s="13">
        <v>1665563</v>
      </c>
      <c r="D361" s="14" t="s">
        <v>1886</v>
      </c>
      <c r="E361" s="14" t="s">
        <v>4327</v>
      </c>
      <c r="F361" s="14" t="s">
        <v>4328</v>
      </c>
      <c r="G361" s="16" t="s">
        <v>4267</v>
      </c>
      <c r="H361" s="16" t="s">
        <v>4316</v>
      </c>
      <c r="I361" s="22">
        <v>1950</v>
      </c>
      <c r="J361" s="15" t="s">
        <v>4317</v>
      </c>
      <c r="K361" s="1">
        <f>VLOOKUP(C361,[1]应付款管理!$A$1:$B$65536,2,0)</f>
        <v>1950</v>
      </c>
      <c r="L361" s="1">
        <f t="shared" si="5"/>
        <v>0</v>
      </c>
    </row>
    <row r="362" s="1" customFormat="1" ht="18.75" spans="1:12">
      <c r="A362" s="12" t="s">
        <v>2441</v>
      </c>
      <c r="B362" s="16" t="s">
        <v>3925</v>
      </c>
      <c r="C362" s="13">
        <v>1641177</v>
      </c>
      <c r="D362" s="14" t="s">
        <v>4329</v>
      </c>
      <c r="E362" s="14" t="s">
        <v>4330</v>
      </c>
      <c r="F362" s="14" t="s">
        <v>4331</v>
      </c>
      <c r="G362" s="16" t="s">
        <v>4267</v>
      </c>
      <c r="H362" s="16" t="s">
        <v>4316</v>
      </c>
      <c r="I362" s="22">
        <v>1800</v>
      </c>
      <c r="J362" s="15" t="s">
        <v>4317</v>
      </c>
      <c r="K362" s="1">
        <f>VLOOKUP(C362,[1]应付款管理!$A$1:$B$65536,2,0)</f>
        <v>1800</v>
      </c>
      <c r="L362" s="1">
        <f t="shared" si="5"/>
        <v>0</v>
      </c>
    </row>
    <row r="363" s="1" customFormat="1" ht="18.75" spans="1:12">
      <c r="A363" s="12" t="s">
        <v>2446</v>
      </c>
      <c r="B363" s="12" t="s">
        <v>4332</v>
      </c>
      <c r="C363" s="13">
        <v>1665538</v>
      </c>
      <c r="D363" s="14" t="s">
        <v>3278</v>
      </c>
      <c r="E363" s="14" t="s">
        <v>4333</v>
      </c>
      <c r="F363" s="14" t="s">
        <v>4334</v>
      </c>
      <c r="G363" s="16" t="s">
        <v>4267</v>
      </c>
      <c r="H363" s="16" t="s">
        <v>4316</v>
      </c>
      <c r="I363" s="22">
        <v>1950</v>
      </c>
      <c r="J363" s="15" t="s">
        <v>4317</v>
      </c>
      <c r="K363" s="1">
        <f>VLOOKUP(C363,[1]应付款管理!$A$1:$B$65536,2,0)</f>
        <v>1950</v>
      </c>
      <c r="L363" s="1">
        <f t="shared" si="5"/>
        <v>0</v>
      </c>
    </row>
    <row r="364" s="1" customFormat="1" ht="18.75" spans="1:12">
      <c r="A364" s="12" t="s">
        <v>2450</v>
      </c>
      <c r="B364" s="16" t="s">
        <v>4307</v>
      </c>
      <c r="C364" s="13">
        <v>1725470</v>
      </c>
      <c r="D364" s="14" t="s">
        <v>1512</v>
      </c>
      <c r="E364" s="14" t="s">
        <v>4335</v>
      </c>
      <c r="F364" s="14" t="s">
        <v>4336</v>
      </c>
      <c r="G364" s="16" t="s">
        <v>4267</v>
      </c>
      <c r="H364" s="16" t="s">
        <v>4316</v>
      </c>
      <c r="I364" s="22">
        <v>2200</v>
      </c>
      <c r="J364" s="15" t="s">
        <v>4317</v>
      </c>
      <c r="K364" s="1">
        <f>VLOOKUP(C364,[1]应付款管理!$A$1:$B$65536,2,0)</f>
        <v>2200</v>
      </c>
      <c r="L364" s="1">
        <f t="shared" si="5"/>
        <v>0</v>
      </c>
    </row>
    <row r="365" s="1" customFormat="1" ht="18.75" spans="1:12">
      <c r="A365" s="12" t="s">
        <v>2455</v>
      </c>
      <c r="B365" s="12" t="s">
        <v>336</v>
      </c>
      <c r="C365" s="13">
        <v>1737790</v>
      </c>
      <c r="D365" s="14" t="s">
        <v>1354</v>
      </c>
      <c r="E365" s="14" t="s">
        <v>4337</v>
      </c>
      <c r="F365" s="14" t="s">
        <v>4338</v>
      </c>
      <c r="G365" s="16" t="s">
        <v>4267</v>
      </c>
      <c r="H365" s="16" t="s">
        <v>4316</v>
      </c>
      <c r="I365" s="22">
        <v>1900</v>
      </c>
      <c r="J365" s="15" t="s">
        <v>4317</v>
      </c>
      <c r="K365" s="1">
        <f>VLOOKUP(C365,[1]应付款管理!$A$1:$B$65536,2,0)</f>
        <v>1900</v>
      </c>
      <c r="L365" s="1">
        <f t="shared" si="5"/>
        <v>0</v>
      </c>
    </row>
    <row r="366" s="1" customFormat="1" ht="18.75" spans="1:12">
      <c r="A366" s="12" t="s">
        <v>2460</v>
      </c>
      <c r="B366" s="12" t="s">
        <v>4339</v>
      </c>
      <c r="C366" s="13">
        <v>1773355</v>
      </c>
      <c r="D366" s="14" t="s">
        <v>3882</v>
      </c>
      <c r="E366" s="14" t="s">
        <v>4340</v>
      </c>
      <c r="F366" s="14" t="s">
        <v>4341</v>
      </c>
      <c r="G366" s="16" t="s">
        <v>4267</v>
      </c>
      <c r="H366" s="16" t="s">
        <v>4316</v>
      </c>
      <c r="I366" s="22">
        <v>2000</v>
      </c>
      <c r="J366" s="15" t="s">
        <v>4317</v>
      </c>
      <c r="K366" s="1">
        <f>VLOOKUP(C366,[1]应付款管理!$A$1:$B$65536,2,0)</f>
        <v>2000</v>
      </c>
      <c r="L366" s="1">
        <f t="shared" si="5"/>
        <v>0</v>
      </c>
    </row>
    <row r="367" s="1" customFormat="1" ht="18.75" spans="1:12">
      <c r="A367" s="12" t="s">
        <v>2465</v>
      </c>
      <c r="B367" s="12" t="s">
        <v>4088</v>
      </c>
      <c r="C367" s="13">
        <v>1762437</v>
      </c>
      <c r="D367" s="14" t="s">
        <v>2879</v>
      </c>
      <c r="E367" s="14" t="s">
        <v>4342</v>
      </c>
      <c r="F367" s="14" t="s">
        <v>4343</v>
      </c>
      <c r="G367" s="16" t="s">
        <v>4192</v>
      </c>
      <c r="H367" s="16" t="s">
        <v>4316</v>
      </c>
      <c r="I367" s="22">
        <v>5300</v>
      </c>
      <c r="J367" s="15" t="s">
        <v>4317</v>
      </c>
      <c r="K367" s="1">
        <f>VLOOKUP(C367,[1]应付款管理!$A$1:$B$65536,2,0)</f>
        <v>5300</v>
      </c>
      <c r="L367" s="1">
        <f t="shared" si="5"/>
        <v>0</v>
      </c>
    </row>
    <row r="368" s="1" customFormat="1" ht="18.75" spans="1:12">
      <c r="A368" s="12" t="s">
        <v>2469</v>
      </c>
      <c r="B368" s="16" t="s">
        <v>4344</v>
      </c>
      <c r="C368" s="13">
        <v>1725486</v>
      </c>
      <c r="D368" s="14" t="s">
        <v>1118</v>
      </c>
      <c r="E368" s="14" t="s">
        <v>4345</v>
      </c>
      <c r="F368" s="14" t="s">
        <v>4346</v>
      </c>
      <c r="G368" s="16" t="s">
        <v>4267</v>
      </c>
      <c r="H368" s="16" t="s">
        <v>4316</v>
      </c>
      <c r="I368" s="22">
        <v>2400</v>
      </c>
      <c r="J368" s="15" t="s">
        <v>4317</v>
      </c>
      <c r="K368" s="1">
        <f>VLOOKUP(C368,[1]应付款管理!$A$1:$B$65536,2,0)</f>
        <v>2400</v>
      </c>
      <c r="L368" s="1">
        <f t="shared" si="5"/>
        <v>0</v>
      </c>
    </row>
    <row r="369" s="1" customFormat="1" ht="18.75" spans="1:12">
      <c r="A369" s="12" t="s">
        <v>2474</v>
      </c>
      <c r="B369" s="12" t="s">
        <v>4347</v>
      </c>
      <c r="C369" s="13">
        <v>1694204</v>
      </c>
      <c r="D369" s="14" t="s">
        <v>3657</v>
      </c>
      <c r="E369" s="14" t="s">
        <v>4348</v>
      </c>
      <c r="F369" s="14" t="s">
        <v>4349</v>
      </c>
      <c r="G369" s="16" t="s">
        <v>4094</v>
      </c>
      <c r="H369" s="16" t="s">
        <v>4316</v>
      </c>
      <c r="I369" s="22">
        <v>8200</v>
      </c>
      <c r="J369" s="15" t="s">
        <v>4317</v>
      </c>
      <c r="K369" s="1">
        <f>VLOOKUP(C369,[1]应付款管理!$A$1:$B$65536,2,0)</f>
        <v>8200</v>
      </c>
      <c r="L369" s="1">
        <f t="shared" si="5"/>
        <v>0</v>
      </c>
    </row>
    <row r="370" s="1" customFormat="1" ht="18.75" spans="1:12">
      <c r="A370" s="12" t="s">
        <v>2478</v>
      </c>
      <c r="B370" s="12" t="s">
        <v>4350</v>
      </c>
      <c r="C370" s="13">
        <v>1739047</v>
      </c>
      <c r="D370" s="14" t="s">
        <v>3003</v>
      </c>
      <c r="E370" s="14" t="s">
        <v>4351</v>
      </c>
      <c r="F370" s="14" t="s">
        <v>4306</v>
      </c>
      <c r="G370" s="16" t="s">
        <v>4094</v>
      </c>
      <c r="H370" s="16" t="s">
        <v>4267</v>
      </c>
      <c r="I370" s="22">
        <v>4800</v>
      </c>
      <c r="J370" s="15" t="s">
        <v>4317</v>
      </c>
      <c r="L370" s="1">
        <f t="shared" si="5"/>
        <v>4800</v>
      </c>
    </row>
    <row r="371" s="1" customFormat="1" ht="18.75" spans="1:12">
      <c r="A371" s="12" t="s">
        <v>2482</v>
      </c>
      <c r="B371" s="12" t="s">
        <v>403</v>
      </c>
      <c r="C371" s="13">
        <v>1687422</v>
      </c>
      <c r="D371" s="14" t="s">
        <v>1147</v>
      </c>
      <c r="E371" s="14" t="s">
        <v>4352</v>
      </c>
      <c r="F371" s="14" t="s">
        <v>4353</v>
      </c>
      <c r="G371" s="16" t="s">
        <v>4316</v>
      </c>
      <c r="H371" s="12" t="s">
        <v>4354</v>
      </c>
      <c r="I371" s="22">
        <v>1800</v>
      </c>
      <c r="J371" s="15" t="s">
        <v>4317</v>
      </c>
      <c r="K371" s="1">
        <f>VLOOKUP(C371,[1]应付款管理!$A$1:$B$65536,2,0)</f>
        <v>1800</v>
      </c>
      <c r="L371" s="1">
        <f t="shared" si="5"/>
        <v>0</v>
      </c>
    </row>
    <row r="372" s="1" customFormat="1" ht="18.75" spans="1:12">
      <c r="A372" s="12" t="s">
        <v>2486</v>
      </c>
      <c r="B372" s="16" t="s">
        <v>4355</v>
      </c>
      <c r="C372" s="13">
        <v>1744720</v>
      </c>
      <c r="D372" s="14" t="s">
        <v>3549</v>
      </c>
      <c r="E372" s="14" t="s">
        <v>4356</v>
      </c>
      <c r="F372" s="14" t="s">
        <v>4357</v>
      </c>
      <c r="G372" s="16" t="s">
        <v>4192</v>
      </c>
      <c r="H372" s="12" t="s">
        <v>4354</v>
      </c>
      <c r="I372" s="22">
        <v>6200</v>
      </c>
      <c r="J372" s="15" t="s">
        <v>4317</v>
      </c>
      <c r="K372" s="1">
        <f>VLOOKUP(C372,[1]应付款管理!$A$1:$B$65536,2,0)</f>
        <v>12400</v>
      </c>
      <c r="L372" s="1">
        <f t="shared" si="5"/>
        <v>-6200</v>
      </c>
    </row>
    <row r="373" s="1" customFormat="1" ht="18.75" spans="1:12">
      <c r="A373" s="12" t="s">
        <v>2490</v>
      </c>
      <c r="B373" s="16" t="s">
        <v>4358</v>
      </c>
      <c r="C373" s="13">
        <v>1744720</v>
      </c>
      <c r="D373" s="14" t="s">
        <v>4359</v>
      </c>
      <c r="E373" s="14" t="s">
        <v>4360</v>
      </c>
      <c r="F373" s="23" t="s">
        <v>4357</v>
      </c>
      <c r="G373" s="16" t="s">
        <v>4192</v>
      </c>
      <c r="H373" s="12" t="s">
        <v>4354</v>
      </c>
      <c r="I373" s="22">
        <v>6200</v>
      </c>
      <c r="J373" s="15" t="s">
        <v>4317</v>
      </c>
      <c r="L373" s="1">
        <f t="shared" si="5"/>
        <v>6200</v>
      </c>
    </row>
    <row r="374" s="1" customFormat="1" ht="18.75" spans="1:12">
      <c r="A374" s="12" t="s">
        <v>2495</v>
      </c>
      <c r="B374" s="12" t="s">
        <v>4361</v>
      </c>
      <c r="C374" s="13">
        <v>1646500</v>
      </c>
      <c r="D374" s="14" t="s">
        <v>1890</v>
      </c>
      <c r="E374" s="14" t="s">
        <v>4362</v>
      </c>
      <c r="F374" s="14" t="s">
        <v>4363</v>
      </c>
      <c r="G374" s="16" t="s">
        <v>4267</v>
      </c>
      <c r="H374" s="12" t="s">
        <v>4354</v>
      </c>
      <c r="I374" s="22">
        <v>3900</v>
      </c>
      <c r="J374" s="14" t="s">
        <v>4317</v>
      </c>
      <c r="K374" s="1">
        <f>VLOOKUP(C374,[1]应付款管理!$A$1:$B$65536,2,0)</f>
        <v>3900</v>
      </c>
      <c r="L374" s="1">
        <f t="shared" si="5"/>
        <v>0</v>
      </c>
    </row>
    <row r="375" s="1" customFormat="1" ht="18.75" spans="1:12">
      <c r="A375" s="12" t="s">
        <v>2498</v>
      </c>
      <c r="B375" s="12" t="s">
        <v>4364</v>
      </c>
      <c r="C375" s="13">
        <v>1708962</v>
      </c>
      <c r="D375" s="14" t="s">
        <v>971</v>
      </c>
      <c r="E375" s="14" t="s">
        <v>4365</v>
      </c>
      <c r="F375" s="14" t="s">
        <v>4366</v>
      </c>
      <c r="G375" s="16" t="s">
        <v>3808</v>
      </c>
      <c r="H375" s="12" t="s">
        <v>4354</v>
      </c>
      <c r="I375" s="22">
        <v>16250</v>
      </c>
      <c r="J375" s="14" t="s">
        <v>4317</v>
      </c>
      <c r="K375" s="1">
        <f>VLOOKUP(C375,[1]应付款管理!$A$1:$B$65536,2,0)</f>
        <v>16250</v>
      </c>
      <c r="L375" s="1">
        <f t="shared" si="5"/>
        <v>0</v>
      </c>
    </row>
    <row r="376" s="1" customFormat="1" ht="18.75" spans="1:12">
      <c r="A376" s="12" t="s">
        <v>2500</v>
      </c>
      <c r="B376" s="12" t="s">
        <v>4367</v>
      </c>
      <c r="C376" s="13">
        <v>1670617</v>
      </c>
      <c r="D376" s="14" t="s">
        <v>2623</v>
      </c>
      <c r="E376" s="14" t="s">
        <v>4368</v>
      </c>
      <c r="F376" s="14" t="s">
        <v>4369</v>
      </c>
      <c r="G376" s="16" t="s">
        <v>4192</v>
      </c>
      <c r="H376" s="12" t="s">
        <v>4354</v>
      </c>
      <c r="I376" s="22">
        <v>6350</v>
      </c>
      <c r="J376" s="14" t="s">
        <v>4317</v>
      </c>
      <c r="K376" s="1">
        <f>VLOOKUP(C376,[1]应付款管理!$A$1:$B$65536,2,0)</f>
        <v>6350</v>
      </c>
      <c r="L376" s="1">
        <f t="shared" si="5"/>
        <v>0</v>
      </c>
    </row>
    <row r="377" s="1" customFormat="1" ht="18.75" spans="1:12">
      <c r="A377" s="25" t="s">
        <v>2504</v>
      </c>
      <c r="B377" s="12" t="s">
        <v>4370</v>
      </c>
      <c r="C377" s="13">
        <v>1711607</v>
      </c>
      <c r="D377" s="14" t="s">
        <v>2998</v>
      </c>
      <c r="E377" s="14" t="s">
        <v>4371</v>
      </c>
      <c r="F377" s="14" t="s">
        <v>4372</v>
      </c>
      <c r="G377" s="16" t="s">
        <v>4267</v>
      </c>
      <c r="H377" s="12" t="s">
        <v>4354</v>
      </c>
      <c r="I377" s="22">
        <v>4100</v>
      </c>
      <c r="J377" s="14" t="s">
        <v>4317</v>
      </c>
      <c r="K377" s="1">
        <f>VLOOKUP(C377,[1]应付款管理!$A$1:$B$65536,2,0)</f>
        <v>4100</v>
      </c>
      <c r="L377" s="1">
        <f t="shared" si="5"/>
        <v>0</v>
      </c>
    </row>
    <row r="378" s="1" customFormat="1" ht="18.75" spans="1:12">
      <c r="A378" s="12" t="s">
        <v>2507</v>
      </c>
      <c r="B378" s="12" t="s">
        <v>4307</v>
      </c>
      <c r="C378" s="13">
        <v>1725482</v>
      </c>
      <c r="D378" s="14" t="s">
        <v>1512</v>
      </c>
      <c r="E378" s="14" t="s">
        <v>4373</v>
      </c>
      <c r="F378" s="14" t="s">
        <v>4374</v>
      </c>
      <c r="G378" s="16" t="s">
        <v>4316</v>
      </c>
      <c r="H378" s="12" t="s">
        <v>4354</v>
      </c>
      <c r="I378" s="22">
        <v>2200</v>
      </c>
      <c r="J378" s="14" t="s">
        <v>4317</v>
      </c>
      <c r="K378" s="1">
        <f>VLOOKUP(C378,[1]应付款管理!$A$1:$B$65536,2,0)</f>
        <v>2200</v>
      </c>
      <c r="L378" s="1">
        <f t="shared" si="5"/>
        <v>0</v>
      </c>
    </row>
    <row r="379" s="1" customFormat="1" ht="18.75" spans="1:12">
      <c r="A379" s="12" t="s">
        <v>2512</v>
      </c>
      <c r="B379" s="16" t="s">
        <v>4375</v>
      </c>
      <c r="C379" s="13">
        <v>1725472</v>
      </c>
      <c r="D379" s="14" t="s">
        <v>2225</v>
      </c>
      <c r="E379" s="14" t="s">
        <v>4376</v>
      </c>
      <c r="F379" s="14" t="s">
        <v>4377</v>
      </c>
      <c r="G379" s="16" t="s">
        <v>4316</v>
      </c>
      <c r="H379" s="12" t="s">
        <v>4354</v>
      </c>
      <c r="I379" s="22">
        <v>2200</v>
      </c>
      <c r="J379" s="14" t="s">
        <v>4317</v>
      </c>
      <c r="K379" s="1">
        <f>VLOOKUP(C379,[1]应付款管理!$A$1:$B$65536,2,0)</f>
        <v>2200</v>
      </c>
      <c r="L379" s="1">
        <f t="shared" si="5"/>
        <v>0</v>
      </c>
    </row>
    <row r="380" s="1" customFormat="1" ht="18.75" spans="1:12">
      <c r="A380" s="12" t="s">
        <v>2516</v>
      </c>
      <c r="B380" s="16" t="s">
        <v>4378</v>
      </c>
      <c r="C380" s="13">
        <v>1771221</v>
      </c>
      <c r="D380" s="14" t="s">
        <v>1939</v>
      </c>
      <c r="E380" s="14" t="s">
        <v>4379</v>
      </c>
      <c r="F380" s="14" t="s">
        <v>4380</v>
      </c>
      <c r="G380" s="16" t="s">
        <v>4316</v>
      </c>
      <c r="H380" s="12" t="s">
        <v>4354</v>
      </c>
      <c r="I380" s="22">
        <v>2400</v>
      </c>
      <c r="J380" s="14" t="s">
        <v>4317</v>
      </c>
      <c r="K380" s="1">
        <f>VLOOKUP(C380,[1]应付款管理!$A$1:$B$65536,2,0)</f>
        <v>2400</v>
      </c>
      <c r="L380" s="1">
        <f t="shared" si="5"/>
        <v>0</v>
      </c>
    </row>
    <row r="381" s="1" customFormat="1" ht="18.75" spans="1:12">
      <c r="A381" s="12" t="s">
        <v>2519</v>
      </c>
      <c r="B381" s="12" t="s">
        <v>4381</v>
      </c>
      <c r="C381" s="13">
        <v>1714139</v>
      </c>
      <c r="D381" s="14" t="s">
        <v>1398</v>
      </c>
      <c r="E381" s="14" t="s">
        <v>4382</v>
      </c>
      <c r="F381" s="14" t="s">
        <v>3675</v>
      </c>
      <c r="G381" s="12" t="s">
        <v>4354</v>
      </c>
      <c r="H381" s="12" t="s">
        <v>4383</v>
      </c>
      <c r="I381" s="22">
        <v>1900</v>
      </c>
      <c r="J381" s="14" t="s">
        <v>4384</v>
      </c>
      <c r="K381" s="1">
        <f>VLOOKUP(C381,[1]应付款管理!$A$1:$B$65536,2,0)</f>
        <v>1900</v>
      </c>
      <c r="L381" s="1">
        <f t="shared" si="5"/>
        <v>0</v>
      </c>
    </row>
    <row r="382" s="1" customFormat="1" ht="18.75" spans="1:12">
      <c r="A382" s="12" t="s">
        <v>2522</v>
      </c>
      <c r="B382" s="12" t="s">
        <v>403</v>
      </c>
      <c r="C382" s="13">
        <v>1687419</v>
      </c>
      <c r="D382" s="14" t="s">
        <v>1147</v>
      </c>
      <c r="E382" s="14" t="s">
        <v>4385</v>
      </c>
      <c r="F382" s="14" t="s">
        <v>4386</v>
      </c>
      <c r="G382" s="12" t="s">
        <v>4354</v>
      </c>
      <c r="H382" s="12" t="s">
        <v>4383</v>
      </c>
      <c r="I382" s="22">
        <v>1800</v>
      </c>
      <c r="J382" s="14" t="s">
        <v>4384</v>
      </c>
      <c r="K382" s="1">
        <f>VLOOKUP(C382,[1]应付款管理!$A$1:$B$65536,2,0)</f>
        <v>1800</v>
      </c>
      <c r="L382" s="1">
        <f t="shared" si="5"/>
        <v>0</v>
      </c>
    </row>
    <row r="383" s="1" customFormat="1" ht="18.75" spans="1:12">
      <c r="A383" s="12" t="s">
        <v>2526</v>
      </c>
      <c r="B383" s="12" t="s">
        <v>4387</v>
      </c>
      <c r="C383" s="13">
        <v>1623206</v>
      </c>
      <c r="D383" s="14" t="s">
        <v>2107</v>
      </c>
      <c r="E383" s="14" t="s">
        <v>4388</v>
      </c>
      <c r="F383" s="14" t="s">
        <v>4389</v>
      </c>
      <c r="G383" s="12" t="s">
        <v>4192</v>
      </c>
      <c r="H383" s="12" t="s">
        <v>4383</v>
      </c>
      <c r="I383" s="22">
        <v>8300</v>
      </c>
      <c r="J383" s="14" t="s">
        <v>4384</v>
      </c>
      <c r="K383" s="1">
        <f>VLOOKUP(C383,[1]应付款管理!$A$1:$B$65536,2,0)</f>
        <v>16600</v>
      </c>
      <c r="L383" s="1">
        <f t="shared" si="5"/>
        <v>-8300</v>
      </c>
    </row>
    <row r="384" s="1" customFormat="1" ht="18.75" spans="1:12">
      <c r="A384" s="12" t="s">
        <v>2530</v>
      </c>
      <c r="B384" s="12" t="s">
        <v>4390</v>
      </c>
      <c r="C384" s="13">
        <v>1623206</v>
      </c>
      <c r="D384" s="14" t="s">
        <v>1424</v>
      </c>
      <c r="E384" s="14" t="s">
        <v>4391</v>
      </c>
      <c r="F384" s="14" t="s">
        <v>4389</v>
      </c>
      <c r="G384" s="12" t="s">
        <v>4192</v>
      </c>
      <c r="H384" s="12" t="s">
        <v>4383</v>
      </c>
      <c r="I384" s="22">
        <v>8300</v>
      </c>
      <c r="J384" s="14" t="s">
        <v>4384</v>
      </c>
      <c r="L384" s="1">
        <f t="shared" si="5"/>
        <v>8300</v>
      </c>
    </row>
    <row r="385" s="1" customFormat="1" ht="18.75" spans="1:12">
      <c r="A385" s="12" t="s">
        <v>2534</v>
      </c>
      <c r="B385" s="12" t="s">
        <v>4392</v>
      </c>
      <c r="C385" s="13">
        <v>1724431</v>
      </c>
      <c r="D385" s="14" t="s">
        <v>2426</v>
      </c>
      <c r="E385" s="14" t="s">
        <v>4393</v>
      </c>
      <c r="F385" s="14" t="s">
        <v>2252</v>
      </c>
      <c r="G385" s="12" t="s">
        <v>4316</v>
      </c>
      <c r="H385" s="12" t="s">
        <v>4383</v>
      </c>
      <c r="I385" s="22">
        <v>4100</v>
      </c>
      <c r="J385" s="14" t="s">
        <v>4384</v>
      </c>
      <c r="K385" s="1">
        <f>VLOOKUP(C385,[1]应付款管理!$A$1:$B$65536,2,0)</f>
        <v>8200</v>
      </c>
      <c r="L385" s="1">
        <f t="shared" si="5"/>
        <v>-4100</v>
      </c>
    </row>
    <row r="386" s="1" customFormat="1" ht="18.75" spans="1:12">
      <c r="A386" s="12" t="s">
        <v>2538</v>
      </c>
      <c r="B386" s="16" t="s">
        <v>4394</v>
      </c>
      <c r="C386" s="13">
        <v>1724431</v>
      </c>
      <c r="D386" s="14" t="s">
        <v>4200</v>
      </c>
      <c r="E386" s="14" t="s">
        <v>4395</v>
      </c>
      <c r="F386" s="14" t="s">
        <v>2252</v>
      </c>
      <c r="G386" s="12" t="s">
        <v>4316</v>
      </c>
      <c r="H386" s="12" t="s">
        <v>4383</v>
      </c>
      <c r="I386" s="22">
        <v>4100</v>
      </c>
      <c r="J386" s="14" t="s">
        <v>4384</v>
      </c>
      <c r="L386" s="1">
        <f t="shared" si="5"/>
        <v>4100</v>
      </c>
    </row>
    <row r="387" s="1" customFormat="1" ht="18.75" spans="1:12">
      <c r="A387" s="12" t="s">
        <v>2541</v>
      </c>
      <c r="B387" s="12" t="s">
        <v>4396</v>
      </c>
      <c r="C387" s="13">
        <v>1684105</v>
      </c>
      <c r="D387" s="14" t="s">
        <v>3069</v>
      </c>
      <c r="E387" s="14" t="s">
        <v>4397</v>
      </c>
      <c r="F387" s="14" t="s">
        <v>4398</v>
      </c>
      <c r="G387" s="12" t="s">
        <v>4192</v>
      </c>
      <c r="H387" s="12" t="s">
        <v>4383</v>
      </c>
      <c r="I387" s="22">
        <v>8300</v>
      </c>
      <c r="J387" s="14" t="s">
        <v>4384</v>
      </c>
      <c r="K387" s="1">
        <f>VLOOKUP(C387,[1]应付款管理!$A$1:$B$65536,2,0)</f>
        <v>8300</v>
      </c>
      <c r="L387" s="1">
        <f t="shared" ref="L387:L450" si="6">I387-K387</f>
        <v>0</v>
      </c>
    </row>
    <row r="388" s="1" customFormat="1" ht="18.75" spans="1:12">
      <c r="A388" s="12" t="s">
        <v>2545</v>
      </c>
      <c r="B388" s="16" t="s">
        <v>4399</v>
      </c>
      <c r="C388" s="13">
        <v>1752349</v>
      </c>
      <c r="D388" s="14" t="s">
        <v>1344</v>
      </c>
      <c r="E388" s="14" t="s">
        <v>4400</v>
      </c>
      <c r="F388" s="14" t="s">
        <v>4401</v>
      </c>
      <c r="G388" s="12" t="s">
        <v>4354</v>
      </c>
      <c r="H388" s="12" t="s">
        <v>4383</v>
      </c>
      <c r="I388" s="22">
        <v>1900</v>
      </c>
      <c r="J388" s="14" t="s">
        <v>4384</v>
      </c>
      <c r="K388" s="1">
        <f>VLOOKUP(C388,[1]应付款管理!$A$1:$B$65536,2,0)</f>
        <v>1900</v>
      </c>
      <c r="L388" s="1">
        <f t="shared" si="6"/>
        <v>0</v>
      </c>
    </row>
    <row r="389" s="1" customFormat="1" ht="18.75" spans="1:12">
      <c r="A389" s="12" t="s">
        <v>2549</v>
      </c>
      <c r="B389" s="16" t="s">
        <v>4402</v>
      </c>
      <c r="C389" s="13">
        <v>1714143</v>
      </c>
      <c r="D389" s="14" t="s">
        <v>3604</v>
      </c>
      <c r="E389" s="14" t="s">
        <v>4403</v>
      </c>
      <c r="F389" s="14" t="s">
        <v>4404</v>
      </c>
      <c r="G389" s="12" t="s">
        <v>4094</v>
      </c>
      <c r="H389" s="12" t="s">
        <v>4383</v>
      </c>
      <c r="I389" s="22">
        <v>11250</v>
      </c>
      <c r="J389" s="14" t="s">
        <v>4384</v>
      </c>
      <c r="K389" s="1">
        <f>VLOOKUP(C389,[1]应付款管理!$A$1:$B$65536,2,0)</f>
        <v>11250</v>
      </c>
      <c r="L389" s="1">
        <f t="shared" si="6"/>
        <v>0</v>
      </c>
    </row>
    <row r="390" s="1" customFormat="1" ht="18.75" spans="1:12">
      <c r="A390" s="12" t="s">
        <v>2553</v>
      </c>
      <c r="B390" s="12" t="s">
        <v>4405</v>
      </c>
      <c r="C390" s="13">
        <v>1625898</v>
      </c>
      <c r="D390" s="14" t="s">
        <v>3400</v>
      </c>
      <c r="E390" s="14" t="s">
        <v>4406</v>
      </c>
      <c r="F390" s="14" t="s">
        <v>4407</v>
      </c>
      <c r="G390" s="12" t="s">
        <v>4267</v>
      </c>
      <c r="H390" s="12" t="s">
        <v>4383</v>
      </c>
      <c r="I390" s="22">
        <v>5400</v>
      </c>
      <c r="J390" s="14" t="s">
        <v>4384</v>
      </c>
      <c r="K390" s="1">
        <f>VLOOKUP(C390,[1]应付款管理!$A$1:$B$65536,2,0)</f>
        <v>5400</v>
      </c>
      <c r="L390" s="1">
        <f t="shared" si="6"/>
        <v>0</v>
      </c>
    </row>
    <row r="391" s="1" customFormat="1" ht="18.75" spans="1:12">
      <c r="A391" s="12" t="s">
        <v>2557</v>
      </c>
      <c r="B391" s="12" t="s">
        <v>4408</v>
      </c>
      <c r="C391" s="13">
        <v>1738234</v>
      </c>
      <c r="D391" s="14" t="s">
        <v>1631</v>
      </c>
      <c r="E391" s="14" t="s">
        <v>4409</v>
      </c>
      <c r="F391" s="14" t="s">
        <v>4410</v>
      </c>
      <c r="G391" s="12" t="s">
        <v>4316</v>
      </c>
      <c r="H391" s="12" t="s">
        <v>4411</v>
      </c>
      <c r="I391" s="22">
        <v>5600</v>
      </c>
      <c r="J391" s="14" t="s">
        <v>4384</v>
      </c>
      <c r="K391" s="1">
        <f>VLOOKUP(C391,[1]应付款管理!$A$1:$B$65536,2,0)</f>
        <v>5600</v>
      </c>
      <c r="L391" s="1">
        <f t="shared" si="6"/>
        <v>0</v>
      </c>
    </row>
    <row r="392" s="1" customFormat="1" ht="18.75" spans="1:12">
      <c r="A392" s="12" t="s">
        <v>2561</v>
      </c>
      <c r="B392" s="12" t="s">
        <v>4412</v>
      </c>
      <c r="C392" s="13">
        <v>1741550</v>
      </c>
      <c r="D392" s="14" t="s">
        <v>4413</v>
      </c>
      <c r="E392" s="14" t="s">
        <v>4414</v>
      </c>
      <c r="F392" s="14" t="s">
        <v>4415</v>
      </c>
      <c r="G392" s="12" t="s">
        <v>4316</v>
      </c>
      <c r="H392" s="12" t="s">
        <v>4411</v>
      </c>
      <c r="I392" s="22">
        <v>6050</v>
      </c>
      <c r="J392" s="14" t="s">
        <v>4384</v>
      </c>
      <c r="K392" s="1">
        <f>VLOOKUP(C392,[1]应付款管理!$A$1:$B$65536,2,0)</f>
        <v>6050</v>
      </c>
      <c r="L392" s="1">
        <f t="shared" si="6"/>
        <v>0</v>
      </c>
    </row>
    <row r="393" s="1" customFormat="1" ht="18.75" spans="1:12">
      <c r="A393" s="12" t="s">
        <v>2565</v>
      </c>
      <c r="B393" s="16" t="s">
        <v>4416</v>
      </c>
      <c r="C393" s="13">
        <v>1696555</v>
      </c>
      <c r="D393" s="14" t="s">
        <v>1828</v>
      </c>
      <c r="E393" s="14" t="s">
        <v>4417</v>
      </c>
      <c r="F393" s="14" t="s">
        <v>4418</v>
      </c>
      <c r="G393" s="12" t="s">
        <v>4192</v>
      </c>
      <c r="H393" s="12" t="s">
        <v>4411</v>
      </c>
      <c r="I393" s="22">
        <v>10250</v>
      </c>
      <c r="J393" s="14" t="s">
        <v>4384</v>
      </c>
      <c r="K393" s="1">
        <f>VLOOKUP(C393,[1]应付款管理!$A$1:$B$65536,2,0)</f>
        <v>10250</v>
      </c>
      <c r="L393" s="1">
        <f t="shared" si="6"/>
        <v>0</v>
      </c>
    </row>
    <row r="394" s="1" customFormat="1" ht="18.75" spans="1:12">
      <c r="A394" s="12" t="s">
        <v>2570</v>
      </c>
      <c r="B394" s="16" t="s">
        <v>4419</v>
      </c>
      <c r="C394" s="13">
        <v>1649946</v>
      </c>
      <c r="D394" s="14" t="s">
        <v>2041</v>
      </c>
      <c r="E394" s="14" t="s">
        <v>4420</v>
      </c>
      <c r="F394" s="14" t="s">
        <v>4421</v>
      </c>
      <c r="G394" s="12" t="s">
        <v>4316</v>
      </c>
      <c r="H394" s="12" t="s">
        <v>4411</v>
      </c>
      <c r="I394" s="22">
        <v>5850</v>
      </c>
      <c r="J394" s="14" t="s">
        <v>4384</v>
      </c>
      <c r="K394" s="1">
        <f>VLOOKUP(C394,[1]应付款管理!$A$1:$B$65536,2,0)</f>
        <v>5850</v>
      </c>
      <c r="L394" s="1">
        <f t="shared" si="6"/>
        <v>0</v>
      </c>
    </row>
    <row r="395" s="1" customFormat="1" ht="18.75" spans="1:12">
      <c r="A395" s="12" t="s">
        <v>2575</v>
      </c>
      <c r="B395" s="12" t="s">
        <v>4422</v>
      </c>
      <c r="C395" s="13">
        <v>1777124</v>
      </c>
      <c r="D395" s="14" t="s">
        <v>3193</v>
      </c>
      <c r="E395" s="14" t="s">
        <v>4423</v>
      </c>
      <c r="F395" s="14" t="s">
        <v>4424</v>
      </c>
      <c r="G395" s="12" t="s">
        <v>4192</v>
      </c>
      <c r="H395" s="12" t="s">
        <v>4411</v>
      </c>
      <c r="I395" s="22">
        <v>11500</v>
      </c>
      <c r="J395" s="14" t="s">
        <v>4384</v>
      </c>
      <c r="K395" s="1">
        <f>VLOOKUP(C395,[1]应付款管理!$A$1:$B$65536,2,0)</f>
        <v>11500</v>
      </c>
      <c r="L395" s="1">
        <f t="shared" si="6"/>
        <v>0</v>
      </c>
    </row>
    <row r="396" s="1" customFormat="1" ht="18.75" spans="1:12">
      <c r="A396" s="12" t="s">
        <v>2580</v>
      </c>
      <c r="B396" s="12" t="s">
        <v>2933</v>
      </c>
      <c r="C396" s="13">
        <v>1665411</v>
      </c>
      <c r="D396" s="14" t="s">
        <v>1377</v>
      </c>
      <c r="E396" s="14" t="s">
        <v>4425</v>
      </c>
      <c r="F396" s="14" t="s">
        <v>4426</v>
      </c>
      <c r="G396" s="12" t="s">
        <v>4383</v>
      </c>
      <c r="H396" s="12" t="s">
        <v>4427</v>
      </c>
      <c r="I396" s="22">
        <v>3900</v>
      </c>
      <c r="J396" s="14" t="s">
        <v>4384</v>
      </c>
      <c r="K396" s="1">
        <f>VLOOKUP(C396,[1]应付款管理!$A$1:$B$65536,2,0)</f>
        <v>3900</v>
      </c>
      <c r="L396" s="1">
        <f t="shared" si="6"/>
        <v>0</v>
      </c>
    </row>
    <row r="397" s="1" customFormat="1" ht="18.75" spans="1:12">
      <c r="A397" s="12" t="s">
        <v>2584</v>
      </c>
      <c r="B397" s="12" t="s">
        <v>4428</v>
      </c>
      <c r="C397" s="13">
        <v>1700081</v>
      </c>
      <c r="D397" s="14" t="s">
        <v>878</v>
      </c>
      <c r="E397" s="14" t="s">
        <v>4429</v>
      </c>
      <c r="F397" s="14" t="s">
        <v>4430</v>
      </c>
      <c r="G397" s="12" t="s">
        <v>4411</v>
      </c>
      <c r="H397" s="12" t="s">
        <v>4431</v>
      </c>
      <c r="I397" s="27">
        <v>3900</v>
      </c>
      <c r="J397" s="14" t="s">
        <v>4432</v>
      </c>
      <c r="K397" s="1">
        <f>VLOOKUP(C397,[1]应付款管理!$A$1:$B$65536,2,0)</f>
        <v>7800</v>
      </c>
      <c r="L397" s="1">
        <f t="shared" si="6"/>
        <v>-3900</v>
      </c>
    </row>
    <row r="398" s="1" customFormat="1" ht="18.75" spans="1:12">
      <c r="A398" s="12" t="s">
        <v>2589</v>
      </c>
      <c r="B398" s="16" t="s">
        <v>4433</v>
      </c>
      <c r="C398" s="13">
        <v>1700081</v>
      </c>
      <c r="D398" s="14" t="s">
        <v>1988</v>
      </c>
      <c r="E398" s="14" t="s">
        <v>4434</v>
      </c>
      <c r="F398" s="14" t="s">
        <v>4430</v>
      </c>
      <c r="G398" s="12" t="s">
        <v>4411</v>
      </c>
      <c r="H398" s="12" t="s">
        <v>4431</v>
      </c>
      <c r="I398" s="27">
        <v>3900</v>
      </c>
      <c r="J398" s="14" t="s">
        <v>4432</v>
      </c>
      <c r="L398" s="1">
        <f t="shared" si="6"/>
        <v>3900</v>
      </c>
    </row>
    <row r="399" s="1" customFormat="1" ht="18.75" spans="1:12">
      <c r="A399" s="12" t="s">
        <v>2595</v>
      </c>
      <c r="B399" s="16" t="s">
        <v>4435</v>
      </c>
      <c r="C399" s="13">
        <v>1640162</v>
      </c>
      <c r="D399" s="14" t="s">
        <v>3197</v>
      </c>
      <c r="E399" s="14" t="s">
        <v>4436</v>
      </c>
      <c r="F399" s="14" t="s">
        <v>4437</v>
      </c>
      <c r="G399" s="12" t="s">
        <v>4316</v>
      </c>
      <c r="H399" s="12" t="s">
        <v>4431</v>
      </c>
      <c r="I399" s="27">
        <v>9000</v>
      </c>
      <c r="J399" s="14" t="s">
        <v>4432</v>
      </c>
      <c r="K399" s="1">
        <f>VLOOKUP(C399,[1]应付款管理!$A$1:$B$65536,2,0)</f>
        <v>9000</v>
      </c>
      <c r="L399" s="1">
        <f t="shared" si="6"/>
        <v>0</v>
      </c>
    </row>
    <row r="400" s="1" customFormat="1" ht="18.75" spans="1:12">
      <c r="A400" s="12" t="s">
        <v>2598</v>
      </c>
      <c r="B400" s="12" t="s">
        <v>4438</v>
      </c>
      <c r="C400" s="13">
        <v>1784000</v>
      </c>
      <c r="D400" s="14" t="s">
        <v>1660</v>
      </c>
      <c r="E400" s="14" t="s">
        <v>4439</v>
      </c>
      <c r="F400" s="14" t="s">
        <v>4440</v>
      </c>
      <c r="G400" s="12" t="s">
        <v>4431</v>
      </c>
      <c r="H400" s="12" t="s">
        <v>4441</v>
      </c>
      <c r="I400" s="27">
        <v>2050</v>
      </c>
      <c r="J400" s="14" t="s">
        <v>4442</v>
      </c>
      <c r="K400" s="1">
        <f>VLOOKUP(C400,[1]应付款管理!$A$1:$B$65536,2,0)</f>
        <v>2050</v>
      </c>
      <c r="L400" s="1">
        <f t="shared" si="6"/>
        <v>0</v>
      </c>
    </row>
    <row r="401" s="1" customFormat="1" ht="18.75" spans="1:12">
      <c r="A401" s="12" t="s">
        <v>2602</v>
      </c>
      <c r="B401" s="16" t="s">
        <v>4443</v>
      </c>
      <c r="C401" s="13">
        <v>1784100</v>
      </c>
      <c r="D401" s="14" t="s">
        <v>3471</v>
      </c>
      <c r="E401" s="14" t="s">
        <v>4444</v>
      </c>
      <c r="F401" s="14" t="s">
        <v>4445</v>
      </c>
      <c r="G401" s="12" t="s">
        <v>4441</v>
      </c>
      <c r="H401" s="12" t="s">
        <v>4446</v>
      </c>
      <c r="I401" s="27">
        <v>1800</v>
      </c>
      <c r="J401" s="14" t="s">
        <v>4447</v>
      </c>
      <c r="K401" s="1">
        <f>VLOOKUP(C401,[1]应付款管理!$A$1:$B$65536,2,0)</f>
        <v>1800</v>
      </c>
      <c r="L401" s="1">
        <f t="shared" si="6"/>
        <v>0</v>
      </c>
    </row>
    <row r="402" s="1" customFormat="1" ht="18.75" spans="1:12">
      <c r="A402" s="12" t="s">
        <v>2605</v>
      </c>
      <c r="B402" s="16" t="s">
        <v>4448</v>
      </c>
      <c r="C402" s="13">
        <v>1665437</v>
      </c>
      <c r="D402" s="14" t="s">
        <v>3318</v>
      </c>
      <c r="E402" s="14" t="s">
        <v>4449</v>
      </c>
      <c r="F402" s="14" t="s">
        <v>4450</v>
      </c>
      <c r="G402" s="12" t="s">
        <v>4431</v>
      </c>
      <c r="H402" s="12" t="s">
        <v>4451</v>
      </c>
      <c r="I402" s="27">
        <v>5850</v>
      </c>
      <c r="J402" s="14" t="s">
        <v>4452</v>
      </c>
      <c r="K402" s="1">
        <f>VLOOKUP(C402,[1]应付款管理!$A$1:$B$65536,2,0)</f>
        <v>5850</v>
      </c>
      <c r="L402" s="1">
        <f t="shared" si="6"/>
        <v>0</v>
      </c>
    </row>
    <row r="403" s="1" customFormat="1" ht="18.75" spans="1:12">
      <c r="A403" s="12" t="s">
        <v>2609</v>
      </c>
      <c r="B403" s="16" t="s">
        <v>4453</v>
      </c>
      <c r="C403" s="13">
        <v>1660285</v>
      </c>
      <c r="D403" s="14" t="s">
        <v>2717</v>
      </c>
      <c r="E403" s="14" t="s">
        <v>4454</v>
      </c>
      <c r="F403" s="14" t="s">
        <v>4455</v>
      </c>
      <c r="G403" s="12" t="s">
        <v>4427</v>
      </c>
      <c r="H403" s="12" t="s">
        <v>4451</v>
      </c>
      <c r="I403" s="27">
        <v>7800</v>
      </c>
      <c r="J403" s="14" t="s">
        <v>4452</v>
      </c>
      <c r="K403" s="1">
        <f>VLOOKUP(C403,[1]应付款管理!$A$1:$B$65536,2,0)</f>
        <v>7800</v>
      </c>
      <c r="L403" s="1">
        <f t="shared" si="6"/>
        <v>0</v>
      </c>
    </row>
    <row r="404" s="1" customFormat="1" ht="18.75" spans="1:12">
      <c r="A404" s="12" t="s">
        <v>2613</v>
      </c>
      <c r="B404" s="12" t="s">
        <v>4456</v>
      </c>
      <c r="C404" s="13">
        <v>1783622</v>
      </c>
      <c r="D404" s="14" t="s">
        <v>4457</v>
      </c>
      <c r="E404" s="14" t="s">
        <v>4458</v>
      </c>
      <c r="F404" s="14" t="s">
        <v>4459</v>
      </c>
      <c r="G404" s="12" t="s">
        <v>4431</v>
      </c>
      <c r="H404" s="12" t="s">
        <v>4460</v>
      </c>
      <c r="I404" s="27">
        <v>8200</v>
      </c>
      <c r="J404" s="14" t="s">
        <v>4452</v>
      </c>
      <c r="K404" s="1">
        <f>VLOOKUP(C404,[1]应付款管理!$A$1:$B$65536,2,0)</f>
        <v>8200</v>
      </c>
      <c r="L404" s="1">
        <f t="shared" si="6"/>
        <v>0</v>
      </c>
    </row>
    <row r="405" s="1" customFormat="1" ht="18.75" spans="1:12">
      <c r="A405" s="12" t="s">
        <v>2617</v>
      </c>
      <c r="B405" s="16" t="s">
        <v>4461</v>
      </c>
      <c r="C405" s="13">
        <v>1784282</v>
      </c>
      <c r="D405" s="14" t="s">
        <v>1344</v>
      </c>
      <c r="E405" s="14" t="s">
        <v>4462</v>
      </c>
      <c r="F405" s="14" t="s">
        <v>4463</v>
      </c>
      <c r="G405" s="12" t="s">
        <v>4441</v>
      </c>
      <c r="H405" s="12" t="s">
        <v>4460</v>
      </c>
      <c r="I405" s="27">
        <v>6150</v>
      </c>
      <c r="J405" s="14" t="s">
        <v>4452</v>
      </c>
      <c r="K405" s="1">
        <f>VLOOKUP(C405,[1]应付款管理!$A$1:$B$65536,2,0)</f>
        <v>6150</v>
      </c>
      <c r="L405" s="1">
        <f t="shared" si="6"/>
        <v>0</v>
      </c>
    </row>
    <row r="406" s="1" customFormat="1" ht="18.75" spans="1:12">
      <c r="A406" s="12" t="s">
        <v>2621</v>
      </c>
      <c r="B406" s="16" t="s">
        <v>4464</v>
      </c>
      <c r="C406" s="13">
        <v>1685519</v>
      </c>
      <c r="D406" s="14" t="s">
        <v>2462</v>
      </c>
      <c r="E406" s="14" t="s">
        <v>4465</v>
      </c>
      <c r="F406" s="14" t="s">
        <v>4466</v>
      </c>
      <c r="G406" s="12" t="s">
        <v>4441</v>
      </c>
      <c r="H406" s="12" t="s">
        <v>4460</v>
      </c>
      <c r="I406" s="27">
        <v>5850</v>
      </c>
      <c r="J406" s="14" t="s">
        <v>4452</v>
      </c>
      <c r="K406" s="1">
        <f>VLOOKUP(C406,[1]应付款管理!$A$1:$B$65536,2,0)</f>
        <v>5850</v>
      </c>
      <c r="L406" s="1">
        <f t="shared" si="6"/>
        <v>0</v>
      </c>
    </row>
    <row r="407" s="1" customFormat="1" ht="18.75" spans="1:12">
      <c r="A407" s="12" t="s">
        <v>2625</v>
      </c>
      <c r="B407" s="12" t="s">
        <v>4467</v>
      </c>
      <c r="C407" s="13">
        <v>1785899</v>
      </c>
      <c r="D407" s="14" t="s">
        <v>4468</v>
      </c>
      <c r="E407" s="14" t="s">
        <v>4469</v>
      </c>
      <c r="F407" s="14" t="s">
        <v>4470</v>
      </c>
      <c r="G407" s="12" t="s">
        <v>4460</v>
      </c>
      <c r="H407" s="12" t="s">
        <v>4471</v>
      </c>
      <c r="I407" s="27">
        <v>1950</v>
      </c>
      <c r="J407" s="14" t="s">
        <v>4452</v>
      </c>
      <c r="K407" s="1">
        <f>VLOOKUP(C407,[1]应付款管理!$A$1:$B$65536,2,0)</f>
        <v>1950</v>
      </c>
      <c r="L407" s="1">
        <f t="shared" si="6"/>
        <v>0</v>
      </c>
    </row>
    <row r="408" s="1" customFormat="1" ht="18.75" spans="1:12">
      <c r="A408" s="12" t="s">
        <v>2628</v>
      </c>
      <c r="B408" s="12" t="s">
        <v>4472</v>
      </c>
      <c r="C408" s="13">
        <v>1755601</v>
      </c>
      <c r="D408" s="14" t="s">
        <v>1876</v>
      </c>
      <c r="E408" s="14" t="s">
        <v>4473</v>
      </c>
      <c r="F408" s="14" t="s">
        <v>4474</v>
      </c>
      <c r="G408" s="12" t="s">
        <v>4451</v>
      </c>
      <c r="H408" s="12" t="s">
        <v>4471</v>
      </c>
      <c r="I408" s="27">
        <v>4400</v>
      </c>
      <c r="J408" s="14" t="s">
        <v>4452</v>
      </c>
      <c r="K408" s="1">
        <f>VLOOKUP(C408,[1]应付款管理!$A$1:$B$65536,2,0)</f>
        <v>4400</v>
      </c>
      <c r="L408" s="1">
        <f t="shared" si="6"/>
        <v>0</v>
      </c>
    </row>
    <row r="409" s="1" customFormat="1" ht="18.75" spans="1:12">
      <c r="A409" s="12" t="s">
        <v>2633</v>
      </c>
      <c r="B409" s="12" t="s">
        <v>4475</v>
      </c>
      <c r="C409" s="13">
        <v>1784398</v>
      </c>
      <c r="D409" s="14" t="s">
        <v>2311</v>
      </c>
      <c r="E409" s="14" t="s">
        <v>4476</v>
      </c>
      <c r="F409" s="14" t="s">
        <v>4477</v>
      </c>
      <c r="G409" s="12" t="s">
        <v>4441</v>
      </c>
      <c r="H409" s="12" t="s">
        <v>4471</v>
      </c>
      <c r="I409" s="27">
        <v>8200</v>
      </c>
      <c r="J409" s="14" t="s">
        <v>4452</v>
      </c>
      <c r="K409" s="1">
        <f>VLOOKUP(C409,[1]应付款管理!$A$1:$B$65536,2,0)</f>
        <v>8200</v>
      </c>
      <c r="L409" s="1">
        <f t="shared" si="6"/>
        <v>0</v>
      </c>
    </row>
    <row r="410" s="1" customFormat="1" ht="18.75" spans="1:12">
      <c r="A410" s="12" t="s">
        <v>2638</v>
      </c>
      <c r="B410" s="12" t="s">
        <v>4478</v>
      </c>
      <c r="C410" s="13">
        <v>1768195</v>
      </c>
      <c r="D410" s="14" t="s">
        <v>1118</v>
      </c>
      <c r="E410" s="14" t="s">
        <v>4479</v>
      </c>
      <c r="F410" s="14" t="s">
        <v>4480</v>
      </c>
      <c r="G410" s="12" t="s">
        <v>4427</v>
      </c>
      <c r="H410" s="12" t="s">
        <v>4471</v>
      </c>
      <c r="I410" s="27">
        <v>13200</v>
      </c>
      <c r="J410" s="14" t="s">
        <v>4452</v>
      </c>
      <c r="L410" s="1">
        <f t="shared" si="6"/>
        <v>13200</v>
      </c>
    </row>
    <row r="411" s="1" customFormat="1" ht="18.75" spans="1:12">
      <c r="A411" s="12" t="s">
        <v>2643</v>
      </c>
      <c r="B411" s="12" t="s">
        <v>4481</v>
      </c>
      <c r="C411" s="13">
        <v>1768195</v>
      </c>
      <c r="D411" s="14" t="s">
        <v>947</v>
      </c>
      <c r="E411" s="14" t="s">
        <v>4482</v>
      </c>
      <c r="F411" s="14" t="s">
        <v>4480</v>
      </c>
      <c r="G411" s="12" t="s">
        <v>4427</v>
      </c>
      <c r="H411" s="12" t="s">
        <v>4471</v>
      </c>
      <c r="I411" s="27">
        <v>13200</v>
      </c>
      <c r="J411" s="14" t="s">
        <v>4452</v>
      </c>
      <c r="K411" s="1">
        <f>VLOOKUP(C411,[1]应付款管理!$A$1:$B$65536,2,0)</f>
        <v>26400</v>
      </c>
      <c r="L411" s="1">
        <f t="shared" si="6"/>
        <v>-13200</v>
      </c>
    </row>
    <row r="412" s="1" customFormat="1" ht="18.75" spans="1:12">
      <c r="A412" s="12" t="s">
        <v>2648</v>
      </c>
      <c r="B412" s="12" t="s">
        <v>4483</v>
      </c>
      <c r="C412" s="13">
        <v>1785056</v>
      </c>
      <c r="D412" s="14" t="s">
        <v>3471</v>
      </c>
      <c r="E412" s="14" t="s">
        <v>4484</v>
      </c>
      <c r="F412" s="14" t="s">
        <v>4485</v>
      </c>
      <c r="G412" s="12" t="s">
        <v>4451</v>
      </c>
      <c r="H412" s="12" t="s">
        <v>4486</v>
      </c>
      <c r="I412" s="27">
        <v>5400</v>
      </c>
      <c r="J412" s="14" t="s">
        <v>4452</v>
      </c>
      <c r="K412" s="1">
        <f>VLOOKUP(C412,[1]应付款管理!$A$1:$B$65536,2,0)</f>
        <v>5400</v>
      </c>
      <c r="L412" s="1">
        <f t="shared" si="6"/>
        <v>0</v>
      </c>
    </row>
    <row r="413" s="1" customFormat="1" ht="18.75" spans="1:12">
      <c r="A413" s="12" t="s">
        <v>2652</v>
      </c>
      <c r="B413" s="12" t="s">
        <v>4487</v>
      </c>
      <c r="C413" s="13">
        <v>1784416</v>
      </c>
      <c r="D413" s="14" t="s">
        <v>2572</v>
      </c>
      <c r="E413" s="14" t="s">
        <v>4488</v>
      </c>
      <c r="F413" s="14" t="s">
        <v>4489</v>
      </c>
      <c r="G413" s="12" t="s">
        <v>4446</v>
      </c>
      <c r="H413" s="12" t="s">
        <v>4486</v>
      </c>
      <c r="I413" s="27">
        <v>8200</v>
      </c>
      <c r="J413" s="14" t="s">
        <v>4452</v>
      </c>
      <c r="K413" s="1">
        <f>VLOOKUP(C413,[1]应付款管理!$A$1:$B$65536,2,0)</f>
        <v>8200</v>
      </c>
      <c r="L413" s="1">
        <f t="shared" si="6"/>
        <v>0</v>
      </c>
    </row>
    <row r="414" s="1" customFormat="1" ht="18.75" spans="1:12">
      <c r="A414" s="12" t="s">
        <v>2657</v>
      </c>
      <c r="B414" s="12" t="s">
        <v>4472</v>
      </c>
      <c r="C414" s="13">
        <v>1746954</v>
      </c>
      <c r="D414" s="14" t="s">
        <v>1876</v>
      </c>
      <c r="E414" s="14" t="s">
        <v>4490</v>
      </c>
      <c r="F414" s="14" t="s">
        <v>4491</v>
      </c>
      <c r="G414" s="12" t="s">
        <v>4471</v>
      </c>
      <c r="H414" s="12" t="s">
        <v>4486</v>
      </c>
      <c r="I414" s="27">
        <v>2200</v>
      </c>
      <c r="J414" s="14" t="s">
        <v>4452</v>
      </c>
      <c r="K414" s="1">
        <f>VLOOKUP(C414,[1]应付款管理!$A$1:$B$65536,2,0)</f>
        <v>2200</v>
      </c>
      <c r="L414" s="1">
        <f t="shared" si="6"/>
        <v>0</v>
      </c>
    </row>
    <row r="415" s="1" customFormat="1" ht="18.75" spans="1:12">
      <c r="A415" s="12" t="s">
        <v>2662</v>
      </c>
      <c r="B415" s="16" t="s">
        <v>4492</v>
      </c>
      <c r="C415" s="13">
        <v>1786396</v>
      </c>
      <c r="D415" s="14" t="s">
        <v>4493</v>
      </c>
      <c r="E415" s="14" t="s">
        <v>4494</v>
      </c>
      <c r="F415" s="14" t="s">
        <v>4495</v>
      </c>
      <c r="G415" s="12" t="s">
        <v>4471</v>
      </c>
      <c r="H415" s="12" t="s">
        <v>4486</v>
      </c>
      <c r="I415" s="27">
        <v>1800</v>
      </c>
      <c r="J415" s="14" t="s">
        <v>4452</v>
      </c>
      <c r="K415" s="1">
        <f>VLOOKUP(C415,[1]应付款管理!$A$1:$B$65536,2,0)</f>
        <v>1800</v>
      </c>
      <c r="L415" s="1">
        <f t="shared" si="6"/>
        <v>0</v>
      </c>
    </row>
    <row r="416" s="1" customFormat="1" ht="18.75" spans="1:12">
      <c r="A416" s="12" t="s">
        <v>2666</v>
      </c>
      <c r="B416" s="16" t="s">
        <v>4496</v>
      </c>
      <c r="C416" s="13">
        <v>1785519</v>
      </c>
      <c r="D416" s="14" t="s">
        <v>2111</v>
      </c>
      <c r="E416" s="14" t="s">
        <v>4497</v>
      </c>
      <c r="F416" s="14" t="s">
        <v>4498</v>
      </c>
      <c r="G416" s="12" t="s">
        <v>4471</v>
      </c>
      <c r="H416" s="12" t="s">
        <v>4486</v>
      </c>
      <c r="I416" s="27">
        <v>1900</v>
      </c>
      <c r="J416" s="14" t="s">
        <v>4452</v>
      </c>
      <c r="K416" s="1">
        <f>VLOOKUP(C416,[1]应付款管理!$A$1:$B$65536,2,0)</f>
        <v>1900</v>
      </c>
      <c r="L416" s="1">
        <f t="shared" si="6"/>
        <v>0</v>
      </c>
    </row>
    <row r="417" s="1" customFormat="1" ht="18.75" spans="1:12">
      <c r="A417" s="12" t="s">
        <v>2670</v>
      </c>
      <c r="B417" s="47"/>
      <c r="C417" s="13">
        <v>1784995</v>
      </c>
      <c r="D417" s="14" t="s">
        <v>1507</v>
      </c>
      <c r="E417" s="14" t="s">
        <v>4499</v>
      </c>
      <c r="F417" s="14" t="s">
        <v>4500</v>
      </c>
      <c r="G417" s="12" t="s">
        <v>4460</v>
      </c>
      <c r="H417" s="12" t="s">
        <v>4486</v>
      </c>
      <c r="I417" s="27">
        <v>3800</v>
      </c>
      <c r="J417" s="14" t="s">
        <v>4452</v>
      </c>
      <c r="K417" s="1">
        <f>VLOOKUP(C417,[1]应付款管理!$A$1:$B$65536,2,0)</f>
        <v>11400</v>
      </c>
      <c r="L417" s="1">
        <f t="shared" si="6"/>
        <v>-7600</v>
      </c>
    </row>
    <row r="418" s="1" customFormat="1" ht="18.75" spans="1:12">
      <c r="A418" s="12" t="s">
        <v>2674</v>
      </c>
      <c r="B418" s="16" t="s">
        <v>4501</v>
      </c>
      <c r="C418" s="13">
        <v>1784995</v>
      </c>
      <c r="D418" s="14" t="s">
        <v>2994</v>
      </c>
      <c r="E418" s="14" t="s">
        <v>4502</v>
      </c>
      <c r="F418" s="14" t="s">
        <v>4500</v>
      </c>
      <c r="G418" s="12" t="s">
        <v>4460</v>
      </c>
      <c r="H418" s="12" t="s">
        <v>4486</v>
      </c>
      <c r="I418" s="27">
        <v>3800</v>
      </c>
      <c r="J418" s="14" t="s">
        <v>4452</v>
      </c>
      <c r="L418" s="1">
        <f t="shared" si="6"/>
        <v>3800</v>
      </c>
    </row>
    <row r="419" s="1" customFormat="1" ht="18.75" spans="1:12">
      <c r="A419" s="12" t="s">
        <v>2678</v>
      </c>
      <c r="B419" s="16" t="s">
        <v>4503</v>
      </c>
      <c r="C419" s="13">
        <v>1784995</v>
      </c>
      <c r="D419" s="14" t="s">
        <v>3764</v>
      </c>
      <c r="E419" s="14" t="s">
        <v>4504</v>
      </c>
      <c r="F419" s="14" t="s">
        <v>4500</v>
      </c>
      <c r="G419" s="12" t="s">
        <v>4460</v>
      </c>
      <c r="H419" s="12" t="s">
        <v>4486</v>
      </c>
      <c r="I419" s="27">
        <v>3800</v>
      </c>
      <c r="J419" s="14" t="s">
        <v>4452</v>
      </c>
      <c r="L419" s="1">
        <f t="shared" si="6"/>
        <v>3800</v>
      </c>
    </row>
    <row r="420" s="1" customFormat="1" ht="18.75" spans="1:12">
      <c r="A420" s="12" t="s">
        <v>2682</v>
      </c>
      <c r="B420" s="12" t="s">
        <v>4505</v>
      </c>
      <c r="C420" s="13">
        <v>1787194</v>
      </c>
      <c r="D420" s="14" t="s">
        <v>1640</v>
      </c>
      <c r="E420" s="14" t="s">
        <v>4506</v>
      </c>
      <c r="F420" s="14" t="s">
        <v>4507</v>
      </c>
      <c r="G420" s="12" t="s">
        <v>4486</v>
      </c>
      <c r="H420" s="12" t="s">
        <v>4508</v>
      </c>
      <c r="I420" s="27">
        <v>1950</v>
      </c>
      <c r="J420" s="14" t="s">
        <v>4452</v>
      </c>
      <c r="K420" s="1">
        <f>VLOOKUP(C420,[1]应付款管理!$A$1:$B$65536,2,0)</f>
        <v>7800</v>
      </c>
      <c r="L420" s="1">
        <f t="shared" si="6"/>
        <v>-5850</v>
      </c>
    </row>
    <row r="421" s="1" customFormat="1" ht="18.75" spans="1:12">
      <c r="A421" s="12" t="s">
        <v>2686</v>
      </c>
      <c r="B421" s="12" t="s">
        <v>4509</v>
      </c>
      <c r="C421" s="13">
        <v>1787194</v>
      </c>
      <c r="D421" s="14" t="s">
        <v>3327</v>
      </c>
      <c r="E421" s="14" t="s">
        <v>4510</v>
      </c>
      <c r="F421" s="14" t="s">
        <v>4507</v>
      </c>
      <c r="G421" s="18" t="s">
        <v>4486</v>
      </c>
      <c r="H421" s="12" t="s">
        <v>4508</v>
      </c>
      <c r="I421" s="22">
        <v>1950</v>
      </c>
      <c r="J421" s="18" t="s">
        <v>4452</v>
      </c>
      <c r="L421" s="1">
        <f t="shared" si="6"/>
        <v>1950</v>
      </c>
    </row>
    <row r="422" s="1" customFormat="1" ht="18.75" spans="1:12">
      <c r="A422" s="12" t="s">
        <v>2689</v>
      </c>
      <c r="B422" s="12" t="s">
        <v>4511</v>
      </c>
      <c r="C422" s="13">
        <v>1787194</v>
      </c>
      <c r="D422" s="14" t="s">
        <v>1466</v>
      </c>
      <c r="E422" s="14" t="s">
        <v>4512</v>
      </c>
      <c r="F422" s="14" t="s">
        <v>4507</v>
      </c>
      <c r="G422" s="18" t="s">
        <v>4486</v>
      </c>
      <c r="H422" s="12" t="s">
        <v>4508</v>
      </c>
      <c r="I422" s="22">
        <v>1950</v>
      </c>
      <c r="J422" s="18" t="s">
        <v>4452</v>
      </c>
      <c r="L422" s="1">
        <f t="shared" si="6"/>
        <v>1950</v>
      </c>
    </row>
    <row r="423" s="1" customFormat="1" ht="18.75" spans="1:12">
      <c r="A423" s="12" t="s">
        <v>2693</v>
      </c>
      <c r="B423" s="12" t="s">
        <v>4513</v>
      </c>
      <c r="C423" s="13">
        <v>1787194</v>
      </c>
      <c r="D423" s="14" t="s">
        <v>3538</v>
      </c>
      <c r="E423" s="14" t="s">
        <v>4514</v>
      </c>
      <c r="F423" s="14" t="s">
        <v>4507</v>
      </c>
      <c r="G423" s="18" t="s">
        <v>4486</v>
      </c>
      <c r="H423" s="12" t="s">
        <v>4508</v>
      </c>
      <c r="I423" s="22">
        <v>1950</v>
      </c>
      <c r="J423" s="18" t="s">
        <v>4452</v>
      </c>
      <c r="L423" s="1">
        <f t="shared" si="6"/>
        <v>1950</v>
      </c>
    </row>
    <row r="424" s="1" customFormat="1" ht="18.75" spans="1:12">
      <c r="A424" s="12" t="s">
        <v>2697</v>
      </c>
      <c r="B424" s="12" t="s">
        <v>2786</v>
      </c>
      <c r="C424" s="13">
        <v>1784407</v>
      </c>
      <c r="D424" s="14" t="s">
        <v>2640</v>
      </c>
      <c r="E424" s="14" t="s">
        <v>4515</v>
      </c>
      <c r="F424" s="14" t="s">
        <v>4516</v>
      </c>
      <c r="G424" s="18" t="s">
        <v>4446</v>
      </c>
      <c r="H424" s="12" t="s">
        <v>4508</v>
      </c>
      <c r="I424" s="22">
        <v>9000</v>
      </c>
      <c r="J424" s="18" t="s">
        <v>4452</v>
      </c>
      <c r="K424" s="1">
        <f>VLOOKUP(C424,[1]应付款管理!$A$1:$B$65536,2,0)</f>
        <v>9000</v>
      </c>
      <c r="L424" s="1">
        <f t="shared" si="6"/>
        <v>0</v>
      </c>
    </row>
    <row r="425" s="1" customFormat="1" ht="18.75" spans="1:12">
      <c r="A425" s="12" t="s">
        <v>2702</v>
      </c>
      <c r="B425" s="12" t="s">
        <v>4517</v>
      </c>
      <c r="C425" s="13">
        <v>1787185</v>
      </c>
      <c r="D425" s="14" t="s">
        <v>1157</v>
      </c>
      <c r="E425" s="14" t="s">
        <v>4518</v>
      </c>
      <c r="F425" s="14" t="s">
        <v>4519</v>
      </c>
      <c r="G425" s="18" t="s">
        <v>4486</v>
      </c>
      <c r="H425" s="12" t="s">
        <v>4520</v>
      </c>
      <c r="I425" s="22">
        <v>3600</v>
      </c>
      <c r="J425" s="18" t="s">
        <v>4521</v>
      </c>
      <c r="K425" s="1">
        <f>VLOOKUP(C425,[1]应付款管理!$A$1:$B$65536,2,0)</f>
        <v>7200</v>
      </c>
      <c r="L425" s="1">
        <f t="shared" si="6"/>
        <v>-3600</v>
      </c>
    </row>
    <row r="426" s="1" customFormat="1" ht="18.75" spans="1:12">
      <c r="A426" s="12" t="s">
        <v>2706</v>
      </c>
      <c r="B426" s="12" t="s">
        <v>4522</v>
      </c>
      <c r="C426" s="13">
        <v>1787185</v>
      </c>
      <c r="D426" s="14" t="s">
        <v>1162</v>
      </c>
      <c r="E426" s="14" t="s">
        <v>4523</v>
      </c>
      <c r="F426" s="14" t="s">
        <v>4519</v>
      </c>
      <c r="G426" s="18" t="s">
        <v>4486</v>
      </c>
      <c r="H426" s="12" t="s">
        <v>4520</v>
      </c>
      <c r="I426" s="22">
        <v>3600</v>
      </c>
      <c r="J426" s="18" t="s">
        <v>4521</v>
      </c>
      <c r="L426" s="1">
        <f t="shared" si="6"/>
        <v>3600</v>
      </c>
    </row>
    <row r="427" s="1" customFormat="1" ht="18.75" spans="1:12">
      <c r="A427" s="12" t="s">
        <v>2711</v>
      </c>
      <c r="B427" s="12" t="s">
        <v>4509</v>
      </c>
      <c r="C427" s="13">
        <v>1787602</v>
      </c>
      <c r="D427" s="14" t="s">
        <v>1640</v>
      </c>
      <c r="E427" s="14" t="s">
        <v>4524</v>
      </c>
      <c r="F427" s="14" t="s">
        <v>4525</v>
      </c>
      <c r="G427" s="18" t="s">
        <v>4508</v>
      </c>
      <c r="H427" s="12" t="s">
        <v>4520</v>
      </c>
      <c r="I427" s="22">
        <v>1800</v>
      </c>
      <c r="J427" s="18" t="s">
        <v>4521</v>
      </c>
      <c r="K427" s="1">
        <f>VLOOKUP(C427,[1]应付款管理!$A$1:$B$65536,2,0)</f>
        <v>3600</v>
      </c>
      <c r="L427" s="1">
        <f t="shared" si="6"/>
        <v>-1800</v>
      </c>
    </row>
    <row r="428" s="1" customFormat="1" ht="18.75" spans="1:12">
      <c r="A428" s="12" t="s">
        <v>2715</v>
      </c>
      <c r="B428" s="12" t="s">
        <v>4511</v>
      </c>
      <c r="C428" s="13">
        <v>1787602</v>
      </c>
      <c r="D428" s="14" t="s">
        <v>1466</v>
      </c>
      <c r="E428" s="14" t="s">
        <v>4526</v>
      </c>
      <c r="F428" s="14" t="s">
        <v>4525</v>
      </c>
      <c r="G428" s="18" t="s">
        <v>4508</v>
      </c>
      <c r="H428" s="12" t="s">
        <v>4520</v>
      </c>
      <c r="I428" s="22">
        <v>1800</v>
      </c>
      <c r="J428" s="18" t="s">
        <v>4521</v>
      </c>
      <c r="L428" s="1">
        <f t="shared" si="6"/>
        <v>1800</v>
      </c>
    </row>
    <row r="429" s="1" customFormat="1" ht="18.75" spans="1:12">
      <c r="A429" s="12" t="s">
        <v>2719</v>
      </c>
      <c r="B429" s="12" t="s">
        <v>4527</v>
      </c>
      <c r="C429" s="13">
        <v>1784974</v>
      </c>
      <c r="D429" s="14" t="s">
        <v>3347</v>
      </c>
      <c r="E429" s="14" t="s">
        <v>4528</v>
      </c>
      <c r="F429" s="14" t="s">
        <v>4529</v>
      </c>
      <c r="G429" s="18" t="s">
        <v>4460</v>
      </c>
      <c r="H429" s="12" t="s">
        <v>4520</v>
      </c>
      <c r="I429" s="22">
        <v>8200</v>
      </c>
      <c r="J429" s="18" t="s">
        <v>4521</v>
      </c>
      <c r="K429" s="1">
        <f>VLOOKUP(C429,[1]应付款管理!$A$1:$B$65536,2,0)</f>
        <v>8200</v>
      </c>
      <c r="L429" s="1">
        <f t="shared" si="6"/>
        <v>0</v>
      </c>
    </row>
    <row r="430" s="1" customFormat="1" ht="18.75" spans="1:12">
      <c r="A430" s="12" t="s">
        <v>2722</v>
      </c>
      <c r="B430" s="16" t="s">
        <v>4530</v>
      </c>
      <c r="C430" s="13">
        <v>1787693</v>
      </c>
      <c r="D430" s="14" t="s">
        <v>2372</v>
      </c>
      <c r="E430" s="14" t="s">
        <v>4531</v>
      </c>
      <c r="F430" s="14" t="s">
        <v>4532</v>
      </c>
      <c r="G430" s="18" t="s">
        <v>4508</v>
      </c>
      <c r="H430" s="12" t="s">
        <v>4520</v>
      </c>
      <c r="I430" s="22">
        <v>1800</v>
      </c>
      <c r="J430" s="18" t="s">
        <v>4521</v>
      </c>
      <c r="K430" s="1">
        <f>VLOOKUP(C430,[1]应付款管理!$A$1:$B$65536,2,0)</f>
        <v>1800</v>
      </c>
      <c r="L430" s="1">
        <f t="shared" si="6"/>
        <v>0</v>
      </c>
    </row>
    <row r="431" s="1" customFormat="1" ht="18.75" spans="1:12">
      <c r="A431" s="12" t="s">
        <v>2727</v>
      </c>
      <c r="B431" s="16" t="s">
        <v>4530</v>
      </c>
      <c r="C431" s="13">
        <v>1788044</v>
      </c>
      <c r="D431" s="14" t="s">
        <v>1266</v>
      </c>
      <c r="E431" s="14" t="s">
        <v>4533</v>
      </c>
      <c r="F431" s="14" t="s">
        <v>4534</v>
      </c>
      <c r="G431" s="15" t="s">
        <v>4520</v>
      </c>
      <c r="H431" s="12" t="s">
        <v>4535</v>
      </c>
      <c r="I431" s="22">
        <v>1800</v>
      </c>
      <c r="J431" s="18" t="s">
        <v>4536</v>
      </c>
      <c r="K431" s="1">
        <f>VLOOKUP(C431,[1]应付款管理!$A$1:$B$65536,2,0)</f>
        <v>1800</v>
      </c>
      <c r="L431" s="1">
        <f t="shared" si="6"/>
        <v>0</v>
      </c>
    </row>
    <row r="432" s="1" customFormat="1" ht="18.75" spans="1:12">
      <c r="A432" s="12" t="s">
        <v>2732</v>
      </c>
      <c r="B432" s="12" t="s">
        <v>4537</v>
      </c>
      <c r="C432" s="13">
        <v>1786281</v>
      </c>
      <c r="D432" s="14" t="s">
        <v>2547</v>
      </c>
      <c r="E432" s="14" t="s">
        <v>4538</v>
      </c>
      <c r="F432" s="14" t="s">
        <v>4539</v>
      </c>
      <c r="G432" s="15" t="s">
        <v>4486</v>
      </c>
      <c r="H432" s="12" t="s">
        <v>4535</v>
      </c>
      <c r="I432" s="22">
        <v>5400</v>
      </c>
      <c r="J432" s="18" t="s">
        <v>4536</v>
      </c>
      <c r="K432" s="1">
        <f>VLOOKUP(C432,[1]应付款管理!$A$1:$B$65536,2,0)</f>
        <v>5400</v>
      </c>
      <c r="L432" s="1">
        <f t="shared" si="6"/>
        <v>0</v>
      </c>
    </row>
    <row r="433" s="1" customFormat="1" ht="18.75" spans="1:12">
      <c r="A433" s="12" t="s">
        <v>2737</v>
      </c>
      <c r="B433" s="16" t="s">
        <v>4540</v>
      </c>
      <c r="C433" s="13">
        <v>1787774</v>
      </c>
      <c r="D433" s="14" t="s">
        <v>1886</v>
      </c>
      <c r="E433" s="14" t="s">
        <v>4541</v>
      </c>
      <c r="F433" s="14" t="s">
        <v>4542</v>
      </c>
      <c r="G433" s="15" t="s">
        <v>4520</v>
      </c>
      <c r="H433" s="12" t="s">
        <v>4535</v>
      </c>
      <c r="I433" s="22">
        <v>1950</v>
      </c>
      <c r="J433" s="18" t="s">
        <v>4536</v>
      </c>
      <c r="K433" s="1">
        <f>VLOOKUP(C433,[1]应付款管理!$A$1:$B$65536,2,0)</f>
        <v>1950</v>
      </c>
      <c r="L433" s="1">
        <f t="shared" si="6"/>
        <v>0</v>
      </c>
    </row>
    <row r="434" s="1" customFormat="1" ht="18.75" spans="1:12">
      <c r="A434" s="12" t="s">
        <v>2742</v>
      </c>
      <c r="B434" s="16" t="s">
        <v>4530</v>
      </c>
      <c r="C434" s="13">
        <v>1788442</v>
      </c>
      <c r="D434" s="14" t="s">
        <v>1266</v>
      </c>
      <c r="E434" s="14" t="s">
        <v>4543</v>
      </c>
      <c r="F434" s="14" t="s">
        <v>4544</v>
      </c>
      <c r="G434" s="15" t="s">
        <v>4535</v>
      </c>
      <c r="H434" s="12" t="s">
        <v>4545</v>
      </c>
      <c r="I434" s="22">
        <v>1800</v>
      </c>
      <c r="J434" s="18" t="s">
        <v>4546</v>
      </c>
      <c r="K434" s="1">
        <f>VLOOKUP(C434,[1]应付款管理!$A$1:$B$65536,2,0)</f>
        <v>1800</v>
      </c>
      <c r="L434" s="1">
        <f t="shared" si="6"/>
        <v>0</v>
      </c>
    </row>
    <row r="435" s="1" customFormat="1" ht="18.75" spans="1:12">
      <c r="A435" s="12" t="s">
        <v>2746</v>
      </c>
      <c r="B435" s="16" t="s">
        <v>4547</v>
      </c>
      <c r="C435" s="13">
        <v>1784162</v>
      </c>
      <c r="D435" s="14" t="s">
        <v>3069</v>
      </c>
      <c r="E435" s="14" t="s">
        <v>4548</v>
      </c>
      <c r="F435" s="14" t="s">
        <v>4549</v>
      </c>
      <c r="G435" s="15" t="s">
        <v>4441</v>
      </c>
      <c r="H435" s="12" t="s">
        <v>4545</v>
      </c>
      <c r="I435" s="22">
        <v>16200</v>
      </c>
      <c r="J435" s="18" t="s">
        <v>4546</v>
      </c>
      <c r="K435" s="1">
        <f>VLOOKUP(C435,[1]应付款管理!$A$1:$B$65536,2,0)</f>
        <v>16200</v>
      </c>
      <c r="L435" s="1">
        <f t="shared" si="6"/>
        <v>0</v>
      </c>
    </row>
    <row r="436" s="1" customFormat="1" ht="18.75" spans="1:12">
      <c r="A436" s="12" t="s">
        <v>2751</v>
      </c>
      <c r="B436" s="12" t="s">
        <v>4550</v>
      </c>
      <c r="C436" s="13">
        <v>1735053</v>
      </c>
      <c r="D436" s="14" t="s">
        <v>4359</v>
      </c>
      <c r="E436" s="14" t="s">
        <v>4551</v>
      </c>
      <c r="F436" s="14" t="s">
        <v>4552</v>
      </c>
      <c r="G436" s="15" t="s">
        <v>4520</v>
      </c>
      <c r="H436" s="12" t="s">
        <v>4545</v>
      </c>
      <c r="I436" s="22">
        <v>3900</v>
      </c>
      <c r="J436" s="18" t="s">
        <v>4546</v>
      </c>
      <c r="K436" s="1">
        <f>VLOOKUP(C436,[1]应付款管理!$A$1:$B$65536,2,0)</f>
        <v>3900</v>
      </c>
      <c r="L436" s="1">
        <f t="shared" si="6"/>
        <v>0</v>
      </c>
    </row>
    <row r="437" s="1" customFormat="1" ht="18.75" spans="1:12">
      <c r="A437" s="12" t="s">
        <v>2755</v>
      </c>
      <c r="B437" s="12" t="s">
        <v>4553</v>
      </c>
      <c r="C437" s="13">
        <v>1786387</v>
      </c>
      <c r="D437" s="14" t="s">
        <v>1963</v>
      </c>
      <c r="E437" s="14" t="s">
        <v>4554</v>
      </c>
      <c r="F437" s="14" t="s">
        <v>4555</v>
      </c>
      <c r="G437" s="15" t="s">
        <v>4486</v>
      </c>
      <c r="H437" s="12" t="s">
        <v>4545</v>
      </c>
      <c r="I437" s="22">
        <v>7200</v>
      </c>
      <c r="J437" s="18" t="s">
        <v>4546</v>
      </c>
      <c r="K437" s="1">
        <f>VLOOKUP(C437,[1]应付款管理!$A$1:$B$65536,2,0)</f>
        <v>7200</v>
      </c>
      <c r="L437" s="1">
        <f t="shared" si="6"/>
        <v>0</v>
      </c>
    </row>
    <row r="438" s="1" customFormat="1" ht="18.75" spans="1:12">
      <c r="A438" s="12" t="s">
        <v>2759</v>
      </c>
      <c r="B438" s="16" t="s">
        <v>4530</v>
      </c>
      <c r="C438" s="13">
        <v>1788887</v>
      </c>
      <c r="D438" s="14" t="s">
        <v>1266</v>
      </c>
      <c r="E438" s="14" t="s">
        <v>4556</v>
      </c>
      <c r="F438" s="14" t="s">
        <v>4557</v>
      </c>
      <c r="G438" s="15" t="s">
        <v>4545</v>
      </c>
      <c r="H438" s="12" t="s">
        <v>4558</v>
      </c>
      <c r="I438" s="22">
        <v>1800</v>
      </c>
      <c r="J438" s="18" t="s">
        <v>4546</v>
      </c>
      <c r="K438" s="1">
        <f>VLOOKUP(C438,[1]应付款管理!$A$1:$B$65536,2,0)</f>
        <v>1800</v>
      </c>
      <c r="L438" s="1">
        <f t="shared" si="6"/>
        <v>0</v>
      </c>
    </row>
    <row r="439" s="1" customFormat="1" ht="18.75" spans="1:12">
      <c r="A439" s="12" t="s">
        <v>2762</v>
      </c>
      <c r="B439" s="16" t="s">
        <v>4559</v>
      </c>
      <c r="C439" s="13">
        <v>1788647</v>
      </c>
      <c r="D439" s="14" t="s">
        <v>1157</v>
      </c>
      <c r="E439" s="14" t="s">
        <v>4560</v>
      </c>
      <c r="F439" s="14" t="s">
        <v>4561</v>
      </c>
      <c r="G439" s="15" t="s">
        <v>4545</v>
      </c>
      <c r="H439" s="12" t="s">
        <v>4558</v>
      </c>
      <c r="I439" s="22">
        <v>1800</v>
      </c>
      <c r="J439" s="18" t="s">
        <v>4562</v>
      </c>
      <c r="K439" s="1">
        <f>VLOOKUP(C439,[1]应付款管理!$A$1:$B$65536,2,0)</f>
        <v>1800</v>
      </c>
      <c r="L439" s="1">
        <f t="shared" si="6"/>
        <v>0</v>
      </c>
    </row>
    <row r="440" s="1" customFormat="1" ht="18.75" spans="1:12">
      <c r="A440" s="12" t="s">
        <v>2766</v>
      </c>
      <c r="B440" s="16" t="s">
        <v>4563</v>
      </c>
      <c r="C440" s="13">
        <v>1788286</v>
      </c>
      <c r="D440" s="14" t="s">
        <v>2567</v>
      </c>
      <c r="E440" s="14" t="s">
        <v>4564</v>
      </c>
      <c r="F440" s="14" t="s">
        <v>4565</v>
      </c>
      <c r="G440" s="15" t="s">
        <v>4535</v>
      </c>
      <c r="H440" s="12" t="s">
        <v>4558</v>
      </c>
      <c r="I440" s="22">
        <v>3900</v>
      </c>
      <c r="J440" s="18" t="s">
        <v>4562</v>
      </c>
      <c r="K440" s="1">
        <f>VLOOKUP(C440,[1]应付款管理!$A$1:$B$65536,2,0)</f>
        <v>3900</v>
      </c>
      <c r="L440" s="1">
        <f t="shared" si="6"/>
        <v>0</v>
      </c>
    </row>
    <row r="441" s="1" customFormat="1" ht="18.75" spans="1:12">
      <c r="A441" s="12" t="s">
        <v>2771</v>
      </c>
      <c r="B441" s="12" t="s">
        <v>4566</v>
      </c>
      <c r="C441" s="13">
        <v>1784977</v>
      </c>
      <c r="D441" s="14" t="s">
        <v>2577</v>
      </c>
      <c r="E441" s="14" t="s">
        <v>4567</v>
      </c>
      <c r="F441" s="14" t="s">
        <v>4568</v>
      </c>
      <c r="G441" s="15" t="s">
        <v>4471</v>
      </c>
      <c r="H441" s="12" t="s">
        <v>4558</v>
      </c>
      <c r="I441" s="22">
        <v>12300</v>
      </c>
      <c r="J441" s="18" t="s">
        <v>4562</v>
      </c>
      <c r="K441" s="1">
        <f>VLOOKUP(C441,[1]应付款管理!$A$1:$B$65536,2,0)</f>
        <v>12300</v>
      </c>
      <c r="L441" s="1">
        <f t="shared" si="6"/>
        <v>0</v>
      </c>
    </row>
    <row r="442" s="1" customFormat="1" ht="18.75" spans="1:12">
      <c r="A442" s="12" t="s">
        <v>2775</v>
      </c>
      <c r="B442" s="16" t="s">
        <v>4569</v>
      </c>
      <c r="C442" s="13">
        <v>1786029</v>
      </c>
      <c r="D442" s="14" t="s">
        <v>2359</v>
      </c>
      <c r="E442" s="14" t="s">
        <v>4570</v>
      </c>
      <c r="F442" s="14" t="s">
        <v>4571</v>
      </c>
      <c r="G442" s="15" t="s">
        <v>4535</v>
      </c>
      <c r="H442" s="12" t="s">
        <v>4558</v>
      </c>
      <c r="I442" s="22">
        <v>3600</v>
      </c>
      <c r="J442" s="18" t="s">
        <v>4562</v>
      </c>
      <c r="K442" s="1">
        <f>VLOOKUP(C442,[1]应付款管理!$A$1:$B$65536,2,0)</f>
        <v>3600</v>
      </c>
      <c r="L442" s="1">
        <f t="shared" si="6"/>
        <v>0</v>
      </c>
    </row>
    <row r="443" s="1" customFormat="1" ht="18.75" spans="1:12">
      <c r="A443" s="12" t="s">
        <v>2779</v>
      </c>
      <c r="B443" s="16" t="s">
        <v>4572</v>
      </c>
      <c r="C443" s="13">
        <v>1786769</v>
      </c>
      <c r="D443" s="14" t="s">
        <v>4573</v>
      </c>
      <c r="E443" s="14" t="s">
        <v>4574</v>
      </c>
      <c r="F443" s="14" t="s">
        <v>4575</v>
      </c>
      <c r="G443" s="15" t="s">
        <v>4520</v>
      </c>
      <c r="H443" s="12" t="s">
        <v>4576</v>
      </c>
      <c r="I443" s="22">
        <v>7200</v>
      </c>
      <c r="J443" s="18" t="s">
        <v>4562</v>
      </c>
      <c r="K443" s="1">
        <f>VLOOKUP(C443,[1]应付款管理!$A$1:$B$65536,2,0)</f>
        <v>7200</v>
      </c>
      <c r="L443" s="1">
        <f t="shared" si="6"/>
        <v>0</v>
      </c>
    </row>
    <row r="444" s="1" customFormat="1" ht="18.75" spans="1:12">
      <c r="A444" s="12" t="s">
        <v>2782</v>
      </c>
      <c r="B444" s="12" t="s">
        <v>4530</v>
      </c>
      <c r="C444" s="13">
        <v>1789508</v>
      </c>
      <c r="D444" s="14" t="s">
        <v>1266</v>
      </c>
      <c r="E444" s="14" t="s">
        <v>4577</v>
      </c>
      <c r="F444" s="14" t="s">
        <v>4578</v>
      </c>
      <c r="G444" s="15" t="s">
        <v>4576</v>
      </c>
      <c r="H444" s="12" t="s">
        <v>4579</v>
      </c>
      <c r="I444" s="27">
        <v>1800</v>
      </c>
      <c r="J444" s="15" t="s">
        <v>4562</v>
      </c>
      <c r="K444" s="1">
        <f>VLOOKUP(C444,[1]应付款管理!$A$1:$B$65536,2,0)</f>
        <v>1800</v>
      </c>
      <c r="L444" s="1">
        <f t="shared" si="6"/>
        <v>0</v>
      </c>
    </row>
    <row r="445" s="1" customFormat="1" ht="18.75" spans="1:12">
      <c r="A445" s="12" t="s">
        <v>2785</v>
      </c>
      <c r="B445" s="16" t="s">
        <v>4580</v>
      </c>
      <c r="C445" s="13">
        <v>1789615</v>
      </c>
      <c r="D445" s="14" t="s">
        <v>4581</v>
      </c>
      <c r="E445" s="14" t="s">
        <v>4582</v>
      </c>
      <c r="F445" s="14" t="s">
        <v>4583</v>
      </c>
      <c r="G445" s="15" t="s">
        <v>4576</v>
      </c>
      <c r="H445" s="12" t="s">
        <v>4579</v>
      </c>
      <c r="I445" s="27">
        <v>1800</v>
      </c>
      <c r="J445" s="15" t="s">
        <v>4562</v>
      </c>
      <c r="K445" s="1">
        <f>VLOOKUP(C445,[1]应付款管理!$A$1:$B$65536,2,0)</f>
        <v>1800</v>
      </c>
      <c r="L445" s="1">
        <f t="shared" si="6"/>
        <v>0</v>
      </c>
    </row>
    <row r="446" s="1" customFormat="1" ht="18.75" spans="1:12">
      <c r="A446" s="12" t="s">
        <v>2788</v>
      </c>
      <c r="B446" s="12" t="s">
        <v>4584</v>
      </c>
      <c r="C446" s="13">
        <v>1743389</v>
      </c>
      <c r="D446" s="14" t="s">
        <v>4468</v>
      </c>
      <c r="E446" s="14" t="s">
        <v>4585</v>
      </c>
      <c r="F446" s="14" t="s">
        <v>4586</v>
      </c>
      <c r="G446" s="15" t="s">
        <v>4558</v>
      </c>
      <c r="H446" s="12" t="s">
        <v>4579</v>
      </c>
      <c r="I446" s="27">
        <v>4100</v>
      </c>
      <c r="J446" s="15" t="s">
        <v>4562</v>
      </c>
      <c r="K446" s="1">
        <f>VLOOKUP(C446,[1]应付款管理!$A$1:$B$65536,2,0)</f>
        <v>4100</v>
      </c>
      <c r="L446" s="1">
        <f t="shared" si="6"/>
        <v>0</v>
      </c>
    </row>
    <row r="447" s="2" customFormat="1" ht="18.75" spans="1:17">
      <c r="A447" s="29" t="s">
        <v>2791</v>
      </c>
      <c r="B447" s="30" t="s">
        <v>4587</v>
      </c>
      <c r="C447" s="41">
        <v>1755374</v>
      </c>
      <c r="D447" s="32" t="s">
        <v>1438</v>
      </c>
      <c r="E447" s="32" t="s">
        <v>4588</v>
      </c>
      <c r="F447" s="32" t="s">
        <v>4589</v>
      </c>
      <c r="G447" s="48" t="s">
        <v>4558</v>
      </c>
      <c r="H447" s="29" t="s">
        <v>4590</v>
      </c>
      <c r="I447" s="44">
        <v>5850</v>
      </c>
      <c r="J447" s="48" t="s">
        <v>4591</v>
      </c>
      <c r="K447" s="2">
        <v>5850</v>
      </c>
      <c r="L447" s="2">
        <f t="shared" si="6"/>
        <v>0</v>
      </c>
      <c r="N447" s="1"/>
      <c r="O447" s="1"/>
      <c r="Q447" s="1"/>
    </row>
    <row r="448" s="1" customFormat="1" ht="18.75" spans="1:12">
      <c r="A448" s="12" t="s">
        <v>2795</v>
      </c>
      <c r="B448" s="12" t="s">
        <v>4592</v>
      </c>
      <c r="C448" s="13">
        <v>1743958</v>
      </c>
      <c r="D448" s="14" t="s">
        <v>4468</v>
      </c>
      <c r="E448" s="14" t="s">
        <v>4593</v>
      </c>
      <c r="F448" s="14" t="s">
        <v>4594</v>
      </c>
      <c r="G448" s="15" t="s">
        <v>4579</v>
      </c>
      <c r="H448" s="12" t="s">
        <v>4590</v>
      </c>
      <c r="I448" s="27">
        <v>1950</v>
      </c>
      <c r="J448" s="15" t="s">
        <v>4591</v>
      </c>
      <c r="K448" s="1">
        <f>VLOOKUP(C448,[1]应付款管理!$A$1:$B$65536,2,0)</f>
        <v>1950</v>
      </c>
      <c r="L448" s="1">
        <f t="shared" si="6"/>
        <v>0</v>
      </c>
    </row>
    <row r="449" s="1" customFormat="1" ht="18.75" spans="1:12">
      <c r="A449" s="12" t="s">
        <v>2800</v>
      </c>
      <c r="B449" s="12" t="s">
        <v>2786</v>
      </c>
      <c r="C449" s="13">
        <v>1789794</v>
      </c>
      <c r="D449" s="14" t="s">
        <v>2640</v>
      </c>
      <c r="E449" s="14" t="s">
        <v>4595</v>
      </c>
      <c r="F449" s="14" t="s">
        <v>4596</v>
      </c>
      <c r="G449" s="15" t="s">
        <v>4579</v>
      </c>
      <c r="H449" s="12" t="s">
        <v>4590</v>
      </c>
      <c r="I449" s="27">
        <v>1800</v>
      </c>
      <c r="J449" s="15" t="s">
        <v>4591</v>
      </c>
      <c r="K449" s="1">
        <f>VLOOKUP(C449,[1]应付款管理!$A$1:$B$65536,2,0)</f>
        <v>1800</v>
      </c>
      <c r="L449" s="1">
        <f t="shared" si="6"/>
        <v>0</v>
      </c>
    </row>
    <row r="450" s="1" customFormat="1" ht="18.75" spans="1:12">
      <c r="A450" s="12" t="s">
        <v>2805</v>
      </c>
      <c r="B450" s="16" t="s">
        <v>4597</v>
      </c>
      <c r="C450" s="13">
        <v>1772583</v>
      </c>
      <c r="D450" s="14" t="s">
        <v>1081</v>
      </c>
      <c r="E450" s="14" t="s">
        <v>4598</v>
      </c>
      <c r="F450" s="14" t="s">
        <v>4599</v>
      </c>
      <c r="G450" s="15" t="s">
        <v>4579</v>
      </c>
      <c r="H450" s="12" t="s">
        <v>4600</v>
      </c>
      <c r="I450" s="27">
        <v>3900</v>
      </c>
      <c r="J450" s="15" t="s">
        <v>4601</v>
      </c>
      <c r="K450" s="1">
        <f>VLOOKUP(C450,[1]应付款管理!$A$1:$B$65536,2,0)</f>
        <v>3900</v>
      </c>
      <c r="L450" s="1">
        <f t="shared" si="6"/>
        <v>0</v>
      </c>
    </row>
    <row r="451" s="1" customFormat="1" ht="18.75" spans="1:12">
      <c r="A451" s="12" t="s">
        <v>2809</v>
      </c>
      <c r="B451" s="12" t="s">
        <v>4530</v>
      </c>
      <c r="C451" s="13">
        <v>1790439</v>
      </c>
      <c r="D451" s="14" t="s">
        <v>1266</v>
      </c>
      <c r="E451" s="14" t="s">
        <v>4602</v>
      </c>
      <c r="F451" s="14" t="s">
        <v>4603</v>
      </c>
      <c r="G451" s="15" t="s">
        <v>4590</v>
      </c>
      <c r="H451" s="12" t="s">
        <v>4600</v>
      </c>
      <c r="I451" s="27">
        <v>1800</v>
      </c>
      <c r="J451" s="15" t="s">
        <v>4601</v>
      </c>
      <c r="K451" s="1">
        <f>VLOOKUP(C451,[1]应付款管理!$A$1:$B$65536,2,0)</f>
        <v>1800</v>
      </c>
      <c r="L451" s="1">
        <f t="shared" ref="L451:L514" si="7">I451-K451</f>
        <v>0</v>
      </c>
    </row>
    <row r="452" s="1" customFormat="1" ht="18.75" spans="1:12">
      <c r="A452" s="12" t="s">
        <v>2813</v>
      </c>
      <c r="B452" s="12" t="s">
        <v>4604</v>
      </c>
      <c r="C452" s="13">
        <v>1790276</v>
      </c>
      <c r="D452" s="14" t="s">
        <v>4581</v>
      </c>
      <c r="E452" s="14" t="s">
        <v>4605</v>
      </c>
      <c r="F452" s="14" t="s">
        <v>4606</v>
      </c>
      <c r="G452" s="15" t="s">
        <v>4590</v>
      </c>
      <c r="H452" s="12" t="s">
        <v>4600</v>
      </c>
      <c r="I452" s="27">
        <v>1800</v>
      </c>
      <c r="J452" s="15" t="s">
        <v>4601</v>
      </c>
      <c r="K452" s="1">
        <f>VLOOKUP(C452,[1]应付款管理!$A$1:$B$65536,2,0)</f>
        <v>1800</v>
      </c>
      <c r="L452" s="1">
        <f t="shared" si="7"/>
        <v>0</v>
      </c>
    </row>
    <row r="453" s="1" customFormat="1" ht="18.75" spans="1:12">
      <c r="A453" s="12" t="s">
        <v>2816</v>
      </c>
      <c r="B453" s="16" t="s">
        <v>4607</v>
      </c>
      <c r="C453" s="13">
        <v>1789980</v>
      </c>
      <c r="D453" s="11" t="s">
        <v>866</v>
      </c>
      <c r="E453" s="14" t="s">
        <v>4608</v>
      </c>
      <c r="F453" s="14" t="s">
        <v>4609</v>
      </c>
      <c r="G453" s="15" t="s">
        <v>4600</v>
      </c>
      <c r="H453" s="12" t="s">
        <v>4610</v>
      </c>
      <c r="I453" s="28">
        <v>1800</v>
      </c>
      <c r="J453" s="15" t="s">
        <v>4611</v>
      </c>
      <c r="K453" s="1">
        <f>VLOOKUP(C453,[1]应付款管理!$A$1:$B$65536,2,0)</f>
        <v>1800</v>
      </c>
      <c r="L453" s="1">
        <f t="shared" si="7"/>
        <v>0</v>
      </c>
    </row>
    <row r="454" s="1" customFormat="1" ht="18.75" spans="1:12">
      <c r="A454" s="12" t="s">
        <v>2819</v>
      </c>
      <c r="B454" s="12" t="s">
        <v>4530</v>
      </c>
      <c r="C454" s="13">
        <v>1790961</v>
      </c>
      <c r="D454" s="14" t="s">
        <v>1266</v>
      </c>
      <c r="E454" s="14" t="s">
        <v>4612</v>
      </c>
      <c r="F454" s="14" t="s">
        <v>4613</v>
      </c>
      <c r="G454" s="15" t="s">
        <v>4600</v>
      </c>
      <c r="H454" s="12" t="s">
        <v>4610</v>
      </c>
      <c r="I454" s="27">
        <v>1700</v>
      </c>
      <c r="J454" s="15" t="s">
        <v>4611</v>
      </c>
      <c r="K454" s="1">
        <f>VLOOKUP(C454,[1]应付款管理!$A$1:$B$65536,2,0)</f>
        <v>1700</v>
      </c>
      <c r="L454" s="1">
        <f t="shared" si="7"/>
        <v>0</v>
      </c>
    </row>
    <row r="455" s="1" customFormat="1" ht="18.75" spans="1:12">
      <c r="A455" s="12" t="s">
        <v>2822</v>
      </c>
      <c r="B455" s="12" t="s">
        <v>4604</v>
      </c>
      <c r="C455" s="13">
        <v>1790976</v>
      </c>
      <c r="D455" s="14" t="s">
        <v>4581</v>
      </c>
      <c r="E455" s="14" t="s">
        <v>4614</v>
      </c>
      <c r="F455" s="14" t="s">
        <v>4615</v>
      </c>
      <c r="G455" s="15" t="s">
        <v>4600</v>
      </c>
      <c r="H455" s="12" t="s">
        <v>4610</v>
      </c>
      <c r="I455" s="27">
        <v>1700</v>
      </c>
      <c r="J455" s="15" t="s">
        <v>4611</v>
      </c>
      <c r="K455" s="1">
        <f>VLOOKUP(C455,[1]应付款管理!$A$1:$B$65536,2,0)</f>
        <v>1700</v>
      </c>
      <c r="L455" s="1">
        <f t="shared" si="7"/>
        <v>0</v>
      </c>
    </row>
    <row r="456" s="1" customFormat="1" ht="18.75" spans="1:12">
      <c r="A456" s="12" t="s">
        <v>2825</v>
      </c>
      <c r="B456" s="12" t="s">
        <v>4530</v>
      </c>
      <c r="C456" s="13">
        <v>1791431</v>
      </c>
      <c r="D456" s="14" t="s">
        <v>1266</v>
      </c>
      <c r="E456" s="14" t="s">
        <v>4616</v>
      </c>
      <c r="F456" s="14" t="s">
        <v>4617</v>
      </c>
      <c r="G456" s="15" t="s">
        <v>4610</v>
      </c>
      <c r="H456" s="12" t="s">
        <v>4618</v>
      </c>
      <c r="I456" s="27">
        <v>1700</v>
      </c>
      <c r="J456" s="15" t="s">
        <v>4619</v>
      </c>
      <c r="K456" s="1">
        <f>VLOOKUP(C456,[1]应付款管理!$A$1:$B$65536,2,0)</f>
        <v>1700</v>
      </c>
      <c r="L456" s="1">
        <f t="shared" si="7"/>
        <v>0</v>
      </c>
    </row>
    <row r="457" s="1" customFormat="1" ht="18.75" spans="1:12">
      <c r="A457" s="12" t="s">
        <v>2831</v>
      </c>
      <c r="B457" s="12" t="s">
        <v>4620</v>
      </c>
      <c r="C457" s="13">
        <v>1790719</v>
      </c>
      <c r="D457" s="14" t="s">
        <v>3752</v>
      </c>
      <c r="E457" s="14" t="s">
        <v>4621</v>
      </c>
      <c r="F457" s="14" t="s">
        <v>4622</v>
      </c>
      <c r="G457" s="15" t="s">
        <v>4600</v>
      </c>
      <c r="H457" s="12" t="s">
        <v>4618</v>
      </c>
      <c r="I457" s="27">
        <v>3400</v>
      </c>
      <c r="J457" s="15" t="s">
        <v>4619</v>
      </c>
      <c r="K457" s="1">
        <f>VLOOKUP(C457,[1]应付款管理!$A$1:$B$65536,2,0)</f>
        <v>3400</v>
      </c>
      <c r="L457" s="1">
        <f t="shared" si="7"/>
        <v>0</v>
      </c>
    </row>
    <row r="458" s="1" customFormat="1" ht="18.75" spans="1:12">
      <c r="A458" s="12" t="s">
        <v>2835</v>
      </c>
      <c r="B458" s="12" t="s">
        <v>4623</v>
      </c>
      <c r="C458" s="13">
        <v>1743375</v>
      </c>
      <c r="D458" s="14" t="s">
        <v>1475</v>
      </c>
      <c r="E458" s="14" t="s">
        <v>4624</v>
      </c>
      <c r="F458" s="14" t="s">
        <v>4625</v>
      </c>
      <c r="G458" s="15" t="s">
        <v>4558</v>
      </c>
      <c r="H458" s="12" t="s">
        <v>4618</v>
      </c>
      <c r="I458" s="27">
        <v>11700</v>
      </c>
      <c r="J458" s="15" t="s">
        <v>4619</v>
      </c>
      <c r="K458" s="1">
        <f>VLOOKUP(C458,[1]应付款管理!$A$1:$B$65536,2,0)</f>
        <v>46800</v>
      </c>
      <c r="L458" s="1">
        <f t="shared" si="7"/>
        <v>-35100</v>
      </c>
    </row>
    <row r="459" s="1" customFormat="1" ht="18.75" spans="1:12">
      <c r="A459" s="12" t="s">
        <v>2839</v>
      </c>
      <c r="B459" s="12" t="s">
        <v>4626</v>
      </c>
      <c r="C459" s="13">
        <v>1743375</v>
      </c>
      <c r="D459" s="14" t="s">
        <v>4627</v>
      </c>
      <c r="E459" s="14" t="s">
        <v>4628</v>
      </c>
      <c r="F459" s="14" t="s">
        <v>4625</v>
      </c>
      <c r="G459" s="15" t="s">
        <v>4558</v>
      </c>
      <c r="H459" s="12" t="s">
        <v>4618</v>
      </c>
      <c r="I459" s="27">
        <v>11700</v>
      </c>
      <c r="J459" s="15" t="s">
        <v>4619</v>
      </c>
      <c r="L459" s="1">
        <f t="shared" si="7"/>
        <v>11700</v>
      </c>
    </row>
    <row r="460" s="1" customFormat="1" ht="18.75" spans="1:12">
      <c r="A460" s="12" t="s">
        <v>2843</v>
      </c>
      <c r="B460" s="12" t="s">
        <v>4629</v>
      </c>
      <c r="C460" s="13">
        <v>1743375</v>
      </c>
      <c r="D460" s="14" t="s">
        <v>1032</v>
      </c>
      <c r="E460" s="14" t="s">
        <v>4630</v>
      </c>
      <c r="F460" s="14" t="s">
        <v>4625</v>
      </c>
      <c r="G460" s="15" t="s">
        <v>4558</v>
      </c>
      <c r="H460" s="12" t="s">
        <v>4618</v>
      </c>
      <c r="I460" s="27">
        <v>11700</v>
      </c>
      <c r="J460" s="15" t="s">
        <v>4619</v>
      </c>
      <c r="L460" s="1">
        <f t="shared" si="7"/>
        <v>11700</v>
      </c>
    </row>
    <row r="461" s="1" customFormat="1" ht="18.75" spans="1:12">
      <c r="A461" s="12" t="s">
        <v>2847</v>
      </c>
      <c r="B461" s="12" t="s">
        <v>4631</v>
      </c>
      <c r="C461" s="13">
        <v>1743375</v>
      </c>
      <c r="D461" s="14" t="s">
        <v>2298</v>
      </c>
      <c r="E461" s="14" t="s">
        <v>4632</v>
      </c>
      <c r="F461" s="14" t="s">
        <v>4625</v>
      </c>
      <c r="G461" s="15" t="s">
        <v>4558</v>
      </c>
      <c r="H461" s="12" t="s">
        <v>4618</v>
      </c>
      <c r="I461" s="27">
        <v>11700</v>
      </c>
      <c r="J461" s="15" t="s">
        <v>4619</v>
      </c>
      <c r="L461" s="1">
        <f t="shared" si="7"/>
        <v>11700</v>
      </c>
    </row>
    <row r="462" s="1" customFormat="1" ht="18.75" spans="1:12">
      <c r="A462" s="12" t="s">
        <v>2851</v>
      </c>
      <c r="B462" s="12" t="s">
        <v>4530</v>
      </c>
      <c r="C462" s="13">
        <v>1791876</v>
      </c>
      <c r="D462" s="14" t="s">
        <v>1266</v>
      </c>
      <c r="E462" s="14" t="s">
        <v>4633</v>
      </c>
      <c r="F462" s="14" t="s">
        <v>4634</v>
      </c>
      <c r="G462" s="15" t="s">
        <v>4618</v>
      </c>
      <c r="H462" s="12" t="s">
        <v>4635</v>
      </c>
      <c r="I462" s="27">
        <v>1700</v>
      </c>
      <c r="J462" s="15" t="s">
        <v>4636</v>
      </c>
      <c r="K462" s="1">
        <f>VLOOKUP(C462,[1]应付款管理!$A$1:$B$65536,2,0)</f>
        <v>1700</v>
      </c>
      <c r="L462" s="1">
        <f t="shared" si="7"/>
        <v>0</v>
      </c>
    </row>
    <row r="463" s="1" customFormat="1" ht="18.75" spans="1:12">
      <c r="A463" s="12" t="s">
        <v>2855</v>
      </c>
      <c r="B463" s="16" t="s">
        <v>4637</v>
      </c>
      <c r="C463" s="13">
        <v>1791785</v>
      </c>
      <c r="D463" s="14" t="s">
        <v>4638</v>
      </c>
      <c r="E463" s="14" t="s">
        <v>4639</v>
      </c>
      <c r="F463" s="14" t="s">
        <v>4640</v>
      </c>
      <c r="G463" s="15" t="s">
        <v>4618</v>
      </c>
      <c r="H463" s="12" t="s">
        <v>4635</v>
      </c>
      <c r="I463" s="27">
        <v>1700</v>
      </c>
      <c r="J463" s="15" t="s">
        <v>4636</v>
      </c>
      <c r="K463" s="1">
        <f>VLOOKUP(C463,[1]应付款管理!$A$1:$B$65536,2,0)</f>
        <v>1700</v>
      </c>
      <c r="L463" s="1">
        <f t="shared" si="7"/>
        <v>0</v>
      </c>
    </row>
    <row r="464" s="1" customFormat="1" ht="18.75" spans="1:12">
      <c r="A464" s="12" t="s">
        <v>2858</v>
      </c>
      <c r="B464" s="12" t="s">
        <v>4530</v>
      </c>
      <c r="C464" s="13">
        <v>1792533</v>
      </c>
      <c r="D464" s="14" t="s">
        <v>1266</v>
      </c>
      <c r="E464" s="14" t="s">
        <v>4641</v>
      </c>
      <c r="F464" s="14" t="s">
        <v>4642</v>
      </c>
      <c r="G464" s="15" t="s">
        <v>4635</v>
      </c>
      <c r="H464" s="12" t="s">
        <v>4643</v>
      </c>
      <c r="I464" s="27">
        <v>1700</v>
      </c>
      <c r="J464" s="15" t="s">
        <v>4636</v>
      </c>
      <c r="K464" s="1">
        <f>VLOOKUP(C464,[1]应付款管理!$A$1:$B$65536,2,0)</f>
        <v>1700</v>
      </c>
      <c r="L464" s="1">
        <f t="shared" si="7"/>
        <v>0</v>
      </c>
    </row>
    <row r="465" s="1" customFormat="1" ht="18.75" spans="1:12">
      <c r="A465" s="12" t="s">
        <v>2863</v>
      </c>
      <c r="B465" s="16" t="s">
        <v>4644</v>
      </c>
      <c r="C465" s="13">
        <v>1790887</v>
      </c>
      <c r="D465" s="14" t="s">
        <v>1172</v>
      </c>
      <c r="E465" s="14" t="s">
        <v>4645</v>
      </c>
      <c r="F465" s="14" t="s">
        <v>4646</v>
      </c>
      <c r="G465" s="15" t="s">
        <v>4618</v>
      </c>
      <c r="H465" s="12" t="s">
        <v>4643</v>
      </c>
      <c r="I465" s="27">
        <v>3400</v>
      </c>
      <c r="J465" s="15" t="s">
        <v>4636</v>
      </c>
      <c r="K465" s="1">
        <f>VLOOKUP(C465,[1]应付款管理!$A$1:$B$65536,2,0)</f>
        <v>3400</v>
      </c>
      <c r="L465" s="1">
        <f t="shared" si="7"/>
        <v>0</v>
      </c>
    </row>
    <row r="466" s="1" customFormat="1" ht="18.75" spans="1:12">
      <c r="A466" s="12" t="s">
        <v>2867</v>
      </c>
      <c r="B466" s="12" t="s">
        <v>4492</v>
      </c>
      <c r="C466" s="13">
        <v>1787950</v>
      </c>
      <c r="D466" s="14" t="s">
        <v>4493</v>
      </c>
      <c r="E466" s="14" t="s">
        <v>4647</v>
      </c>
      <c r="F466" s="14" t="s">
        <v>4648</v>
      </c>
      <c r="G466" s="15" t="s">
        <v>4535</v>
      </c>
      <c r="H466" s="12" t="s">
        <v>4643</v>
      </c>
      <c r="I466" s="28">
        <v>18000</v>
      </c>
      <c r="J466" s="15" t="s">
        <v>4636</v>
      </c>
      <c r="K466" s="1">
        <f>VLOOKUP(C466,[1]应付款管理!$A$1:$B$65536,2,0)</f>
        <v>18000</v>
      </c>
      <c r="L466" s="1">
        <f t="shared" si="7"/>
        <v>0</v>
      </c>
    </row>
    <row r="467" s="3" customFormat="1" ht="18.75" spans="1:17">
      <c r="A467" s="37" t="s">
        <v>2871</v>
      </c>
      <c r="B467" s="37" t="s">
        <v>336</v>
      </c>
      <c r="C467" s="39">
        <v>1789534</v>
      </c>
      <c r="D467" s="40" t="s">
        <v>3492</v>
      </c>
      <c r="E467" s="40" t="s">
        <v>4649</v>
      </c>
      <c r="F467" s="40" t="s">
        <v>4650</v>
      </c>
      <c r="G467" s="43" t="s">
        <v>4579</v>
      </c>
      <c r="H467" s="37" t="s">
        <v>4643</v>
      </c>
      <c r="I467" s="42">
        <v>10800</v>
      </c>
      <c r="J467" s="43" t="s">
        <v>4636</v>
      </c>
      <c r="K467" s="3">
        <f>VLOOKUP(C467,[1]应付款管理!$A$1:$B$65536,2,0)</f>
        <v>9000</v>
      </c>
      <c r="L467" s="3">
        <f t="shared" si="7"/>
        <v>1800</v>
      </c>
      <c r="N467" s="1"/>
      <c r="O467" s="1"/>
      <c r="Q467" s="1"/>
    </row>
    <row r="468" s="1" customFormat="1" ht="18.75" spans="1:12">
      <c r="A468" s="12" t="s">
        <v>2874</v>
      </c>
      <c r="B468" s="12" t="s">
        <v>4637</v>
      </c>
      <c r="C468" s="13">
        <v>1791846</v>
      </c>
      <c r="D468" s="14" t="s">
        <v>4638</v>
      </c>
      <c r="E468" s="14" t="s">
        <v>4651</v>
      </c>
      <c r="F468" s="14" t="s">
        <v>4652</v>
      </c>
      <c r="G468" s="16" t="s">
        <v>4635</v>
      </c>
      <c r="H468" s="12" t="s">
        <v>4643</v>
      </c>
      <c r="I468" s="22">
        <v>1700</v>
      </c>
      <c r="J468" s="18" t="s">
        <v>4636</v>
      </c>
      <c r="K468" s="1">
        <f>VLOOKUP(C468,[1]应付款管理!$A$1:$B$65536,2,0)</f>
        <v>1700</v>
      </c>
      <c r="L468" s="1">
        <f t="shared" si="7"/>
        <v>0</v>
      </c>
    </row>
    <row r="469" s="1" customFormat="1" ht="18.75" spans="1:12">
      <c r="A469" s="12" t="s">
        <v>2877</v>
      </c>
      <c r="B469" s="12" t="s">
        <v>4653</v>
      </c>
      <c r="C469" s="13">
        <v>1792034</v>
      </c>
      <c r="D469" s="14" t="s">
        <v>3278</v>
      </c>
      <c r="E469" s="14" t="s">
        <v>4654</v>
      </c>
      <c r="F469" s="14" t="s">
        <v>4655</v>
      </c>
      <c r="G469" s="16" t="s">
        <v>4618</v>
      </c>
      <c r="H469" s="12" t="s">
        <v>4643</v>
      </c>
      <c r="I469" s="22">
        <v>3400</v>
      </c>
      <c r="J469" s="18" t="s">
        <v>4636</v>
      </c>
      <c r="K469" s="1">
        <f>VLOOKUP(C469,[1]应付款管理!$A$1:$B$65536,2,0)</f>
        <v>3400</v>
      </c>
      <c r="L469" s="1">
        <f t="shared" si="7"/>
        <v>0</v>
      </c>
    </row>
    <row r="470" s="1" customFormat="1" ht="18.75" spans="1:12">
      <c r="A470" s="12" t="s">
        <v>2882</v>
      </c>
      <c r="B470" s="12" t="s">
        <v>4656</v>
      </c>
      <c r="C470" s="13">
        <v>1788495</v>
      </c>
      <c r="D470" s="14" t="s">
        <v>2509</v>
      </c>
      <c r="E470" s="14" t="s">
        <v>4657</v>
      </c>
      <c r="F470" s="23" t="s">
        <v>4658</v>
      </c>
      <c r="G470" s="16" t="s">
        <v>4635</v>
      </c>
      <c r="H470" s="12" t="s">
        <v>4659</v>
      </c>
      <c r="I470" s="22">
        <v>3600</v>
      </c>
      <c r="J470" s="18" t="s">
        <v>4636</v>
      </c>
      <c r="K470" s="1">
        <f>VLOOKUP(C470,[1]应付款管理!$A$1:$B$65536,2,0)</f>
        <v>3600</v>
      </c>
      <c r="L470" s="1">
        <f t="shared" si="7"/>
        <v>0</v>
      </c>
    </row>
    <row r="471" s="1" customFormat="1" ht="18.75" spans="1:12">
      <c r="A471" s="12" t="s">
        <v>2886</v>
      </c>
      <c r="B471" s="12" t="s">
        <v>4660</v>
      </c>
      <c r="C471" s="13">
        <v>1790699</v>
      </c>
      <c r="D471" s="14" t="s">
        <v>2191</v>
      </c>
      <c r="E471" s="14" t="s">
        <v>4661</v>
      </c>
      <c r="F471" s="14" t="s">
        <v>4662</v>
      </c>
      <c r="G471" s="16" t="s">
        <v>4635</v>
      </c>
      <c r="H471" s="12" t="s">
        <v>4659</v>
      </c>
      <c r="I471" s="22">
        <v>3400</v>
      </c>
      <c r="J471" s="18" t="s">
        <v>4636</v>
      </c>
      <c r="K471" s="1">
        <f>VLOOKUP(C471,[1]应付款管理!$A$1:$B$65536,2,0)</f>
        <v>3400</v>
      </c>
      <c r="L471" s="1">
        <f t="shared" si="7"/>
        <v>0</v>
      </c>
    </row>
    <row r="472" s="1" customFormat="1" ht="18.75" spans="1:12">
      <c r="A472" s="12" t="s">
        <v>2890</v>
      </c>
      <c r="B472" s="12" t="s">
        <v>4663</v>
      </c>
      <c r="C472" s="13">
        <v>1792328</v>
      </c>
      <c r="D472" s="14" t="s">
        <v>1438</v>
      </c>
      <c r="E472" s="14" t="s">
        <v>4664</v>
      </c>
      <c r="F472" s="23" t="s">
        <v>4665</v>
      </c>
      <c r="G472" s="16" t="s">
        <v>4643</v>
      </c>
      <c r="H472" s="12" t="s">
        <v>4659</v>
      </c>
      <c r="I472" s="22">
        <v>1800</v>
      </c>
      <c r="J472" s="18" t="s">
        <v>4636</v>
      </c>
      <c r="K472" s="1">
        <f>VLOOKUP(C472,[1]应付款管理!$A$1:$B$65536,2,0)</f>
        <v>1800</v>
      </c>
      <c r="L472" s="1">
        <f t="shared" si="7"/>
        <v>0</v>
      </c>
    </row>
    <row r="473" s="1" customFormat="1" ht="18.75" spans="1:12">
      <c r="A473" s="12" t="s">
        <v>2894</v>
      </c>
      <c r="B473" s="16" t="s">
        <v>4666</v>
      </c>
      <c r="C473" s="13">
        <v>1792059</v>
      </c>
      <c r="D473" s="14" t="s">
        <v>1177</v>
      </c>
      <c r="E473" s="14" t="s">
        <v>4667</v>
      </c>
      <c r="F473" s="14" t="s">
        <v>4668</v>
      </c>
      <c r="G473" s="16" t="s">
        <v>4635</v>
      </c>
      <c r="H473" s="12" t="s">
        <v>4659</v>
      </c>
      <c r="I473" s="22">
        <v>3400</v>
      </c>
      <c r="J473" s="18" t="s">
        <v>4636</v>
      </c>
      <c r="K473" s="1">
        <f>VLOOKUP(C473,[1]应付款管理!$A$1:$B$65536,2,0)</f>
        <v>3400</v>
      </c>
      <c r="L473" s="1">
        <f t="shared" si="7"/>
        <v>0</v>
      </c>
    </row>
    <row r="474" s="1" customFormat="1" ht="18.75" spans="1:12">
      <c r="A474" s="12" t="s">
        <v>2898</v>
      </c>
      <c r="B474" s="12" t="s">
        <v>4669</v>
      </c>
      <c r="C474" s="13">
        <v>1791620</v>
      </c>
      <c r="D474" s="14" t="s">
        <v>1187</v>
      </c>
      <c r="E474" s="14" t="s">
        <v>4670</v>
      </c>
      <c r="F474" s="14" t="s">
        <v>4671</v>
      </c>
      <c r="G474" s="16" t="s">
        <v>4635</v>
      </c>
      <c r="H474" s="12" t="s">
        <v>4659</v>
      </c>
      <c r="I474" s="22">
        <v>3400</v>
      </c>
      <c r="J474" s="18" t="s">
        <v>4636</v>
      </c>
      <c r="K474" s="1">
        <f>VLOOKUP(C474,[1]应付款管理!$A$1:$B$65536,2,0)</f>
        <v>3400</v>
      </c>
      <c r="L474" s="1">
        <f t="shared" si="7"/>
        <v>0</v>
      </c>
    </row>
    <row r="475" s="1" customFormat="1" ht="18.75" spans="1:12">
      <c r="A475" s="12" t="s">
        <v>2903</v>
      </c>
      <c r="B475" s="16" t="s">
        <v>4672</v>
      </c>
      <c r="C475" s="13">
        <v>1790981</v>
      </c>
      <c r="D475" s="14" t="s">
        <v>1344</v>
      </c>
      <c r="E475" s="14" t="s">
        <v>4673</v>
      </c>
      <c r="F475" s="14" t="s">
        <v>4674</v>
      </c>
      <c r="G475" s="16" t="s">
        <v>4610</v>
      </c>
      <c r="H475" s="12" t="s">
        <v>4659</v>
      </c>
      <c r="I475" s="22">
        <v>6800</v>
      </c>
      <c r="J475" s="18" t="s">
        <v>4636</v>
      </c>
      <c r="K475" s="1">
        <f>VLOOKUP(C475,[1]应付款管理!$A$1:$B$65536,2,0)</f>
        <v>6800</v>
      </c>
      <c r="L475" s="1">
        <f t="shared" si="7"/>
        <v>0</v>
      </c>
    </row>
    <row r="476" s="1" customFormat="1" ht="18.75" spans="1:12">
      <c r="A476" s="12" t="s">
        <v>2906</v>
      </c>
      <c r="B476" s="16" t="s">
        <v>4675</v>
      </c>
      <c r="C476" s="13">
        <v>1792020</v>
      </c>
      <c r="D476" s="14" t="s">
        <v>3182</v>
      </c>
      <c r="E476" s="14" t="s">
        <v>4676</v>
      </c>
      <c r="F476" s="14" t="s">
        <v>4677</v>
      </c>
      <c r="G476" s="16" t="s">
        <v>4635</v>
      </c>
      <c r="H476" s="12" t="s">
        <v>4659</v>
      </c>
      <c r="I476" s="22">
        <v>3400</v>
      </c>
      <c r="J476" s="18" t="s">
        <v>4636</v>
      </c>
      <c r="K476" s="1">
        <f>VLOOKUP(C476,[1]应付款管理!$A$1:$B$65536,2,0)</f>
        <v>3400</v>
      </c>
      <c r="L476" s="1">
        <f t="shared" si="7"/>
        <v>0</v>
      </c>
    </row>
    <row r="477" s="1" customFormat="1" ht="18.75" spans="1:12">
      <c r="A477" s="12" t="s">
        <v>2910</v>
      </c>
      <c r="B477" s="12" t="s">
        <v>4637</v>
      </c>
      <c r="C477" s="13">
        <v>1792806</v>
      </c>
      <c r="D477" s="14" t="s">
        <v>4638</v>
      </c>
      <c r="E477" s="14" t="s">
        <v>4678</v>
      </c>
      <c r="F477" s="14" t="s">
        <v>4679</v>
      </c>
      <c r="G477" s="16" t="s">
        <v>4643</v>
      </c>
      <c r="H477" s="12" t="s">
        <v>4659</v>
      </c>
      <c r="I477" s="22">
        <v>1700</v>
      </c>
      <c r="J477" s="18" t="s">
        <v>4636</v>
      </c>
      <c r="K477" s="1">
        <f>VLOOKUP(C477,[1]应付款管理!$A$1:$B$65536,2,0)</f>
        <v>1700</v>
      </c>
      <c r="L477" s="1">
        <f t="shared" si="7"/>
        <v>0</v>
      </c>
    </row>
    <row r="478" s="1" customFormat="1" ht="18.75" spans="1:12">
      <c r="A478" s="12" t="s">
        <v>2913</v>
      </c>
      <c r="B478" s="12" t="s">
        <v>4680</v>
      </c>
      <c r="C478" s="13">
        <v>1793042</v>
      </c>
      <c r="D478" s="14" t="s">
        <v>3278</v>
      </c>
      <c r="E478" s="14" t="s">
        <v>4681</v>
      </c>
      <c r="F478" s="14" t="s">
        <v>4682</v>
      </c>
      <c r="G478" s="16" t="s">
        <v>4643</v>
      </c>
      <c r="H478" s="12" t="s">
        <v>4659</v>
      </c>
      <c r="I478" s="22">
        <v>1700</v>
      </c>
      <c r="J478" s="18" t="s">
        <v>4636</v>
      </c>
      <c r="K478" s="1">
        <f>VLOOKUP(C478,[1]应付款管理!$A$1:$B$65536,2,0)</f>
        <v>1700</v>
      </c>
      <c r="L478" s="1">
        <f t="shared" si="7"/>
        <v>0</v>
      </c>
    </row>
    <row r="479" s="1" customFormat="1" ht="18.75" spans="1:12">
      <c r="A479" s="12" t="s">
        <v>2917</v>
      </c>
      <c r="B479" s="12" t="s">
        <v>4683</v>
      </c>
      <c r="C479" s="13">
        <v>1793541</v>
      </c>
      <c r="D479" s="14" t="s">
        <v>959</v>
      </c>
      <c r="E479" s="14" t="s">
        <v>4684</v>
      </c>
      <c r="F479" s="14" t="s">
        <v>4685</v>
      </c>
      <c r="G479" s="16" t="s">
        <v>4659</v>
      </c>
      <c r="H479" s="12" t="s">
        <v>4686</v>
      </c>
      <c r="I479" s="22">
        <v>1800</v>
      </c>
      <c r="J479" s="18" t="s">
        <v>4687</v>
      </c>
      <c r="K479" s="1">
        <f>VLOOKUP(C479,[1]应付款管理!$A$1:$B$65536,2,0)</f>
        <v>1800</v>
      </c>
      <c r="L479" s="1">
        <f t="shared" si="7"/>
        <v>0</v>
      </c>
    </row>
    <row r="480" s="1" customFormat="1" ht="18.75" spans="1:12">
      <c r="A480" s="12" t="s">
        <v>2920</v>
      </c>
      <c r="B480" s="12" t="s">
        <v>4091</v>
      </c>
      <c r="C480" s="13">
        <v>1791896</v>
      </c>
      <c r="D480" s="14" t="s">
        <v>1187</v>
      </c>
      <c r="E480" s="14" t="s">
        <v>4688</v>
      </c>
      <c r="F480" s="14" t="s">
        <v>4689</v>
      </c>
      <c r="G480" s="16" t="s">
        <v>4659</v>
      </c>
      <c r="H480" s="12" t="s">
        <v>4686</v>
      </c>
      <c r="I480" s="22">
        <v>1700</v>
      </c>
      <c r="J480" s="18" t="s">
        <v>4687</v>
      </c>
      <c r="K480" s="1">
        <f>VLOOKUP(C480,[1]应付款管理!$A$1:$B$65536,2,0)</f>
        <v>3400</v>
      </c>
      <c r="L480" s="1">
        <f t="shared" si="7"/>
        <v>-1700</v>
      </c>
    </row>
    <row r="481" s="1" customFormat="1" ht="18.75" spans="1:12">
      <c r="A481" s="12" t="s">
        <v>2924</v>
      </c>
      <c r="B481" s="16" t="s">
        <v>4690</v>
      </c>
      <c r="C481" s="13">
        <v>1791896</v>
      </c>
      <c r="D481" s="14" t="s">
        <v>4691</v>
      </c>
      <c r="E481" s="14" t="s">
        <v>4688</v>
      </c>
      <c r="F481" s="14" t="s">
        <v>4689</v>
      </c>
      <c r="G481" s="16" t="s">
        <v>4659</v>
      </c>
      <c r="H481" s="12" t="s">
        <v>4686</v>
      </c>
      <c r="I481" s="22">
        <v>1700</v>
      </c>
      <c r="J481" s="18" t="s">
        <v>4687</v>
      </c>
      <c r="L481" s="1">
        <f t="shared" si="7"/>
        <v>1700</v>
      </c>
    </row>
    <row r="482" s="1" customFormat="1" ht="18.75" spans="1:12">
      <c r="A482" s="12" t="s">
        <v>2929</v>
      </c>
      <c r="B482" s="12" t="s">
        <v>4692</v>
      </c>
      <c r="C482" s="13">
        <v>1792933</v>
      </c>
      <c r="D482" s="14" t="s">
        <v>1172</v>
      </c>
      <c r="E482" s="14" t="s">
        <v>4693</v>
      </c>
      <c r="F482" s="14" t="s">
        <v>4694</v>
      </c>
      <c r="G482" s="16" t="s">
        <v>4643</v>
      </c>
      <c r="H482" s="12" t="s">
        <v>4695</v>
      </c>
      <c r="I482" s="22">
        <v>5100</v>
      </c>
      <c r="J482" s="18" t="s">
        <v>4696</v>
      </c>
      <c r="K482" s="1">
        <f>VLOOKUP(C482,[1]应付款管理!$A$1:$B$65536,2,0)</f>
        <v>5100</v>
      </c>
      <c r="L482" s="1">
        <f t="shared" si="7"/>
        <v>0</v>
      </c>
    </row>
    <row r="483" s="1" customFormat="1" ht="18.75" spans="1:12">
      <c r="A483" s="12" t="s">
        <v>2932</v>
      </c>
      <c r="B483" s="12" t="s">
        <v>4697</v>
      </c>
      <c r="C483" s="13">
        <v>1793647</v>
      </c>
      <c r="D483" s="14" t="s">
        <v>3844</v>
      </c>
      <c r="E483" s="14" t="s">
        <v>4698</v>
      </c>
      <c r="F483" s="14" t="s">
        <v>4699</v>
      </c>
      <c r="G483" s="16" t="s">
        <v>4686</v>
      </c>
      <c r="H483" s="12" t="s">
        <v>4695</v>
      </c>
      <c r="I483" s="22">
        <v>1700</v>
      </c>
      <c r="J483" s="18" t="s">
        <v>4696</v>
      </c>
      <c r="K483" s="1">
        <f>VLOOKUP(C483,[1]应付款管理!$A$1:$B$65536,2,0)</f>
        <v>1700</v>
      </c>
      <c r="L483" s="1">
        <f t="shared" si="7"/>
        <v>0</v>
      </c>
    </row>
    <row r="484" s="1" customFormat="1" ht="18.75" spans="1:12">
      <c r="A484" s="12" t="s">
        <v>2936</v>
      </c>
      <c r="B484" s="16" t="s">
        <v>4700</v>
      </c>
      <c r="C484" s="13">
        <v>1786891</v>
      </c>
      <c r="D484" s="14" t="s">
        <v>2289</v>
      </c>
      <c r="E484" s="14" t="s">
        <v>4701</v>
      </c>
      <c r="F484" s="14" t="s">
        <v>4702</v>
      </c>
      <c r="G484" s="12" t="s">
        <v>4520</v>
      </c>
      <c r="H484" s="12" t="s">
        <v>4695</v>
      </c>
      <c r="I484" s="22">
        <v>25200</v>
      </c>
      <c r="J484" s="18" t="s">
        <v>4696</v>
      </c>
      <c r="K484" s="1">
        <f>VLOOKUP(C484,[1]应付款管理!$A$1:$B$65536,2,0)</f>
        <v>25200</v>
      </c>
      <c r="L484" s="1">
        <f t="shared" si="7"/>
        <v>0</v>
      </c>
    </row>
    <row r="485" s="1" customFormat="1" ht="18.75" spans="1:12">
      <c r="A485" s="12" t="s">
        <v>2940</v>
      </c>
      <c r="B485" s="12" t="s">
        <v>4703</v>
      </c>
      <c r="C485" s="13">
        <v>1789593</v>
      </c>
      <c r="D485" s="14" t="s">
        <v>4704</v>
      </c>
      <c r="E485" s="14" t="s">
        <v>4705</v>
      </c>
      <c r="F485" s="14" t="s">
        <v>4706</v>
      </c>
      <c r="G485" s="12" t="s">
        <v>4576</v>
      </c>
      <c r="H485" s="12" t="s">
        <v>4695</v>
      </c>
      <c r="I485" s="22">
        <v>16200</v>
      </c>
      <c r="J485" s="18" t="s">
        <v>4696</v>
      </c>
      <c r="K485" s="1">
        <f>VLOOKUP(C485,[1]应付款管理!$A$1:$B$65536,2,0)</f>
        <v>16200</v>
      </c>
      <c r="L485" s="1">
        <f t="shared" si="7"/>
        <v>0</v>
      </c>
    </row>
    <row r="486" s="1" customFormat="1" ht="18.75" spans="1:12">
      <c r="A486" s="12" t="s">
        <v>2944</v>
      </c>
      <c r="B486" s="12" t="s">
        <v>4707</v>
      </c>
      <c r="C486" s="13">
        <v>1792677</v>
      </c>
      <c r="D486" s="14" t="s">
        <v>1344</v>
      </c>
      <c r="E486" s="14" t="s">
        <v>4708</v>
      </c>
      <c r="F486" s="14" t="s">
        <v>4709</v>
      </c>
      <c r="G486" s="12" t="s">
        <v>4659</v>
      </c>
      <c r="H486" s="12" t="s">
        <v>4710</v>
      </c>
      <c r="I486" s="22">
        <v>3600</v>
      </c>
      <c r="J486" s="18" t="s">
        <v>4696</v>
      </c>
      <c r="K486" s="1">
        <f>VLOOKUP(C486,[1]应付款管理!$A$1:$B$65536,2,0)</f>
        <v>3600</v>
      </c>
      <c r="L486" s="1">
        <f t="shared" si="7"/>
        <v>0</v>
      </c>
    </row>
    <row r="487" s="1" customFormat="1" ht="18.75" spans="1:12">
      <c r="A487" s="12" t="s">
        <v>2948</v>
      </c>
      <c r="B487" s="12" t="s">
        <v>4711</v>
      </c>
      <c r="C487" s="13">
        <v>1790986</v>
      </c>
      <c r="D487" s="14" t="s">
        <v>2724</v>
      </c>
      <c r="E487" s="14" t="s">
        <v>4712</v>
      </c>
      <c r="F487" s="14" t="s">
        <v>4713</v>
      </c>
      <c r="G487" s="12" t="s">
        <v>4659</v>
      </c>
      <c r="H487" s="12" t="s">
        <v>4695</v>
      </c>
      <c r="I487" s="22">
        <v>4100</v>
      </c>
      <c r="J487" s="18" t="s">
        <v>4696</v>
      </c>
      <c r="K487" s="1">
        <f>VLOOKUP(C487,[1]应付款管理!$A$1:$B$65536,2,0)</f>
        <v>4100</v>
      </c>
      <c r="L487" s="1">
        <f t="shared" si="7"/>
        <v>0</v>
      </c>
    </row>
    <row r="488" s="1" customFormat="1" ht="18.75" spans="1:12">
      <c r="A488" s="12" t="s">
        <v>2952</v>
      </c>
      <c r="B488" s="12" t="s">
        <v>4683</v>
      </c>
      <c r="C488" s="13">
        <v>1794000</v>
      </c>
      <c r="D488" s="14" t="s">
        <v>959</v>
      </c>
      <c r="E488" s="14" t="s">
        <v>4714</v>
      </c>
      <c r="F488" s="14" t="s">
        <v>4715</v>
      </c>
      <c r="G488" s="12" t="s">
        <v>4686</v>
      </c>
      <c r="H488" s="12" t="s">
        <v>4716</v>
      </c>
      <c r="I488" s="22">
        <v>3600</v>
      </c>
      <c r="J488" s="18" t="s">
        <v>4717</v>
      </c>
      <c r="K488" s="1">
        <f>VLOOKUP(C488,[1]应付款管理!$A$1:$B$65536,2,0)</f>
        <v>3600</v>
      </c>
      <c r="L488" s="1">
        <f t="shared" si="7"/>
        <v>0</v>
      </c>
    </row>
    <row r="489" s="3" customFormat="1" ht="18.75" spans="1:17">
      <c r="A489" s="37" t="s">
        <v>2955</v>
      </c>
      <c r="B489" s="37" t="s">
        <v>4718</v>
      </c>
      <c r="C489" s="39">
        <v>1793416</v>
      </c>
      <c r="D489" s="40" t="s">
        <v>1988</v>
      </c>
      <c r="E489" s="40" t="s">
        <v>4719</v>
      </c>
      <c r="F489" s="40" t="s">
        <v>4720</v>
      </c>
      <c r="G489" s="37" t="s">
        <v>4659</v>
      </c>
      <c r="H489" s="37" t="s">
        <v>4716</v>
      </c>
      <c r="I489" s="45">
        <v>5400</v>
      </c>
      <c r="J489" s="46" t="s">
        <v>4717</v>
      </c>
      <c r="K489" s="3">
        <f>VLOOKUP(C489,[1]应付款管理!$A$1:$B$65536,2,0)</f>
        <v>5400</v>
      </c>
      <c r="L489" s="3">
        <f t="shared" si="7"/>
        <v>0</v>
      </c>
      <c r="N489" s="1"/>
      <c r="O489" s="1"/>
      <c r="Q489" s="1"/>
    </row>
    <row r="490" s="1" customFormat="1" ht="18.75" spans="1:12">
      <c r="A490" s="12" t="s">
        <v>2959</v>
      </c>
      <c r="B490" s="12" t="s">
        <v>2783</v>
      </c>
      <c r="C490" s="13">
        <v>1794527</v>
      </c>
      <c r="D490" s="14" t="s">
        <v>1443</v>
      </c>
      <c r="E490" s="14" t="s">
        <v>4721</v>
      </c>
      <c r="F490" s="14" t="s">
        <v>4722</v>
      </c>
      <c r="G490" s="12" t="s">
        <v>4695</v>
      </c>
      <c r="H490" s="12" t="s">
        <v>4716</v>
      </c>
      <c r="I490" s="22">
        <v>2950</v>
      </c>
      <c r="J490" s="18" t="s">
        <v>4717</v>
      </c>
      <c r="K490" s="1">
        <f>VLOOKUP(C490,[1]应付款管理!$A$1:$B$65536,2,0)</f>
        <v>5900</v>
      </c>
      <c r="L490" s="1">
        <f t="shared" si="7"/>
        <v>-2950</v>
      </c>
    </row>
    <row r="491" s="1" customFormat="1" ht="18.75" spans="1:12">
      <c r="A491" s="12" t="s">
        <v>2963</v>
      </c>
      <c r="B491" s="12" t="s">
        <v>4723</v>
      </c>
      <c r="C491" s="13">
        <v>1794527</v>
      </c>
      <c r="D491" s="14" t="s">
        <v>1243</v>
      </c>
      <c r="E491" s="14" t="s">
        <v>4724</v>
      </c>
      <c r="F491" s="14" t="s">
        <v>4722</v>
      </c>
      <c r="G491" s="12" t="s">
        <v>4695</v>
      </c>
      <c r="H491" s="12" t="s">
        <v>4716</v>
      </c>
      <c r="I491" s="27">
        <v>2950</v>
      </c>
      <c r="J491" s="15" t="s">
        <v>4717</v>
      </c>
      <c r="L491" s="1">
        <f t="shared" si="7"/>
        <v>2950</v>
      </c>
    </row>
    <row r="492" s="1" customFormat="1" ht="18.75" spans="1:12">
      <c r="A492" s="12" t="s">
        <v>2966</v>
      </c>
      <c r="B492" s="12" t="s">
        <v>4725</v>
      </c>
      <c r="C492" s="13">
        <v>1793124</v>
      </c>
      <c r="D492" s="14" t="s">
        <v>2426</v>
      </c>
      <c r="E492" s="14" t="s">
        <v>4726</v>
      </c>
      <c r="F492" s="14" t="s">
        <v>4727</v>
      </c>
      <c r="G492" s="12" t="s">
        <v>4695</v>
      </c>
      <c r="H492" s="12" t="s">
        <v>4716</v>
      </c>
      <c r="I492" s="27">
        <v>1800</v>
      </c>
      <c r="J492" s="15" t="s">
        <v>4717</v>
      </c>
      <c r="K492" s="1">
        <f>VLOOKUP(C492,[1]应付款管理!$A$1:$B$65536,2,0)</f>
        <v>1800</v>
      </c>
      <c r="L492" s="1">
        <f t="shared" si="7"/>
        <v>0</v>
      </c>
    </row>
    <row r="493" s="1" customFormat="1" ht="18.75" spans="1:12">
      <c r="A493" s="12" t="s">
        <v>2970</v>
      </c>
      <c r="B493" s="12" t="s">
        <v>4728</v>
      </c>
      <c r="C493" s="13">
        <v>1793491</v>
      </c>
      <c r="D493" s="14" t="s">
        <v>1187</v>
      </c>
      <c r="E493" s="14" t="s">
        <v>4729</v>
      </c>
      <c r="F493" s="14" t="s">
        <v>4730</v>
      </c>
      <c r="G493" s="12" t="s">
        <v>4686</v>
      </c>
      <c r="H493" s="12" t="s">
        <v>4716</v>
      </c>
      <c r="I493" s="27">
        <v>3600</v>
      </c>
      <c r="J493" s="15" t="s">
        <v>4717</v>
      </c>
      <c r="K493" s="1">
        <f>VLOOKUP(C493,[1]应付款管理!$A$1:$B$65536,2,0)</f>
        <v>3600</v>
      </c>
      <c r="L493" s="1">
        <f t="shared" si="7"/>
        <v>0</v>
      </c>
    </row>
    <row r="494" s="1" customFormat="1" ht="18.75" spans="1:12">
      <c r="A494" s="12" t="s">
        <v>2973</v>
      </c>
      <c r="B494" s="16" t="s">
        <v>4731</v>
      </c>
      <c r="C494" s="13">
        <v>1792493</v>
      </c>
      <c r="D494" s="14" t="s">
        <v>3069</v>
      </c>
      <c r="E494" s="14" t="s">
        <v>4732</v>
      </c>
      <c r="F494" s="14" t="s">
        <v>4733</v>
      </c>
      <c r="G494" s="12" t="s">
        <v>4686</v>
      </c>
      <c r="H494" s="12" t="s">
        <v>4716</v>
      </c>
      <c r="I494" s="27">
        <v>3400</v>
      </c>
      <c r="J494" s="15" t="s">
        <v>4717</v>
      </c>
      <c r="K494" s="1">
        <f>VLOOKUP(C494,[1]应付款管理!$A$1:$B$65536,2,0)</f>
        <v>3400</v>
      </c>
      <c r="L494" s="1">
        <f t="shared" si="7"/>
        <v>0</v>
      </c>
    </row>
    <row r="495" s="1" customFormat="1" ht="18.75" spans="1:12">
      <c r="A495" s="12" t="s">
        <v>2977</v>
      </c>
      <c r="B495" s="12" t="s">
        <v>4734</v>
      </c>
      <c r="C495" s="13">
        <v>1793059</v>
      </c>
      <c r="D495" s="14" t="s">
        <v>2717</v>
      </c>
      <c r="E495" s="14" t="s">
        <v>4735</v>
      </c>
      <c r="F495" s="14" t="s">
        <v>4736</v>
      </c>
      <c r="G495" s="12" t="s">
        <v>4659</v>
      </c>
      <c r="H495" s="12" t="s">
        <v>4716</v>
      </c>
      <c r="I495" s="27">
        <v>5100</v>
      </c>
      <c r="J495" s="15" t="s">
        <v>4717</v>
      </c>
      <c r="K495" s="1">
        <f>VLOOKUP(C495,[1]应付款管理!$A$1:$B$65536,2,0)</f>
        <v>5100</v>
      </c>
      <c r="L495" s="1">
        <f t="shared" si="7"/>
        <v>0</v>
      </c>
    </row>
    <row r="496" s="1" customFormat="1" ht="18.75" spans="1:12">
      <c r="A496" s="12" t="s">
        <v>2981</v>
      </c>
      <c r="B496" s="16" t="s">
        <v>4737</v>
      </c>
      <c r="C496" s="13">
        <v>1793292</v>
      </c>
      <c r="D496" s="14" t="s">
        <v>1549</v>
      </c>
      <c r="E496" s="14" t="s">
        <v>4738</v>
      </c>
      <c r="F496" s="14" t="s">
        <v>4739</v>
      </c>
      <c r="G496" s="12" t="s">
        <v>4659</v>
      </c>
      <c r="H496" s="12" t="s">
        <v>4716</v>
      </c>
      <c r="I496" s="27">
        <v>6300</v>
      </c>
      <c r="J496" s="15" t="s">
        <v>4717</v>
      </c>
      <c r="K496" s="1">
        <f>VLOOKUP(C496,[1]应付款管理!$A$1:$B$65536,2,0)</f>
        <v>6300</v>
      </c>
      <c r="L496" s="1">
        <f t="shared" si="7"/>
        <v>0</v>
      </c>
    </row>
    <row r="497" s="1" customFormat="1" ht="18.75" spans="1:12">
      <c r="A497" s="12" t="s">
        <v>2985</v>
      </c>
      <c r="B497" s="12" t="s">
        <v>4740</v>
      </c>
      <c r="C497" s="13">
        <v>1793827</v>
      </c>
      <c r="D497" s="14" t="s">
        <v>2567</v>
      </c>
      <c r="E497" s="14" t="s">
        <v>4741</v>
      </c>
      <c r="F497" s="14" t="s">
        <v>4742</v>
      </c>
      <c r="G497" s="12" t="s">
        <v>4695</v>
      </c>
      <c r="H497" s="12" t="s">
        <v>4743</v>
      </c>
      <c r="I497" s="27">
        <v>3600</v>
      </c>
      <c r="J497" s="15" t="s">
        <v>4744</v>
      </c>
      <c r="K497" s="1">
        <f>VLOOKUP(C497,[1]应付款管理!$A$1:$B$65536,2,0)</f>
        <v>3600</v>
      </c>
      <c r="L497" s="1">
        <f t="shared" si="7"/>
        <v>0</v>
      </c>
    </row>
    <row r="498" s="1" customFormat="1" ht="18.75" spans="1:12">
      <c r="A498" s="12" t="s">
        <v>2989</v>
      </c>
      <c r="B498" s="12" t="s">
        <v>829</v>
      </c>
      <c r="C498" s="13">
        <v>1791912</v>
      </c>
      <c r="D498" s="14" t="s">
        <v>1828</v>
      </c>
      <c r="E498" s="14" t="s">
        <v>4745</v>
      </c>
      <c r="F498" s="14" t="s">
        <v>4746</v>
      </c>
      <c r="G498" s="12" t="s">
        <v>4686</v>
      </c>
      <c r="H498" s="12" t="s">
        <v>4743</v>
      </c>
      <c r="I498" s="27">
        <v>5100</v>
      </c>
      <c r="J498" s="15" t="s">
        <v>4744</v>
      </c>
      <c r="K498" s="1">
        <f>VLOOKUP(C498,[1]应付款管理!$A$1:$B$65536,2,0)</f>
        <v>5100</v>
      </c>
      <c r="L498" s="1">
        <f t="shared" si="7"/>
        <v>0</v>
      </c>
    </row>
    <row r="499" s="1" customFormat="1" ht="18.75" spans="1:12">
      <c r="A499" s="12" t="s">
        <v>2993</v>
      </c>
      <c r="B499" s="12" t="s">
        <v>4747</v>
      </c>
      <c r="C499" s="13">
        <v>1792342</v>
      </c>
      <c r="D499" s="14" t="s">
        <v>4748</v>
      </c>
      <c r="E499" s="14" t="s">
        <v>4749</v>
      </c>
      <c r="F499" s="14" t="s">
        <v>4750</v>
      </c>
      <c r="G499" s="12" t="s">
        <v>4686</v>
      </c>
      <c r="H499" s="12" t="s">
        <v>4743</v>
      </c>
      <c r="I499" s="27">
        <v>5100</v>
      </c>
      <c r="J499" s="15" t="s">
        <v>4744</v>
      </c>
      <c r="K499" s="1">
        <f>VLOOKUP(C499,[1]应付款管理!$A$1:$B$65536,2,0)</f>
        <v>5100</v>
      </c>
      <c r="L499" s="1">
        <f t="shared" si="7"/>
        <v>0</v>
      </c>
    </row>
    <row r="500" s="1" customFormat="1" ht="18.75" spans="1:12">
      <c r="A500" s="12" t="s">
        <v>2997</v>
      </c>
      <c r="B500" s="12" t="s">
        <v>4751</v>
      </c>
      <c r="C500" s="13">
        <v>1788160</v>
      </c>
      <c r="D500" s="14" t="s">
        <v>2630</v>
      </c>
      <c r="E500" s="14" t="s">
        <v>4752</v>
      </c>
      <c r="F500" s="14" t="s">
        <v>4753</v>
      </c>
      <c r="G500" s="12" t="s">
        <v>4545</v>
      </c>
      <c r="H500" s="12" t="s">
        <v>4743</v>
      </c>
      <c r="I500" s="27">
        <v>25200</v>
      </c>
      <c r="J500" s="15" t="s">
        <v>4744</v>
      </c>
      <c r="K500" s="1">
        <f>VLOOKUP(C500,[1]应付款管理!$A$1:$B$65536,2,0)</f>
        <v>25200</v>
      </c>
      <c r="L500" s="1">
        <f t="shared" si="7"/>
        <v>0</v>
      </c>
    </row>
    <row r="501" s="1" customFormat="1" ht="18.75" spans="1:12">
      <c r="A501" s="12" t="s">
        <v>3001</v>
      </c>
      <c r="B501" s="12" t="s">
        <v>665</v>
      </c>
      <c r="C501" s="13">
        <v>1794525</v>
      </c>
      <c r="D501" s="14" t="s">
        <v>1323</v>
      </c>
      <c r="E501" s="14" t="s">
        <v>4754</v>
      </c>
      <c r="F501" s="14" t="s">
        <v>4755</v>
      </c>
      <c r="G501" s="12" t="s">
        <v>4743</v>
      </c>
      <c r="H501" s="12" t="s">
        <v>4710</v>
      </c>
      <c r="I501" s="27">
        <v>1700</v>
      </c>
      <c r="J501" s="15" t="s">
        <v>4744</v>
      </c>
      <c r="K501" s="1">
        <f>VLOOKUP(C501,[1]应付款管理!$A$1:$B$65536,2,0)</f>
        <v>1700</v>
      </c>
      <c r="L501" s="1">
        <f t="shared" si="7"/>
        <v>0</v>
      </c>
    </row>
    <row r="502" s="1" customFormat="1" ht="18.75" spans="1:12">
      <c r="A502" s="12" t="s">
        <v>3006</v>
      </c>
      <c r="B502" s="12" t="s">
        <v>4692</v>
      </c>
      <c r="C502" s="13">
        <v>1794600</v>
      </c>
      <c r="D502" s="14" t="s">
        <v>1172</v>
      </c>
      <c r="E502" s="14" t="s">
        <v>4756</v>
      </c>
      <c r="F502" s="14" t="s">
        <v>4757</v>
      </c>
      <c r="G502" s="12" t="s">
        <v>4695</v>
      </c>
      <c r="H502" s="12" t="s">
        <v>4710</v>
      </c>
      <c r="I502" s="27">
        <v>5100</v>
      </c>
      <c r="J502" s="15" t="s">
        <v>4744</v>
      </c>
      <c r="K502" s="1">
        <f>VLOOKUP(C502,[1]应付款管理!$A$1:$B$65536,2,0)</f>
        <v>5100</v>
      </c>
      <c r="L502" s="1">
        <f t="shared" si="7"/>
        <v>0</v>
      </c>
    </row>
    <row r="503" s="1" customFormat="1" ht="18.75" spans="1:12">
      <c r="A503" s="12" t="s">
        <v>3010</v>
      </c>
      <c r="B503" s="12" t="s">
        <v>4758</v>
      </c>
      <c r="C503" s="13">
        <v>1795785</v>
      </c>
      <c r="D503" s="14" t="s">
        <v>4759</v>
      </c>
      <c r="E503" s="14" t="s">
        <v>4760</v>
      </c>
      <c r="F503" s="14" t="s">
        <v>4761</v>
      </c>
      <c r="G503" s="12" t="s">
        <v>4743</v>
      </c>
      <c r="H503" s="12" t="s">
        <v>4710</v>
      </c>
      <c r="I503" s="27">
        <v>1800</v>
      </c>
      <c r="J503" s="15" t="s">
        <v>4744</v>
      </c>
      <c r="K503" s="1">
        <f>VLOOKUP(C503,[1]应付款管理!$A$1:$B$65536,2,0)</f>
        <v>1800</v>
      </c>
      <c r="L503" s="1">
        <f t="shared" si="7"/>
        <v>0</v>
      </c>
    </row>
    <row r="504" s="1" customFormat="1" ht="18.75" spans="1:12">
      <c r="A504" s="12" t="s">
        <v>3013</v>
      </c>
      <c r="B504" s="16" t="s">
        <v>4762</v>
      </c>
      <c r="C504" s="13">
        <v>1794437</v>
      </c>
      <c r="D504" s="14" t="s">
        <v>1057</v>
      </c>
      <c r="E504" s="14" t="s">
        <v>4763</v>
      </c>
      <c r="F504" s="14" t="s">
        <v>4764</v>
      </c>
      <c r="G504" s="12" t="s">
        <v>4716</v>
      </c>
      <c r="H504" s="12" t="s">
        <v>4710</v>
      </c>
      <c r="I504" s="27">
        <v>3400</v>
      </c>
      <c r="J504" s="15" t="s">
        <v>4744</v>
      </c>
      <c r="K504" s="1">
        <f>VLOOKUP(C504,[1]应付款管理!$A$1:$B$65536,2,0)</f>
        <v>3400</v>
      </c>
      <c r="L504" s="1">
        <f t="shared" si="7"/>
        <v>0</v>
      </c>
    </row>
    <row r="505" s="1" customFormat="1" ht="18.75" spans="1:12">
      <c r="A505" s="12" t="s">
        <v>3016</v>
      </c>
      <c r="B505" s="16" t="s">
        <v>4553</v>
      </c>
      <c r="C505" s="13">
        <v>1791667</v>
      </c>
      <c r="D505" s="14" t="s">
        <v>1963</v>
      </c>
      <c r="E505" s="14" t="s">
        <v>4765</v>
      </c>
      <c r="F505" s="14" t="s">
        <v>4766</v>
      </c>
      <c r="G505" s="12" t="s">
        <v>4686</v>
      </c>
      <c r="H505" s="12" t="s">
        <v>4710</v>
      </c>
      <c r="I505" s="27">
        <v>6800</v>
      </c>
      <c r="J505" s="15" t="s">
        <v>4744</v>
      </c>
      <c r="K505" s="1">
        <f>VLOOKUP(C505,[1]应付款管理!$A$1:$B$65536,2,0)</f>
        <v>6800</v>
      </c>
      <c r="L505" s="1">
        <f t="shared" si="7"/>
        <v>0</v>
      </c>
    </row>
    <row r="506" s="1" customFormat="1" ht="18.75" spans="1:12">
      <c r="A506" s="12" t="s">
        <v>3020</v>
      </c>
      <c r="B506" s="12" t="s">
        <v>4683</v>
      </c>
      <c r="C506" s="13">
        <v>1795064</v>
      </c>
      <c r="D506" s="14" t="s">
        <v>959</v>
      </c>
      <c r="E506" s="14" t="s">
        <v>4767</v>
      </c>
      <c r="F506" s="14" t="s">
        <v>4768</v>
      </c>
      <c r="G506" s="12" t="s">
        <v>4716</v>
      </c>
      <c r="H506" s="12" t="s">
        <v>4769</v>
      </c>
      <c r="I506" s="27">
        <v>6000</v>
      </c>
      <c r="J506" s="15" t="s">
        <v>4744</v>
      </c>
      <c r="K506" s="1">
        <f>VLOOKUP(C506,[1]应付款管理!$A$1:$B$65536,2,0)</f>
        <v>6000</v>
      </c>
      <c r="L506" s="1">
        <f t="shared" si="7"/>
        <v>0</v>
      </c>
    </row>
    <row r="507" s="1" customFormat="1" ht="18.75" spans="1:12">
      <c r="A507" s="12" t="s">
        <v>3024</v>
      </c>
      <c r="B507" s="12" t="s">
        <v>4770</v>
      </c>
      <c r="C507" s="13">
        <v>1790938</v>
      </c>
      <c r="D507" s="14" t="s">
        <v>1095</v>
      </c>
      <c r="E507" s="14" t="s">
        <v>4771</v>
      </c>
      <c r="F507" s="14" t="s">
        <v>4772</v>
      </c>
      <c r="G507" s="12" t="s">
        <v>4710</v>
      </c>
      <c r="H507" s="12" t="s">
        <v>4769</v>
      </c>
      <c r="I507" s="27">
        <v>2050</v>
      </c>
      <c r="J507" s="15" t="s">
        <v>4744</v>
      </c>
      <c r="K507" s="1">
        <f>VLOOKUP(C507,[1]应付款管理!$A$1:$B$65536,2,0)</f>
        <v>2050</v>
      </c>
      <c r="L507" s="1">
        <f t="shared" si="7"/>
        <v>0</v>
      </c>
    </row>
    <row r="508" s="1" customFormat="1" ht="18.75" spans="1:12">
      <c r="A508" s="12" t="s">
        <v>3027</v>
      </c>
      <c r="B508" s="16" t="s">
        <v>4773</v>
      </c>
      <c r="C508" s="13">
        <v>1764662</v>
      </c>
      <c r="D508" s="14" t="s">
        <v>4774</v>
      </c>
      <c r="E508" s="14" t="s">
        <v>4775</v>
      </c>
      <c r="F508" s="14" t="s">
        <v>4776</v>
      </c>
      <c r="G508" s="12" t="s">
        <v>4743</v>
      </c>
      <c r="H508" s="12" t="s">
        <v>4769</v>
      </c>
      <c r="I508" s="27">
        <v>4100</v>
      </c>
      <c r="J508" s="15" t="s">
        <v>4744</v>
      </c>
      <c r="K508" s="1">
        <f>VLOOKUP(C508,[1]应付款管理!$A$1:$B$65536,2,0)</f>
        <v>8200</v>
      </c>
      <c r="L508" s="1">
        <f t="shared" si="7"/>
        <v>-4100</v>
      </c>
    </row>
    <row r="509" s="1" customFormat="1" ht="18.75" spans="1:12">
      <c r="A509" s="12" t="s">
        <v>3031</v>
      </c>
      <c r="B509" s="16" t="s">
        <v>4777</v>
      </c>
      <c r="C509" s="13">
        <v>1764662</v>
      </c>
      <c r="D509" s="14" t="s">
        <v>1622</v>
      </c>
      <c r="E509" s="14" t="s">
        <v>4778</v>
      </c>
      <c r="F509" s="14" t="s">
        <v>4776</v>
      </c>
      <c r="G509" s="12" t="s">
        <v>4743</v>
      </c>
      <c r="H509" s="12" t="s">
        <v>4769</v>
      </c>
      <c r="I509" s="27">
        <v>4100</v>
      </c>
      <c r="J509" s="15" t="s">
        <v>4744</v>
      </c>
      <c r="L509" s="1">
        <f t="shared" si="7"/>
        <v>4100</v>
      </c>
    </row>
    <row r="510" s="1" customFormat="1" ht="18.75" spans="1:12">
      <c r="A510" s="12" t="s">
        <v>3037</v>
      </c>
      <c r="B510" s="12" t="s">
        <v>4758</v>
      </c>
      <c r="C510" s="13">
        <v>1796629</v>
      </c>
      <c r="D510" s="14" t="s">
        <v>4759</v>
      </c>
      <c r="E510" s="14" t="s">
        <v>4779</v>
      </c>
      <c r="F510" s="14" t="s">
        <v>4780</v>
      </c>
      <c r="G510" s="12" t="s">
        <v>4710</v>
      </c>
      <c r="H510" s="12" t="s">
        <v>4769</v>
      </c>
      <c r="I510" s="27">
        <v>1700</v>
      </c>
      <c r="J510" s="15" t="s">
        <v>4744</v>
      </c>
      <c r="K510" s="1">
        <f>VLOOKUP(C510,[1]应付款管理!$A$1:$B$65536,2,0)</f>
        <v>1700</v>
      </c>
      <c r="L510" s="1">
        <f t="shared" si="7"/>
        <v>0</v>
      </c>
    </row>
    <row r="511" s="1" customFormat="1" ht="18.75" spans="1:12">
      <c r="A511" s="12" t="s">
        <v>3042</v>
      </c>
      <c r="B511" s="16" t="s">
        <v>4781</v>
      </c>
      <c r="C511" s="13">
        <v>1794110</v>
      </c>
      <c r="D511" s="14" t="s">
        <v>3082</v>
      </c>
      <c r="E511" s="14" t="s">
        <v>4782</v>
      </c>
      <c r="F511" s="23" t="s">
        <v>4783</v>
      </c>
      <c r="G511" s="12" t="s">
        <v>4686</v>
      </c>
      <c r="H511" s="12" t="s">
        <v>4769</v>
      </c>
      <c r="I511" s="27">
        <v>9000</v>
      </c>
      <c r="J511" s="15" t="s">
        <v>4744</v>
      </c>
      <c r="K511" s="1">
        <f>VLOOKUP(C511,[1]应付款管理!$A$1:$B$65536,2,0)</f>
        <v>9000</v>
      </c>
      <c r="L511" s="1">
        <f t="shared" si="7"/>
        <v>0</v>
      </c>
    </row>
    <row r="512" s="1" customFormat="1" ht="18.75" spans="1:12">
      <c r="A512" s="12" t="s">
        <v>3046</v>
      </c>
      <c r="B512" s="12" t="s">
        <v>4707</v>
      </c>
      <c r="C512" s="13">
        <v>1794523</v>
      </c>
      <c r="D512" s="14" t="s">
        <v>1045</v>
      </c>
      <c r="E512" s="14" t="s">
        <v>4784</v>
      </c>
      <c r="F512" s="14" t="s">
        <v>4785</v>
      </c>
      <c r="G512" s="12" t="s">
        <v>4695</v>
      </c>
      <c r="H512" s="12" t="s">
        <v>4769</v>
      </c>
      <c r="I512" s="27">
        <v>7200</v>
      </c>
      <c r="J512" s="15" t="s">
        <v>4744</v>
      </c>
      <c r="K512" s="1">
        <f>VLOOKUP(C512,[1]应付款管理!$A$1:$B$65536,2,0)</f>
        <v>7200</v>
      </c>
      <c r="L512" s="1">
        <f t="shared" si="7"/>
        <v>0</v>
      </c>
    </row>
    <row r="513" s="1" customFormat="1" ht="18.75" spans="1:12">
      <c r="A513" s="12" t="s">
        <v>3050</v>
      </c>
      <c r="B513" s="16" t="s">
        <v>4786</v>
      </c>
      <c r="C513" s="13">
        <v>1794519</v>
      </c>
      <c r="D513" s="14" t="s">
        <v>1257</v>
      </c>
      <c r="E513" s="14" t="s">
        <v>4787</v>
      </c>
      <c r="F513" s="23" t="s">
        <v>4788</v>
      </c>
      <c r="G513" s="12" t="s">
        <v>4716</v>
      </c>
      <c r="H513" s="12" t="s">
        <v>4769</v>
      </c>
      <c r="I513" s="27">
        <v>5400</v>
      </c>
      <c r="J513" s="15" t="s">
        <v>4744</v>
      </c>
      <c r="K513" s="1">
        <f>VLOOKUP(C513,[1]应付款管理!$A$1:$B$65536,2,0)</f>
        <v>5400</v>
      </c>
      <c r="L513" s="1">
        <f t="shared" si="7"/>
        <v>0</v>
      </c>
    </row>
    <row r="514" s="1" customFormat="1" ht="18.75" spans="1:12">
      <c r="A514" s="12" t="s">
        <v>3054</v>
      </c>
      <c r="B514" s="16" t="s">
        <v>4789</v>
      </c>
      <c r="C514" s="13">
        <v>1795974</v>
      </c>
      <c r="D514" s="14" t="s">
        <v>3278</v>
      </c>
      <c r="E514" s="14" t="s">
        <v>4790</v>
      </c>
      <c r="F514" s="11" t="s">
        <v>4791</v>
      </c>
      <c r="G514" s="12" t="s">
        <v>4710</v>
      </c>
      <c r="H514" s="12" t="s">
        <v>4769</v>
      </c>
      <c r="I514" s="28">
        <v>1800</v>
      </c>
      <c r="J514" s="15" t="s">
        <v>4744</v>
      </c>
      <c r="K514" s="1">
        <f>VLOOKUP(C514,[1]应付款管理!$A$1:$B$65536,2,0)</f>
        <v>1800</v>
      </c>
      <c r="L514" s="1">
        <f t="shared" si="7"/>
        <v>0</v>
      </c>
    </row>
    <row r="515" s="1" customFormat="1" ht="18.75" spans="1:12">
      <c r="A515" s="12" t="s">
        <v>3058</v>
      </c>
      <c r="B515" s="12" t="s">
        <v>4792</v>
      </c>
      <c r="C515" s="13">
        <v>1791834</v>
      </c>
      <c r="D515" s="14" t="s">
        <v>981</v>
      </c>
      <c r="E515" s="14" t="s">
        <v>4793</v>
      </c>
      <c r="F515" s="14" t="s">
        <v>4794</v>
      </c>
      <c r="G515" s="16" t="s">
        <v>4686</v>
      </c>
      <c r="H515" s="12" t="s">
        <v>4769</v>
      </c>
      <c r="I515" s="22">
        <v>9750</v>
      </c>
      <c r="J515" s="18" t="s">
        <v>4744</v>
      </c>
      <c r="K515" s="1">
        <f>VLOOKUP(C515,[1]应付款管理!$A$1:$B$65536,2,0)</f>
        <v>19500</v>
      </c>
      <c r="L515" s="1">
        <f t="shared" ref="L515:L578" si="8">I515-K515</f>
        <v>-9750</v>
      </c>
    </row>
    <row r="516" s="1" customFormat="1" ht="18.75" spans="1:12">
      <c r="A516" s="12" t="s">
        <v>3062</v>
      </c>
      <c r="B516" s="12" t="s">
        <v>4795</v>
      </c>
      <c r="C516" s="13">
        <v>1791834</v>
      </c>
      <c r="D516" s="14" t="s">
        <v>3594</v>
      </c>
      <c r="E516" s="14" t="s">
        <v>4796</v>
      </c>
      <c r="F516" s="14" t="s">
        <v>4794</v>
      </c>
      <c r="G516" s="16" t="s">
        <v>4686</v>
      </c>
      <c r="H516" s="12" t="s">
        <v>4769</v>
      </c>
      <c r="I516" s="22">
        <v>9750</v>
      </c>
      <c r="J516" s="18" t="s">
        <v>4744</v>
      </c>
      <c r="L516" s="1">
        <f t="shared" si="8"/>
        <v>9750</v>
      </c>
    </row>
    <row r="517" s="1" customFormat="1" ht="18.75" spans="1:12">
      <c r="A517" s="12" t="s">
        <v>3067</v>
      </c>
      <c r="B517" s="12" t="s">
        <v>4797</v>
      </c>
      <c r="C517" s="13">
        <v>1792815</v>
      </c>
      <c r="D517" s="14" t="s">
        <v>3878</v>
      </c>
      <c r="E517" s="14" t="s">
        <v>4798</v>
      </c>
      <c r="F517" s="14" t="s">
        <v>4799</v>
      </c>
      <c r="G517" s="16" t="s">
        <v>4686</v>
      </c>
      <c r="H517" s="12" t="s">
        <v>4769</v>
      </c>
      <c r="I517" s="22">
        <v>10000</v>
      </c>
      <c r="J517" s="18" t="s">
        <v>4744</v>
      </c>
      <c r="K517" s="1">
        <f>VLOOKUP(C517,[1]应付款管理!$A$1:$B$65536,2,0)</f>
        <v>10000</v>
      </c>
      <c r="L517" s="1">
        <f t="shared" si="8"/>
        <v>0</v>
      </c>
    </row>
    <row r="518" s="1" customFormat="1" ht="18.75" spans="1:12">
      <c r="A518" s="12" t="s">
        <v>3072</v>
      </c>
      <c r="B518" s="16" t="s">
        <v>4800</v>
      </c>
      <c r="C518" s="13">
        <v>1792234</v>
      </c>
      <c r="D518" s="14" t="s">
        <v>3400</v>
      </c>
      <c r="E518" s="14" t="s">
        <v>4801</v>
      </c>
      <c r="F518" s="14" t="s">
        <v>4802</v>
      </c>
      <c r="G518" s="16" t="s">
        <v>4643</v>
      </c>
      <c r="H518" s="12" t="s">
        <v>4769</v>
      </c>
      <c r="I518" s="22">
        <v>10800</v>
      </c>
      <c r="J518" s="18" t="s">
        <v>4744</v>
      </c>
      <c r="K518" s="1">
        <f>VLOOKUP(C518,[1]应付款管理!$A$1:$B$65536,2,0)</f>
        <v>10800</v>
      </c>
      <c r="L518" s="1">
        <f t="shared" si="8"/>
        <v>0</v>
      </c>
    </row>
    <row r="519" s="1" customFormat="1" ht="18.75" spans="1:12">
      <c r="A519" s="12" t="s">
        <v>3076</v>
      </c>
      <c r="B519" s="12" t="s">
        <v>4803</v>
      </c>
      <c r="C519" s="13">
        <v>1792826</v>
      </c>
      <c r="D519" s="14" t="s">
        <v>3635</v>
      </c>
      <c r="E519" s="14" t="s">
        <v>4804</v>
      </c>
      <c r="F519" s="23" t="s">
        <v>4805</v>
      </c>
      <c r="G519" s="16" t="s">
        <v>4686</v>
      </c>
      <c r="H519" s="12" t="s">
        <v>4769</v>
      </c>
      <c r="I519" s="22">
        <v>10000</v>
      </c>
      <c r="J519" s="18" t="s">
        <v>4744</v>
      </c>
      <c r="K519" s="1">
        <f>VLOOKUP(C519,[1]应付款管理!$A$1:$B$65536,2,0)</f>
        <v>10000</v>
      </c>
      <c r="L519" s="1">
        <f t="shared" si="8"/>
        <v>0</v>
      </c>
    </row>
    <row r="520" s="1" customFormat="1" ht="18.75" spans="1:12">
      <c r="A520" s="12" t="s">
        <v>3080</v>
      </c>
      <c r="B520" s="16" t="s">
        <v>4806</v>
      </c>
      <c r="C520" s="13">
        <v>1796089</v>
      </c>
      <c r="D520" s="14" t="s">
        <v>1968</v>
      </c>
      <c r="E520" s="14" t="s">
        <v>4807</v>
      </c>
      <c r="F520" s="14" t="s">
        <v>4808</v>
      </c>
      <c r="G520" s="16" t="s">
        <v>4743</v>
      </c>
      <c r="H520" s="12" t="s">
        <v>4769</v>
      </c>
      <c r="I520" s="22">
        <v>3400</v>
      </c>
      <c r="J520" s="18" t="s">
        <v>4744</v>
      </c>
      <c r="K520" s="1">
        <f>VLOOKUP(C520,[1]应付款管理!$A$1:$B$65536,2,0)</f>
        <v>10200</v>
      </c>
      <c r="L520" s="1">
        <f t="shared" si="8"/>
        <v>-6800</v>
      </c>
    </row>
    <row r="521" s="1" customFormat="1" ht="18.75" spans="1:12">
      <c r="A521" s="12" t="s">
        <v>3085</v>
      </c>
      <c r="B521" s="16" t="s">
        <v>68</v>
      </c>
      <c r="C521" s="13">
        <v>1796089</v>
      </c>
      <c r="D521" s="14" t="s">
        <v>1072</v>
      </c>
      <c r="E521" s="14" t="s">
        <v>4809</v>
      </c>
      <c r="F521" s="14" t="s">
        <v>4808</v>
      </c>
      <c r="G521" s="16" t="s">
        <v>4743</v>
      </c>
      <c r="H521" s="12" t="s">
        <v>4769</v>
      </c>
      <c r="I521" s="22">
        <v>3400</v>
      </c>
      <c r="J521" s="18" t="s">
        <v>4744</v>
      </c>
      <c r="L521" s="1">
        <f t="shared" si="8"/>
        <v>3400</v>
      </c>
    </row>
    <row r="522" s="1" customFormat="1" ht="18.75" spans="1:12">
      <c r="A522" s="12" t="s">
        <v>3089</v>
      </c>
      <c r="B522" s="16" t="s">
        <v>4810</v>
      </c>
      <c r="C522" s="13">
        <v>1796089</v>
      </c>
      <c r="D522" s="14" t="s">
        <v>2387</v>
      </c>
      <c r="E522" s="14" t="s">
        <v>4811</v>
      </c>
      <c r="F522" s="14" t="s">
        <v>4808</v>
      </c>
      <c r="G522" s="16" t="s">
        <v>4743</v>
      </c>
      <c r="H522" s="12" t="s">
        <v>4769</v>
      </c>
      <c r="I522" s="22">
        <v>3400</v>
      </c>
      <c r="J522" s="18" t="s">
        <v>4744</v>
      </c>
      <c r="L522" s="1">
        <f t="shared" si="8"/>
        <v>3400</v>
      </c>
    </row>
    <row r="523" s="1" customFormat="1" ht="18.75" spans="1:12">
      <c r="A523" s="12" t="s">
        <v>3093</v>
      </c>
      <c r="B523" s="12" t="s">
        <v>4812</v>
      </c>
      <c r="C523" s="13">
        <v>1797466</v>
      </c>
      <c r="D523" s="14" t="s">
        <v>2289</v>
      </c>
      <c r="E523" s="14" t="s">
        <v>4813</v>
      </c>
      <c r="F523" s="14" t="s">
        <v>4814</v>
      </c>
      <c r="G523" s="16" t="s">
        <v>4769</v>
      </c>
      <c r="H523" s="12" t="s">
        <v>4815</v>
      </c>
      <c r="I523" s="22">
        <v>1700</v>
      </c>
      <c r="J523" s="18" t="s">
        <v>4744</v>
      </c>
      <c r="K523" s="1">
        <f>VLOOKUP(C523,[1]应付款管理!$A$1:$B$65536,2,0)</f>
        <v>1700</v>
      </c>
      <c r="L523" s="1">
        <f t="shared" si="8"/>
        <v>0</v>
      </c>
    </row>
    <row r="524" s="1" customFormat="1" ht="18.75" spans="1:12">
      <c r="A524" s="12" t="s">
        <v>3097</v>
      </c>
      <c r="B524" s="12" t="s">
        <v>4816</v>
      </c>
      <c r="C524" s="13">
        <v>1793279</v>
      </c>
      <c r="D524" s="14" t="s">
        <v>1032</v>
      </c>
      <c r="E524" s="14" t="s">
        <v>4817</v>
      </c>
      <c r="F524" s="14" t="s">
        <v>4818</v>
      </c>
      <c r="G524" s="16" t="s">
        <v>4659</v>
      </c>
      <c r="H524" s="12" t="s">
        <v>4815</v>
      </c>
      <c r="I524" s="22">
        <v>10800</v>
      </c>
      <c r="J524" s="18" t="s">
        <v>4744</v>
      </c>
      <c r="K524" s="1">
        <f>VLOOKUP(C524,[1]应付款管理!$A$1:$B$65536,2,0)</f>
        <v>10800</v>
      </c>
      <c r="L524" s="1">
        <f t="shared" si="8"/>
        <v>0</v>
      </c>
    </row>
    <row r="525" s="1" customFormat="1" ht="18.75" spans="1:12">
      <c r="A525" s="12" t="s">
        <v>3102</v>
      </c>
      <c r="B525" s="12" t="s">
        <v>4819</v>
      </c>
      <c r="C525" s="13">
        <v>1794973</v>
      </c>
      <c r="D525" s="14" t="s">
        <v>1029</v>
      </c>
      <c r="E525" s="14" t="s">
        <v>4820</v>
      </c>
      <c r="F525" s="14" t="s">
        <v>4821</v>
      </c>
      <c r="G525" s="16" t="s">
        <v>4710</v>
      </c>
      <c r="H525" s="12" t="s">
        <v>4815</v>
      </c>
      <c r="I525" s="22">
        <v>3600</v>
      </c>
      <c r="J525" s="18" t="s">
        <v>4744</v>
      </c>
      <c r="K525" s="1">
        <f>VLOOKUP(C525,[1]应付款管理!$A$1:$B$65536,2,0)</f>
        <v>3600</v>
      </c>
      <c r="L525" s="1">
        <f t="shared" si="8"/>
        <v>0</v>
      </c>
    </row>
    <row r="526" s="1" customFormat="1" ht="18.75" spans="1:12">
      <c r="A526" s="12" t="s">
        <v>3107</v>
      </c>
      <c r="B526" s="12" t="s">
        <v>4822</v>
      </c>
      <c r="C526" s="13">
        <v>1792115</v>
      </c>
      <c r="D526" s="14" t="s">
        <v>1502</v>
      </c>
      <c r="E526" s="14" t="s">
        <v>4823</v>
      </c>
      <c r="F526" s="14" t="s">
        <v>4824</v>
      </c>
      <c r="G526" s="16" t="s">
        <v>4659</v>
      </c>
      <c r="H526" s="12" t="s">
        <v>4815</v>
      </c>
      <c r="I526" s="22">
        <v>10800</v>
      </c>
      <c r="J526" s="18" t="s">
        <v>4744</v>
      </c>
      <c r="K526" s="1">
        <f>VLOOKUP(C526,[1]应付款管理!$A$1:$B$65536,2,0)</f>
        <v>10800</v>
      </c>
      <c r="L526" s="1">
        <f t="shared" si="8"/>
        <v>0</v>
      </c>
    </row>
    <row r="527" s="1" customFormat="1" ht="18.75" spans="1:12">
      <c r="A527" s="12" t="s">
        <v>3111</v>
      </c>
      <c r="B527" s="12" t="s">
        <v>336</v>
      </c>
      <c r="C527" s="13">
        <v>1793040</v>
      </c>
      <c r="D527" s="14" t="s">
        <v>3492</v>
      </c>
      <c r="E527" s="14" t="s">
        <v>4825</v>
      </c>
      <c r="F527" s="14" t="s">
        <v>4826</v>
      </c>
      <c r="G527" s="16" t="s">
        <v>4643</v>
      </c>
      <c r="H527" s="12" t="s">
        <v>4815</v>
      </c>
      <c r="I527" s="22">
        <v>12600</v>
      </c>
      <c r="J527" s="18" t="s">
        <v>4744</v>
      </c>
      <c r="K527" s="1">
        <f>VLOOKUP(C527,[1]应付款管理!$A$1:$B$65536,2,0)</f>
        <v>12600</v>
      </c>
      <c r="L527" s="1">
        <f t="shared" si="8"/>
        <v>0</v>
      </c>
    </row>
    <row r="528" s="1" customFormat="1" ht="18.75" spans="1:12">
      <c r="A528" s="12" t="s">
        <v>3115</v>
      </c>
      <c r="B528" s="12" t="s">
        <v>4827</v>
      </c>
      <c r="C528" s="13">
        <v>1794013</v>
      </c>
      <c r="D528" s="14" t="s">
        <v>4828</v>
      </c>
      <c r="E528" s="14" t="s">
        <v>4829</v>
      </c>
      <c r="F528" s="14" t="s">
        <v>4830</v>
      </c>
      <c r="G528" s="16" t="s">
        <v>4695</v>
      </c>
      <c r="H528" s="12" t="s">
        <v>4815</v>
      </c>
      <c r="I528" s="22">
        <v>9000</v>
      </c>
      <c r="J528" s="18" t="s">
        <v>4744</v>
      </c>
      <c r="K528" s="1">
        <f>VLOOKUP(C528,[1]应付款管理!$A$1:$B$65536,2,0)</f>
        <v>9000</v>
      </c>
      <c r="L528" s="1">
        <f t="shared" si="8"/>
        <v>0</v>
      </c>
    </row>
    <row r="529" s="1" customFormat="1" ht="18.75" spans="1:12">
      <c r="A529" s="12" t="s">
        <v>3120</v>
      </c>
      <c r="B529" s="16" t="s">
        <v>4831</v>
      </c>
      <c r="C529" s="13">
        <v>1797959</v>
      </c>
      <c r="D529" s="14" t="s">
        <v>2567</v>
      </c>
      <c r="E529" s="14" t="s">
        <v>4832</v>
      </c>
      <c r="F529" s="14" t="s">
        <v>4833</v>
      </c>
      <c r="G529" s="12" t="s">
        <v>4815</v>
      </c>
      <c r="H529" s="12" t="s">
        <v>4834</v>
      </c>
      <c r="I529" s="22">
        <v>1800</v>
      </c>
      <c r="J529" s="18" t="s">
        <v>4835</v>
      </c>
      <c r="K529" s="1">
        <f>VLOOKUP(C529,[1]应付款管理!$A$1:$B$65536,2,0)</f>
        <v>1800</v>
      </c>
      <c r="L529" s="1">
        <f t="shared" si="8"/>
        <v>0</v>
      </c>
    </row>
    <row r="530" s="1" customFormat="1" ht="18.75" spans="1:12">
      <c r="A530" s="12" t="s">
        <v>3124</v>
      </c>
      <c r="B530" s="12" t="s">
        <v>4816</v>
      </c>
      <c r="C530" s="13">
        <v>1796918</v>
      </c>
      <c r="D530" s="14" t="s">
        <v>1032</v>
      </c>
      <c r="E530" s="14" t="s">
        <v>4836</v>
      </c>
      <c r="F530" s="14" t="s">
        <v>4837</v>
      </c>
      <c r="G530" s="12" t="s">
        <v>4815</v>
      </c>
      <c r="H530" s="12" t="s">
        <v>4834</v>
      </c>
      <c r="I530" s="22">
        <v>1700</v>
      </c>
      <c r="J530" s="18" t="s">
        <v>4835</v>
      </c>
      <c r="K530" s="1">
        <f>VLOOKUP(C530,[1]应付款管理!$A$1:$B$65536,2,0)</f>
        <v>1700</v>
      </c>
      <c r="L530" s="1">
        <f t="shared" si="8"/>
        <v>0</v>
      </c>
    </row>
    <row r="531" s="1" customFormat="1" ht="18.75" spans="1:12">
      <c r="A531" s="12" t="s">
        <v>3129</v>
      </c>
      <c r="B531" s="16" t="s">
        <v>4838</v>
      </c>
      <c r="C531" s="13">
        <v>1797009</v>
      </c>
      <c r="D531" s="14" t="s">
        <v>2572</v>
      </c>
      <c r="E531" s="14" t="s">
        <v>4839</v>
      </c>
      <c r="F531" s="14" t="s">
        <v>4840</v>
      </c>
      <c r="G531" s="12" t="s">
        <v>4769</v>
      </c>
      <c r="H531" s="12" t="s">
        <v>4834</v>
      </c>
      <c r="I531" s="22">
        <v>3400</v>
      </c>
      <c r="J531" s="18" t="s">
        <v>4835</v>
      </c>
      <c r="K531" s="1">
        <f>VLOOKUP(C531,[1]应付款管理!$A$1:$B$65536,2,0)</f>
        <v>3400</v>
      </c>
      <c r="L531" s="1">
        <f t="shared" si="8"/>
        <v>0</v>
      </c>
    </row>
    <row r="532" s="1" customFormat="1" ht="18.75" spans="1:12">
      <c r="A532" s="12" t="s">
        <v>3133</v>
      </c>
      <c r="B532" s="16" t="s">
        <v>4707</v>
      </c>
      <c r="C532" s="13">
        <v>1797285</v>
      </c>
      <c r="D532" s="14" t="s">
        <v>1045</v>
      </c>
      <c r="E532" s="14" t="s">
        <v>4841</v>
      </c>
      <c r="F532" s="14" t="s">
        <v>4842</v>
      </c>
      <c r="G532" s="12" t="s">
        <v>4769</v>
      </c>
      <c r="H532" s="12" t="s">
        <v>4834</v>
      </c>
      <c r="I532" s="22">
        <v>3600</v>
      </c>
      <c r="J532" s="18" t="s">
        <v>4835</v>
      </c>
      <c r="K532" s="1">
        <f>VLOOKUP(C532,[1]应付款管理!$A$1:$B$65536,2,0)</f>
        <v>3600</v>
      </c>
      <c r="L532" s="1">
        <f t="shared" si="8"/>
        <v>0</v>
      </c>
    </row>
    <row r="533" s="1" customFormat="1" ht="18.75" spans="1:12">
      <c r="A533" s="12" t="s">
        <v>3137</v>
      </c>
      <c r="B533" s="12" t="s">
        <v>4843</v>
      </c>
      <c r="C533" s="13">
        <v>1792763</v>
      </c>
      <c r="D533" s="14" t="s">
        <v>976</v>
      </c>
      <c r="E533" s="14" t="s">
        <v>4844</v>
      </c>
      <c r="F533" s="14" t="s">
        <v>4845</v>
      </c>
      <c r="G533" s="12" t="s">
        <v>4686</v>
      </c>
      <c r="H533" s="12" t="s">
        <v>4834</v>
      </c>
      <c r="I533" s="22">
        <v>11700</v>
      </c>
      <c r="J533" s="18" t="s">
        <v>4835</v>
      </c>
      <c r="K533" s="1">
        <f>VLOOKUP(C533,[1]应付款管理!$A$1:$B$65536,2,0)</f>
        <v>11700</v>
      </c>
      <c r="L533" s="1">
        <f t="shared" si="8"/>
        <v>0</v>
      </c>
    </row>
    <row r="534" s="1" customFormat="1" ht="18.75" spans="1:12">
      <c r="A534" s="12" t="s">
        <v>3140</v>
      </c>
      <c r="B534" s="16" t="s">
        <v>4846</v>
      </c>
      <c r="C534" s="13">
        <v>1797512</v>
      </c>
      <c r="D534" s="14" t="s">
        <v>4847</v>
      </c>
      <c r="E534" s="14" t="s">
        <v>4848</v>
      </c>
      <c r="F534" s="14" t="s">
        <v>4849</v>
      </c>
      <c r="G534" s="12" t="s">
        <v>4769</v>
      </c>
      <c r="H534" s="12" t="s">
        <v>4850</v>
      </c>
      <c r="I534" s="22">
        <v>5100</v>
      </c>
      <c r="J534" s="18" t="s">
        <v>4851</v>
      </c>
      <c r="K534" s="1">
        <f>VLOOKUP(C534,[1]应付款管理!$A$1:$B$65536,2,0)</f>
        <v>5100</v>
      </c>
      <c r="L534" s="1">
        <f t="shared" si="8"/>
        <v>0</v>
      </c>
    </row>
    <row r="535" s="1" customFormat="1" ht="18.75" spans="1:12">
      <c r="A535" s="12" t="s">
        <v>3144</v>
      </c>
      <c r="B535" s="16" t="s">
        <v>4758</v>
      </c>
      <c r="C535" s="13">
        <v>1798179</v>
      </c>
      <c r="D535" s="14" t="s">
        <v>4759</v>
      </c>
      <c r="E535" s="14" t="s">
        <v>4852</v>
      </c>
      <c r="F535" s="14" t="s">
        <v>4853</v>
      </c>
      <c r="G535" s="12" t="s">
        <v>4834</v>
      </c>
      <c r="H535" s="12" t="s">
        <v>4850</v>
      </c>
      <c r="I535" s="22">
        <v>2000</v>
      </c>
      <c r="J535" s="18" t="s">
        <v>4851</v>
      </c>
      <c r="K535" s="1">
        <f>VLOOKUP(C535,[1]应付款管理!$A$1:$B$65536,2,0)</f>
        <v>2000</v>
      </c>
      <c r="L535" s="1">
        <f t="shared" si="8"/>
        <v>0</v>
      </c>
    </row>
    <row r="536" s="1" customFormat="1" ht="18.75" spans="1:12">
      <c r="A536" s="12" t="s">
        <v>3148</v>
      </c>
      <c r="B536" s="12" t="s">
        <v>4854</v>
      </c>
      <c r="C536" s="13">
        <v>1794197</v>
      </c>
      <c r="D536" s="14" t="s">
        <v>1029</v>
      </c>
      <c r="E536" s="14" t="s">
        <v>4855</v>
      </c>
      <c r="F536" s="14" t="s">
        <v>4856</v>
      </c>
      <c r="G536" s="12" t="s">
        <v>4815</v>
      </c>
      <c r="H536" s="12" t="s">
        <v>4850</v>
      </c>
      <c r="I536" s="22">
        <v>3600</v>
      </c>
      <c r="J536" s="18" t="s">
        <v>4851</v>
      </c>
      <c r="K536" s="1">
        <f>VLOOKUP(C536,[1]应付款管理!$A$1:$B$65536,2,0)</f>
        <v>3600</v>
      </c>
      <c r="L536" s="1">
        <f t="shared" si="8"/>
        <v>0</v>
      </c>
    </row>
    <row r="537" s="1" customFormat="1" ht="18.75" spans="1:12">
      <c r="A537" s="12" t="s">
        <v>3152</v>
      </c>
      <c r="B537" s="12" t="s">
        <v>4857</v>
      </c>
      <c r="C537" s="13">
        <v>1796623</v>
      </c>
      <c r="D537" s="14" t="s">
        <v>1655</v>
      </c>
      <c r="E537" s="14" t="s">
        <v>4858</v>
      </c>
      <c r="F537" s="14" t="s">
        <v>4859</v>
      </c>
      <c r="G537" s="12" t="s">
        <v>4769</v>
      </c>
      <c r="H537" s="12" t="s">
        <v>4850</v>
      </c>
      <c r="I537" s="22">
        <v>5400</v>
      </c>
      <c r="J537" s="18" t="s">
        <v>4851</v>
      </c>
      <c r="K537" s="1">
        <f>VLOOKUP(C537,[1]应付款管理!$A$1:$B$65536,2,0)</f>
        <v>5400</v>
      </c>
      <c r="L537" s="1">
        <f t="shared" si="8"/>
        <v>0</v>
      </c>
    </row>
    <row r="538" s="1" customFormat="1" ht="18.75" spans="1:12">
      <c r="A538" s="12" t="s">
        <v>3156</v>
      </c>
      <c r="B538" s="12" t="s">
        <v>4792</v>
      </c>
      <c r="C538" s="13">
        <v>1793800</v>
      </c>
      <c r="D538" s="14" t="s">
        <v>981</v>
      </c>
      <c r="E538" s="14" t="s">
        <v>4860</v>
      </c>
      <c r="F538" s="14" t="s">
        <v>4861</v>
      </c>
      <c r="G538" s="12" t="s">
        <v>4769</v>
      </c>
      <c r="H538" s="12" t="s">
        <v>4850</v>
      </c>
      <c r="I538" s="27">
        <v>5400</v>
      </c>
      <c r="J538" s="15" t="s">
        <v>4851</v>
      </c>
      <c r="K538" s="1">
        <f>VLOOKUP(C538,[1]应付款管理!$A$1:$B$65536,2,0)</f>
        <v>10800</v>
      </c>
      <c r="L538" s="1">
        <f t="shared" si="8"/>
        <v>-5400</v>
      </c>
    </row>
    <row r="539" s="1" customFormat="1" ht="18.75" spans="1:12">
      <c r="A539" s="12" t="s">
        <v>3161</v>
      </c>
      <c r="B539" s="12" t="s">
        <v>4862</v>
      </c>
      <c r="C539" s="13">
        <v>1793800</v>
      </c>
      <c r="D539" s="14" t="s">
        <v>3594</v>
      </c>
      <c r="E539" s="14" t="s">
        <v>4863</v>
      </c>
      <c r="F539" s="14" t="s">
        <v>4861</v>
      </c>
      <c r="G539" s="12" t="s">
        <v>4769</v>
      </c>
      <c r="H539" s="12" t="s">
        <v>4850</v>
      </c>
      <c r="I539" s="27">
        <v>5400</v>
      </c>
      <c r="J539" s="15" t="s">
        <v>4851</v>
      </c>
      <c r="L539" s="1">
        <f t="shared" si="8"/>
        <v>5400</v>
      </c>
    </row>
    <row r="540" s="1" customFormat="1" ht="18.75" spans="1:12">
      <c r="A540" s="12" t="s">
        <v>3164</v>
      </c>
      <c r="B540" s="16" t="s">
        <v>4683</v>
      </c>
      <c r="C540" s="13">
        <v>1797401</v>
      </c>
      <c r="D540" s="14" t="s">
        <v>959</v>
      </c>
      <c r="E540" s="14" t="s">
        <v>4864</v>
      </c>
      <c r="F540" s="14" t="s">
        <v>4865</v>
      </c>
      <c r="G540" s="12" t="s">
        <v>4769</v>
      </c>
      <c r="H540" s="12" t="s">
        <v>4866</v>
      </c>
      <c r="I540" s="27">
        <v>7200</v>
      </c>
      <c r="J540" s="15" t="s">
        <v>4851</v>
      </c>
      <c r="K540" s="1">
        <f>VLOOKUP(C540,[1]应付款管理!$A$1:$B$65536,2,0)</f>
        <v>7200</v>
      </c>
      <c r="L540" s="1">
        <f t="shared" si="8"/>
        <v>0</v>
      </c>
    </row>
    <row r="541" s="1" customFormat="1" ht="18.75" spans="1:12">
      <c r="A541" s="12" t="s">
        <v>3169</v>
      </c>
      <c r="B541" s="16" t="s">
        <v>4867</v>
      </c>
      <c r="C541" s="13">
        <v>1799227</v>
      </c>
      <c r="D541" s="14" t="s">
        <v>1232</v>
      </c>
      <c r="E541" s="14" t="s">
        <v>4868</v>
      </c>
      <c r="F541" s="14" t="s">
        <v>4869</v>
      </c>
      <c r="G541" s="12" t="s">
        <v>4850</v>
      </c>
      <c r="H541" s="12" t="s">
        <v>4866</v>
      </c>
      <c r="I541" s="27">
        <v>1400</v>
      </c>
      <c r="J541" s="15" t="s">
        <v>4851</v>
      </c>
      <c r="K541" s="1">
        <f>VLOOKUP(C541,[1]应付款管理!$A$1:$B$65536,2,0)</f>
        <v>4200</v>
      </c>
      <c r="L541" s="1">
        <f t="shared" si="8"/>
        <v>-2800</v>
      </c>
    </row>
    <row r="542" s="1" customFormat="1" ht="18.75" spans="1:12">
      <c r="A542" s="12" t="s">
        <v>3172</v>
      </c>
      <c r="B542" s="16" t="s">
        <v>4870</v>
      </c>
      <c r="C542" s="13">
        <v>1799227</v>
      </c>
      <c r="D542" s="14" t="s">
        <v>1997</v>
      </c>
      <c r="E542" s="14" t="s">
        <v>4871</v>
      </c>
      <c r="F542" s="14" t="s">
        <v>4869</v>
      </c>
      <c r="G542" s="12" t="s">
        <v>4850</v>
      </c>
      <c r="H542" s="12" t="s">
        <v>4866</v>
      </c>
      <c r="I542" s="27">
        <v>1400</v>
      </c>
      <c r="J542" s="15" t="s">
        <v>4851</v>
      </c>
      <c r="L542" s="1">
        <f t="shared" si="8"/>
        <v>1400</v>
      </c>
    </row>
    <row r="543" s="1" customFormat="1" ht="18.75" spans="1:12">
      <c r="A543" s="12" t="s">
        <v>3176</v>
      </c>
      <c r="B543" s="16" t="s">
        <v>4872</v>
      </c>
      <c r="C543" s="13">
        <v>1799227</v>
      </c>
      <c r="D543" s="14" t="s">
        <v>1157</v>
      </c>
      <c r="E543" s="14" t="s">
        <v>4873</v>
      </c>
      <c r="F543" s="14" t="s">
        <v>4869</v>
      </c>
      <c r="G543" s="12" t="s">
        <v>4850</v>
      </c>
      <c r="H543" s="12" t="s">
        <v>4866</v>
      </c>
      <c r="I543" s="27">
        <v>1400</v>
      </c>
      <c r="J543" s="15" t="s">
        <v>4851</v>
      </c>
      <c r="L543" s="1">
        <f t="shared" si="8"/>
        <v>1400</v>
      </c>
    </row>
    <row r="544" s="1" customFormat="1" ht="18.75" spans="1:12">
      <c r="A544" s="12" t="s">
        <v>3180</v>
      </c>
      <c r="B544" s="12" t="s">
        <v>4874</v>
      </c>
      <c r="C544" s="13">
        <v>1799081</v>
      </c>
      <c r="D544" s="14" t="s">
        <v>1167</v>
      </c>
      <c r="E544" s="14" t="s">
        <v>4875</v>
      </c>
      <c r="F544" s="14" t="s">
        <v>4876</v>
      </c>
      <c r="G544" s="12" t="s">
        <v>4850</v>
      </c>
      <c r="H544" s="12" t="s">
        <v>4866</v>
      </c>
      <c r="I544" s="27">
        <v>1400</v>
      </c>
      <c r="J544" s="15" t="s">
        <v>4851</v>
      </c>
      <c r="K544" s="1">
        <f>VLOOKUP(C544,[1]应付款管理!$A$1:$B$65536,2,0)</f>
        <v>1400</v>
      </c>
      <c r="L544" s="1">
        <f t="shared" si="8"/>
        <v>0</v>
      </c>
    </row>
    <row r="545" s="1" customFormat="1" ht="18.75" spans="1:12">
      <c r="A545" s="12" t="s">
        <v>3184</v>
      </c>
      <c r="B545" s="16" t="s">
        <v>4692</v>
      </c>
      <c r="C545" s="13">
        <v>1796792</v>
      </c>
      <c r="D545" s="14" t="s">
        <v>1172</v>
      </c>
      <c r="E545" s="14" t="s">
        <v>4877</v>
      </c>
      <c r="F545" s="14" t="s">
        <v>4878</v>
      </c>
      <c r="G545" s="12" t="s">
        <v>4710</v>
      </c>
      <c r="H545" s="12" t="s">
        <v>4866</v>
      </c>
      <c r="I545" s="27">
        <v>8500</v>
      </c>
      <c r="J545" s="15" t="s">
        <v>4851</v>
      </c>
      <c r="K545" s="1">
        <f>VLOOKUP(C545,[1]应付款管理!$A$1:$B$65536,2,0)</f>
        <v>8500</v>
      </c>
      <c r="L545" s="1">
        <f t="shared" si="8"/>
        <v>0</v>
      </c>
    </row>
    <row r="546" s="1" customFormat="1" ht="18.75" spans="1:12">
      <c r="A546" s="12" t="s">
        <v>3188</v>
      </c>
      <c r="B546" s="16" t="s">
        <v>4758</v>
      </c>
      <c r="C546" s="13">
        <v>1799205</v>
      </c>
      <c r="D546" s="14" t="s">
        <v>4759</v>
      </c>
      <c r="E546" s="14" t="s">
        <v>4879</v>
      </c>
      <c r="F546" s="14" t="s">
        <v>4880</v>
      </c>
      <c r="G546" s="12" t="s">
        <v>4850</v>
      </c>
      <c r="H546" s="12" t="s">
        <v>4866</v>
      </c>
      <c r="I546" s="27">
        <v>1600</v>
      </c>
      <c r="J546" s="15" t="s">
        <v>4851</v>
      </c>
      <c r="K546" s="1">
        <f>VLOOKUP(C546,[1]应付款管理!$A$1:$B$65536,2,0)</f>
        <v>1600</v>
      </c>
      <c r="L546" s="1">
        <f t="shared" si="8"/>
        <v>0</v>
      </c>
    </row>
    <row r="547" s="1" customFormat="1" ht="18.75" spans="1:12">
      <c r="A547" s="12" t="s">
        <v>3191</v>
      </c>
      <c r="B547" s="16" t="s">
        <v>4881</v>
      </c>
      <c r="C547" s="13">
        <v>1798041</v>
      </c>
      <c r="D547" s="14" t="s">
        <v>1339</v>
      </c>
      <c r="E547" s="14" t="s">
        <v>4882</v>
      </c>
      <c r="F547" s="14" t="s">
        <v>4883</v>
      </c>
      <c r="G547" s="12" t="s">
        <v>4815</v>
      </c>
      <c r="H547" s="12" t="s">
        <v>4866</v>
      </c>
      <c r="I547" s="27">
        <v>5100</v>
      </c>
      <c r="J547" s="15" t="s">
        <v>4851</v>
      </c>
      <c r="K547" s="1">
        <f>VLOOKUP(C547,[1]应付款管理!$A$1:$B$65536,2,0)</f>
        <v>5100</v>
      </c>
      <c r="L547" s="1">
        <f t="shared" si="8"/>
        <v>0</v>
      </c>
    </row>
    <row r="548" s="1" customFormat="1" ht="18.75" spans="1:12">
      <c r="A548" s="12" t="s">
        <v>3195</v>
      </c>
      <c r="B548" s="12" t="s">
        <v>4884</v>
      </c>
      <c r="C548" s="13">
        <v>1798083</v>
      </c>
      <c r="D548" s="14" t="s">
        <v>2462</v>
      </c>
      <c r="E548" s="14" t="s">
        <v>4885</v>
      </c>
      <c r="F548" s="14" t="s">
        <v>4886</v>
      </c>
      <c r="G548" s="12" t="s">
        <v>4834</v>
      </c>
      <c r="H548" s="12" t="s">
        <v>4866</v>
      </c>
      <c r="I548" s="27">
        <v>3600</v>
      </c>
      <c r="J548" s="15" t="s">
        <v>4851</v>
      </c>
      <c r="K548" s="1">
        <f>VLOOKUP(C548,[1]应付款管理!$A$1:$B$65536,2,0)</f>
        <v>3600</v>
      </c>
      <c r="L548" s="1">
        <f t="shared" si="8"/>
        <v>0</v>
      </c>
    </row>
    <row r="549" s="1" customFormat="1" ht="18.75" spans="1:12">
      <c r="A549" s="12" t="s">
        <v>3200</v>
      </c>
      <c r="B549" s="16" t="s">
        <v>4887</v>
      </c>
      <c r="C549" s="13">
        <v>1791593</v>
      </c>
      <c r="D549" s="14" t="s">
        <v>1517</v>
      </c>
      <c r="E549" s="14" t="s">
        <v>4888</v>
      </c>
      <c r="F549" s="14" t="s">
        <v>4889</v>
      </c>
      <c r="G549" s="12" t="s">
        <v>4710</v>
      </c>
      <c r="H549" s="12" t="s">
        <v>4866</v>
      </c>
      <c r="I549" s="27">
        <v>8500</v>
      </c>
      <c r="J549" s="15" t="s">
        <v>4851</v>
      </c>
      <c r="K549" s="1">
        <f>VLOOKUP(C549,[1]应付款管理!$A$1:$B$65536,2,0)</f>
        <v>8500</v>
      </c>
      <c r="L549" s="1">
        <f t="shared" si="8"/>
        <v>0</v>
      </c>
    </row>
    <row r="550" s="1" customFormat="1" ht="18.75" spans="1:12">
      <c r="A550" s="12" t="s">
        <v>3204</v>
      </c>
      <c r="B550" s="12" t="s">
        <v>4890</v>
      </c>
      <c r="C550" s="13">
        <v>1799621</v>
      </c>
      <c r="D550" s="14" t="s">
        <v>1443</v>
      </c>
      <c r="E550" s="14" t="s">
        <v>4891</v>
      </c>
      <c r="F550" s="14" t="s">
        <v>4892</v>
      </c>
      <c r="G550" s="12" t="s">
        <v>4866</v>
      </c>
      <c r="H550" s="12" t="s">
        <v>4893</v>
      </c>
      <c r="I550" s="27">
        <v>1400</v>
      </c>
      <c r="J550" s="15" t="s">
        <v>4894</v>
      </c>
      <c r="K550" s="1">
        <f>VLOOKUP(C550,[1]应付款管理!$A$1:$B$65536,2,0)</f>
        <v>1400</v>
      </c>
      <c r="L550" s="1">
        <f t="shared" si="8"/>
        <v>0</v>
      </c>
    </row>
    <row r="551" s="1" customFormat="1" ht="18.75" spans="1:12">
      <c r="A551" s="12" t="s">
        <v>3208</v>
      </c>
      <c r="B551" s="16" t="s">
        <v>4895</v>
      </c>
      <c r="C551" s="13">
        <v>1794586</v>
      </c>
      <c r="D551" s="14" t="s">
        <v>4896</v>
      </c>
      <c r="E551" s="14" t="s">
        <v>4897</v>
      </c>
      <c r="F551" s="14" t="s">
        <v>4898</v>
      </c>
      <c r="G551" s="12" t="s">
        <v>4769</v>
      </c>
      <c r="H551" s="12" t="s">
        <v>4893</v>
      </c>
      <c r="I551" s="27">
        <v>8500</v>
      </c>
      <c r="J551" s="15" t="s">
        <v>4894</v>
      </c>
      <c r="K551" s="1">
        <f>VLOOKUP(C551,[1]应付款管理!$A$1:$B$65536,2,0)</f>
        <v>17000</v>
      </c>
      <c r="L551" s="1">
        <f t="shared" si="8"/>
        <v>-8500</v>
      </c>
    </row>
    <row r="552" s="1" customFormat="1" ht="18.75" spans="1:12">
      <c r="A552" s="12" t="s">
        <v>3212</v>
      </c>
      <c r="B552" s="16" t="s">
        <v>4899</v>
      </c>
      <c r="C552" s="13">
        <v>1794586</v>
      </c>
      <c r="D552" s="14" t="s">
        <v>4200</v>
      </c>
      <c r="E552" s="14" t="s">
        <v>4900</v>
      </c>
      <c r="F552" s="14" t="s">
        <v>4898</v>
      </c>
      <c r="G552" s="12" t="s">
        <v>4769</v>
      </c>
      <c r="H552" s="12" t="s">
        <v>4893</v>
      </c>
      <c r="I552" s="27">
        <v>8500</v>
      </c>
      <c r="J552" s="15" t="s">
        <v>4894</v>
      </c>
      <c r="L552" s="1">
        <f t="shared" si="8"/>
        <v>8500</v>
      </c>
    </row>
    <row r="553" s="1" customFormat="1" ht="18.75" spans="1:12">
      <c r="A553" s="12" t="s">
        <v>3215</v>
      </c>
      <c r="B553" s="12" t="s">
        <v>4901</v>
      </c>
      <c r="C553" s="13">
        <v>1799166</v>
      </c>
      <c r="D553" s="14" t="s">
        <v>1471</v>
      </c>
      <c r="E553" s="14" t="s">
        <v>4902</v>
      </c>
      <c r="F553" s="14" t="s">
        <v>4903</v>
      </c>
      <c r="G553" s="12" t="s">
        <v>4850</v>
      </c>
      <c r="H553" s="12" t="s">
        <v>4893</v>
      </c>
      <c r="I553" s="27">
        <v>2800</v>
      </c>
      <c r="J553" s="15" t="s">
        <v>4894</v>
      </c>
      <c r="K553" s="1">
        <f>VLOOKUP(C553,[1]应付款管理!$A$1:$B$65536,2,0)</f>
        <v>5600</v>
      </c>
      <c r="L553" s="1">
        <f t="shared" si="8"/>
        <v>-2800</v>
      </c>
    </row>
    <row r="554" s="1" customFormat="1" ht="18.75" spans="1:12">
      <c r="A554" s="12" t="s">
        <v>3219</v>
      </c>
      <c r="B554" s="16" t="s">
        <v>4904</v>
      </c>
      <c r="C554" s="13">
        <v>1799166</v>
      </c>
      <c r="D554" s="14" t="s">
        <v>4905</v>
      </c>
      <c r="E554" s="14" t="s">
        <v>4906</v>
      </c>
      <c r="F554" s="14" t="s">
        <v>4903</v>
      </c>
      <c r="G554" s="12" t="s">
        <v>4850</v>
      </c>
      <c r="H554" s="12" t="s">
        <v>4893</v>
      </c>
      <c r="I554" s="27">
        <v>2800</v>
      </c>
      <c r="J554" s="15" t="s">
        <v>4894</v>
      </c>
      <c r="L554" s="1">
        <f t="shared" si="8"/>
        <v>2800</v>
      </c>
    </row>
    <row r="555" s="1" customFormat="1" ht="18.75" spans="1:12">
      <c r="A555" s="12" t="s">
        <v>3224</v>
      </c>
      <c r="B555" s="16" t="s">
        <v>4907</v>
      </c>
      <c r="C555" s="13">
        <v>1799808</v>
      </c>
      <c r="D555" s="14" t="s">
        <v>4759</v>
      </c>
      <c r="E555" s="14" t="s">
        <v>4908</v>
      </c>
      <c r="F555" s="14" t="s">
        <v>4909</v>
      </c>
      <c r="G555" s="12" t="s">
        <v>4866</v>
      </c>
      <c r="H555" s="12" t="s">
        <v>4893</v>
      </c>
      <c r="I555" s="27">
        <v>1600</v>
      </c>
      <c r="J555" s="15" t="s">
        <v>4894</v>
      </c>
      <c r="K555" s="1">
        <f>VLOOKUP(C555,[1]应付款管理!$A$1:$B$65536,2,0)</f>
        <v>1600</v>
      </c>
      <c r="L555" s="1">
        <f t="shared" si="8"/>
        <v>0</v>
      </c>
    </row>
    <row r="556" s="1" customFormat="1" ht="18.75" spans="1:12">
      <c r="A556" s="12" t="s">
        <v>3229</v>
      </c>
      <c r="B556" s="12" t="s">
        <v>4901</v>
      </c>
      <c r="C556" s="13">
        <v>1800234</v>
      </c>
      <c r="D556" s="14" t="s">
        <v>1471</v>
      </c>
      <c r="E556" s="14" t="s">
        <v>4910</v>
      </c>
      <c r="F556" s="14" t="s">
        <v>4911</v>
      </c>
      <c r="G556" s="12" t="s">
        <v>4893</v>
      </c>
      <c r="H556" s="12" t="s">
        <v>4912</v>
      </c>
      <c r="I556" s="27">
        <v>1400</v>
      </c>
      <c r="J556" s="15" t="s">
        <v>4913</v>
      </c>
      <c r="K556" s="1">
        <f>VLOOKUP(C556,[1]应付款管理!$A$1:$B$65536,2,0)</f>
        <v>2800</v>
      </c>
      <c r="L556" s="1">
        <f t="shared" si="8"/>
        <v>-1400</v>
      </c>
    </row>
    <row r="557" s="1" customFormat="1" ht="18.75" spans="1:12">
      <c r="A557" s="12" t="s">
        <v>3234</v>
      </c>
      <c r="B557" s="16" t="s">
        <v>4914</v>
      </c>
      <c r="C557" s="13">
        <v>1800234</v>
      </c>
      <c r="D557" s="14" t="s">
        <v>4905</v>
      </c>
      <c r="E557" s="14" t="s">
        <v>4915</v>
      </c>
      <c r="F557" s="14" t="s">
        <v>4911</v>
      </c>
      <c r="G557" s="12" t="s">
        <v>4893</v>
      </c>
      <c r="H557" s="12" t="s">
        <v>4912</v>
      </c>
      <c r="I557" s="27">
        <v>1400</v>
      </c>
      <c r="J557" s="15" t="s">
        <v>4913</v>
      </c>
      <c r="L557" s="1">
        <f t="shared" si="8"/>
        <v>1400</v>
      </c>
    </row>
    <row r="558" s="1" customFormat="1" ht="18.75" spans="1:12">
      <c r="A558" s="12" t="s">
        <v>3238</v>
      </c>
      <c r="B558" s="16" t="s">
        <v>4916</v>
      </c>
      <c r="C558" s="13">
        <v>1798712</v>
      </c>
      <c r="D558" s="14" t="s">
        <v>4468</v>
      </c>
      <c r="E558" s="14" t="s">
        <v>4917</v>
      </c>
      <c r="F558" s="14" t="s">
        <v>4918</v>
      </c>
      <c r="G558" s="12" t="s">
        <v>4850</v>
      </c>
      <c r="H558" s="12" t="s">
        <v>4912</v>
      </c>
      <c r="I558" s="27">
        <v>5400</v>
      </c>
      <c r="J558" s="15" t="s">
        <v>4913</v>
      </c>
      <c r="K558" s="1">
        <f>VLOOKUP(C558,[1]应付款管理!$A$1:$B$65536,2,0)</f>
        <v>5400</v>
      </c>
      <c r="L558" s="1">
        <f t="shared" si="8"/>
        <v>0</v>
      </c>
    </row>
    <row r="559" s="1" customFormat="1" ht="18.75" spans="1:12">
      <c r="A559" s="12" t="s">
        <v>3242</v>
      </c>
      <c r="B559" s="16" t="s">
        <v>4758</v>
      </c>
      <c r="C559" s="13">
        <v>1800324</v>
      </c>
      <c r="D559" s="14" t="s">
        <v>4759</v>
      </c>
      <c r="E559" s="14" t="s">
        <v>4919</v>
      </c>
      <c r="F559" s="14" t="s">
        <v>4920</v>
      </c>
      <c r="G559" s="12" t="s">
        <v>4893</v>
      </c>
      <c r="H559" s="12" t="s">
        <v>4912</v>
      </c>
      <c r="I559" s="27">
        <v>1600</v>
      </c>
      <c r="J559" s="15" t="s">
        <v>4913</v>
      </c>
      <c r="K559" s="1">
        <f>VLOOKUP(C559,[1]应付款管理!$A$1:$B$65536,2,0)</f>
        <v>1600</v>
      </c>
      <c r="L559" s="1">
        <f t="shared" si="8"/>
        <v>0</v>
      </c>
    </row>
    <row r="560" s="1" customFormat="1" ht="18.75" spans="1:12">
      <c r="A560" s="12" t="s">
        <v>3246</v>
      </c>
      <c r="B560" s="12" t="s">
        <v>4921</v>
      </c>
      <c r="C560" s="13">
        <v>1800251</v>
      </c>
      <c r="D560" s="14" t="s">
        <v>4359</v>
      </c>
      <c r="E560" s="14" t="s">
        <v>4922</v>
      </c>
      <c r="F560" s="14" t="s">
        <v>4923</v>
      </c>
      <c r="G560" s="12" t="s">
        <v>4893</v>
      </c>
      <c r="H560" s="12" t="s">
        <v>4912</v>
      </c>
      <c r="I560" s="27">
        <v>1400</v>
      </c>
      <c r="J560" s="15" t="s">
        <v>4913</v>
      </c>
      <c r="K560" s="1">
        <f>VLOOKUP(C560,[1]应付款管理!$A$1:$B$65536,2,0)</f>
        <v>1400</v>
      </c>
      <c r="L560" s="1">
        <f t="shared" si="8"/>
        <v>0</v>
      </c>
    </row>
    <row r="561" s="1" customFormat="1" ht="18.75" spans="1:12">
      <c r="A561" s="12" t="s">
        <v>3250</v>
      </c>
      <c r="B561" s="16" t="s">
        <v>4924</v>
      </c>
      <c r="C561" s="13">
        <v>1799945</v>
      </c>
      <c r="D561" s="14" t="s">
        <v>4748</v>
      </c>
      <c r="E561" s="14" t="s">
        <v>4925</v>
      </c>
      <c r="F561" s="14" t="s">
        <v>4926</v>
      </c>
      <c r="G561" s="12" t="s">
        <v>4866</v>
      </c>
      <c r="H561" s="12" t="s">
        <v>4912</v>
      </c>
      <c r="I561" s="27">
        <v>2800</v>
      </c>
      <c r="J561" s="15" t="s">
        <v>4913</v>
      </c>
      <c r="K561" s="1">
        <f>VLOOKUP(C561,[1]应付款管理!$A$1:$B$65536,2,0)</f>
        <v>5600</v>
      </c>
      <c r="L561" s="1">
        <f t="shared" si="8"/>
        <v>-2800</v>
      </c>
    </row>
    <row r="562" s="1" customFormat="1" ht="18.75" spans="1:12">
      <c r="A562" s="12" t="s">
        <v>3255</v>
      </c>
      <c r="B562" s="12" t="s">
        <v>4927</v>
      </c>
      <c r="C562" s="13">
        <v>1799945</v>
      </c>
      <c r="D562" s="14" t="s">
        <v>3488</v>
      </c>
      <c r="E562" s="14" t="s">
        <v>4928</v>
      </c>
      <c r="F562" s="14" t="s">
        <v>4926</v>
      </c>
      <c r="G562" s="16" t="s">
        <v>4866</v>
      </c>
      <c r="H562" s="12" t="s">
        <v>4912</v>
      </c>
      <c r="I562" s="22">
        <v>2800</v>
      </c>
      <c r="J562" s="18" t="s">
        <v>4913</v>
      </c>
      <c r="L562" s="1">
        <f t="shared" si="8"/>
        <v>2800</v>
      </c>
    </row>
    <row r="563" s="3" customFormat="1" ht="18.75" spans="1:17">
      <c r="A563" s="37" t="s">
        <v>3260</v>
      </c>
      <c r="B563" s="37" t="s">
        <v>4929</v>
      </c>
      <c r="C563" s="39">
        <v>1795919</v>
      </c>
      <c r="D563" s="40" t="s">
        <v>1660</v>
      </c>
      <c r="E563" s="40" t="s">
        <v>4930</v>
      </c>
      <c r="F563" s="40" t="s">
        <v>4931</v>
      </c>
      <c r="G563" s="38" t="s">
        <v>4710</v>
      </c>
      <c r="H563" s="37" t="s">
        <v>4912</v>
      </c>
      <c r="I563" s="45">
        <v>10800</v>
      </c>
      <c r="J563" s="46" t="s">
        <v>4913</v>
      </c>
      <c r="K563" s="3">
        <f>VLOOKUP(C563,[1]应付款管理!$A$1:$B$65536,2,0)</f>
        <v>11700</v>
      </c>
      <c r="L563" s="3">
        <f t="shared" si="8"/>
        <v>-900</v>
      </c>
      <c r="N563" s="1"/>
      <c r="O563" s="1"/>
      <c r="Q563" s="1"/>
    </row>
    <row r="564" s="1" customFormat="1" ht="18.75" spans="1:12">
      <c r="A564" s="12" t="s">
        <v>3264</v>
      </c>
      <c r="B564" s="12" t="s">
        <v>4692</v>
      </c>
      <c r="C564" s="13">
        <v>1799752</v>
      </c>
      <c r="D564" s="14" t="s">
        <v>2797</v>
      </c>
      <c r="E564" s="14" t="s">
        <v>4932</v>
      </c>
      <c r="F564" s="14" t="s">
        <v>4933</v>
      </c>
      <c r="G564" s="16" t="s">
        <v>4866</v>
      </c>
      <c r="H564" s="12" t="s">
        <v>4912</v>
      </c>
      <c r="I564" s="22">
        <v>2800</v>
      </c>
      <c r="J564" s="18" t="s">
        <v>4913</v>
      </c>
      <c r="K564" s="1">
        <f>VLOOKUP(C564,[1]应付款管理!$A$1:$B$65536,2,0)</f>
        <v>2800</v>
      </c>
      <c r="L564" s="1">
        <f t="shared" si="8"/>
        <v>0</v>
      </c>
    </row>
    <row r="565" s="1" customFormat="1" ht="18.75" spans="1:12">
      <c r="A565" s="12" t="s">
        <v>3268</v>
      </c>
      <c r="B565" s="16" t="s">
        <v>4934</v>
      </c>
      <c r="C565" s="13">
        <v>1798866</v>
      </c>
      <c r="D565" s="14" t="s">
        <v>3347</v>
      </c>
      <c r="E565" s="14" t="s">
        <v>4935</v>
      </c>
      <c r="F565" s="14" t="s">
        <v>4936</v>
      </c>
      <c r="G565" s="16" t="s">
        <v>4866</v>
      </c>
      <c r="H565" s="12" t="s">
        <v>4912</v>
      </c>
      <c r="I565" s="22">
        <v>3600</v>
      </c>
      <c r="J565" s="18" t="s">
        <v>4913</v>
      </c>
      <c r="K565" s="1">
        <f>VLOOKUP(C565,[1]应付款管理!$A$1:$B$65536,2,0)</f>
        <v>3600</v>
      </c>
      <c r="L565" s="1">
        <f t="shared" si="8"/>
        <v>0</v>
      </c>
    </row>
    <row r="566" s="1" customFormat="1" ht="18.75" spans="1:12">
      <c r="A566" s="12" t="s">
        <v>3271</v>
      </c>
      <c r="B566" s="12" t="s">
        <v>4884</v>
      </c>
      <c r="C566" s="13">
        <v>1799292</v>
      </c>
      <c r="D566" s="14" t="s">
        <v>2462</v>
      </c>
      <c r="E566" s="14" t="s">
        <v>4937</v>
      </c>
      <c r="F566" s="23" t="s">
        <v>4938</v>
      </c>
      <c r="G566" s="16" t="s">
        <v>4866</v>
      </c>
      <c r="H566" s="12" t="s">
        <v>4912</v>
      </c>
      <c r="I566" s="22">
        <v>3600</v>
      </c>
      <c r="J566" s="18" t="s">
        <v>4913</v>
      </c>
      <c r="K566" s="1">
        <f>VLOOKUP(C566,[1]应付款管理!$A$1:$B$65536,2,0)</f>
        <v>3600</v>
      </c>
      <c r="L566" s="1">
        <f t="shared" si="8"/>
        <v>0</v>
      </c>
    </row>
    <row r="567" s="1" customFormat="1" ht="18.75" spans="1:12">
      <c r="A567" s="12" t="s">
        <v>3273</v>
      </c>
      <c r="B567" s="12" t="s">
        <v>4939</v>
      </c>
      <c r="C567" s="13">
        <v>1798618</v>
      </c>
      <c r="D567" s="14" t="s">
        <v>1612</v>
      </c>
      <c r="E567" s="14" t="s">
        <v>4940</v>
      </c>
      <c r="F567" s="14" t="s">
        <v>4941</v>
      </c>
      <c r="G567" s="16" t="s">
        <v>4850</v>
      </c>
      <c r="H567" s="12" t="s">
        <v>4942</v>
      </c>
      <c r="I567" s="22">
        <v>7200</v>
      </c>
      <c r="J567" s="18" t="s">
        <v>4913</v>
      </c>
      <c r="K567" s="1">
        <f>VLOOKUP(C567,[1]应付款管理!$A$1:$B$65536,2,0)</f>
        <v>7200</v>
      </c>
      <c r="L567" s="1">
        <f t="shared" si="8"/>
        <v>0</v>
      </c>
    </row>
    <row r="568" s="1" customFormat="1" ht="18.75" spans="1:12">
      <c r="A568" s="12" t="s">
        <v>3277</v>
      </c>
      <c r="B568" s="12" t="s">
        <v>4943</v>
      </c>
      <c r="C568" s="13">
        <v>1799151</v>
      </c>
      <c r="D568" s="14" t="s">
        <v>1438</v>
      </c>
      <c r="E568" s="14" t="s">
        <v>4944</v>
      </c>
      <c r="F568" s="14" t="s">
        <v>4945</v>
      </c>
      <c r="G568" s="16" t="s">
        <v>4866</v>
      </c>
      <c r="H568" s="12" t="s">
        <v>4942</v>
      </c>
      <c r="I568" s="22">
        <v>4200</v>
      </c>
      <c r="J568" s="18" t="s">
        <v>4913</v>
      </c>
      <c r="K568" s="1">
        <f>VLOOKUP(C568,[1]应付款管理!$A$1:$B$65536,2,0)</f>
        <v>4200</v>
      </c>
      <c r="L568" s="1">
        <f t="shared" si="8"/>
        <v>0</v>
      </c>
    </row>
    <row r="569" s="1" customFormat="1" ht="18.75" spans="1:12">
      <c r="A569" s="12" t="s">
        <v>3281</v>
      </c>
      <c r="B569" s="16" t="s">
        <v>4946</v>
      </c>
      <c r="C569" s="13">
        <v>1797894</v>
      </c>
      <c r="D569" s="14" t="s">
        <v>1443</v>
      </c>
      <c r="E569" s="14" t="s">
        <v>4947</v>
      </c>
      <c r="F569" s="14" t="s">
        <v>4948</v>
      </c>
      <c r="G569" s="16" t="s">
        <v>4912</v>
      </c>
      <c r="H569" s="12" t="s">
        <v>4942</v>
      </c>
      <c r="I569" s="22">
        <v>1800</v>
      </c>
      <c r="J569" s="18" t="s">
        <v>4913</v>
      </c>
      <c r="K569" s="1">
        <f>VLOOKUP(C569,[1]应付款管理!$A$1:$B$65536,2,0)</f>
        <v>3600</v>
      </c>
      <c r="L569" s="1">
        <f t="shared" si="8"/>
        <v>-1800</v>
      </c>
    </row>
    <row r="570" s="1" customFormat="1" ht="18.75" spans="1:12">
      <c r="A570" s="12" t="s">
        <v>3285</v>
      </c>
      <c r="B570" s="16" t="s">
        <v>4949</v>
      </c>
      <c r="C570" s="13">
        <v>1797894</v>
      </c>
      <c r="D570" s="14" t="s">
        <v>1243</v>
      </c>
      <c r="E570" s="14" t="s">
        <v>4950</v>
      </c>
      <c r="F570" s="14" t="s">
        <v>4948</v>
      </c>
      <c r="G570" s="16" t="s">
        <v>4912</v>
      </c>
      <c r="H570" s="12" t="s">
        <v>4942</v>
      </c>
      <c r="I570" s="22">
        <v>1800</v>
      </c>
      <c r="J570" s="18" t="s">
        <v>4913</v>
      </c>
      <c r="L570" s="1">
        <f t="shared" si="8"/>
        <v>1800</v>
      </c>
    </row>
    <row r="571" s="1" customFormat="1" ht="18.75" spans="1:12">
      <c r="A571" s="12" t="s">
        <v>3289</v>
      </c>
      <c r="B571" s="16" t="s">
        <v>4951</v>
      </c>
      <c r="C571" s="13">
        <v>1800011</v>
      </c>
      <c r="D571" s="14" t="s">
        <v>2280</v>
      </c>
      <c r="E571" s="14" t="s">
        <v>4952</v>
      </c>
      <c r="F571" s="14" t="s">
        <v>4953</v>
      </c>
      <c r="G571" s="16" t="s">
        <v>4893</v>
      </c>
      <c r="H571" s="12" t="s">
        <v>4942</v>
      </c>
      <c r="I571" s="22">
        <v>2800</v>
      </c>
      <c r="J571" s="18" t="s">
        <v>4913</v>
      </c>
      <c r="K571" s="1">
        <f>VLOOKUP(C571,[1]应付款管理!$A$1:$B$65536,2,0)</f>
        <v>5600</v>
      </c>
      <c r="L571" s="1">
        <f t="shared" si="8"/>
        <v>-2800</v>
      </c>
    </row>
    <row r="572" s="1" customFormat="1" ht="18.75" spans="1:12">
      <c r="A572" s="12" t="s">
        <v>3293</v>
      </c>
      <c r="B572" s="16" t="s">
        <v>260</v>
      </c>
      <c r="C572" s="49">
        <v>1800011</v>
      </c>
      <c r="D572" s="14" t="s">
        <v>4896</v>
      </c>
      <c r="E572" s="14" t="s">
        <v>4954</v>
      </c>
      <c r="F572" s="14" t="s">
        <v>4953</v>
      </c>
      <c r="G572" s="16" t="s">
        <v>4893</v>
      </c>
      <c r="H572" s="12" t="s">
        <v>4942</v>
      </c>
      <c r="I572" s="22">
        <v>2800</v>
      </c>
      <c r="J572" s="18" t="s">
        <v>4913</v>
      </c>
      <c r="L572" s="1">
        <f t="shared" si="8"/>
        <v>2800</v>
      </c>
    </row>
    <row r="573" s="1" customFormat="1" ht="18.75" spans="1:12">
      <c r="A573" s="12" t="s">
        <v>3297</v>
      </c>
      <c r="B573" s="16" t="s">
        <v>4901</v>
      </c>
      <c r="C573" s="13">
        <v>1800871</v>
      </c>
      <c r="D573" s="14" t="s">
        <v>1471</v>
      </c>
      <c r="E573" s="14" t="s">
        <v>4955</v>
      </c>
      <c r="F573" s="14" t="s">
        <v>4956</v>
      </c>
      <c r="G573" s="16" t="s">
        <v>4912</v>
      </c>
      <c r="H573" s="12" t="s">
        <v>4942</v>
      </c>
      <c r="I573" s="22">
        <v>1400</v>
      </c>
      <c r="J573" s="18" t="s">
        <v>4913</v>
      </c>
      <c r="K573" s="1">
        <f>VLOOKUP(C573,[1]应付款管理!$A$1:$B$65536,2,0)</f>
        <v>2800</v>
      </c>
      <c r="L573" s="1">
        <f t="shared" si="8"/>
        <v>-1400</v>
      </c>
    </row>
    <row r="574" s="1" customFormat="1" ht="18.75" spans="1:12">
      <c r="A574" s="12" t="s">
        <v>3301</v>
      </c>
      <c r="B574" s="12" t="s">
        <v>4914</v>
      </c>
      <c r="C574" s="13">
        <v>1800871</v>
      </c>
      <c r="D574" s="14" t="s">
        <v>4905</v>
      </c>
      <c r="E574" s="14" t="s">
        <v>4957</v>
      </c>
      <c r="F574" s="14" t="s">
        <v>4956</v>
      </c>
      <c r="G574" s="16" t="s">
        <v>4912</v>
      </c>
      <c r="H574" s="12" t="s">
        <v>4942</v>
      </c>
      <c r="I574" s="22">
        <v>1400</v>
      </c>
      <c r="J574" s="18" t="s">
        <v>4913</v>
      </c>
      <c r="L574" s="1">
        <f t="shared" si="8"/>
        <v>1400</v>
      </c>
    </row>
    <row r="575" s="1" customFormat="1" ht="18.75" spans="1:12">
      <c r="A575" s="12" t="s">
        <v>3306</v>
      </c>
      <c r="B575" s="16" t="s">
        <v>4958</v>
      </c>
      <c r="C575" s="13">
        <v>1799216</v>
      </c>
      <c r="D575" s="14" t="s">
        <v>4493</v>
      </c>
      <c r="E575" s="14" t="s">
        <v>4959</v>
      </c>
      <c r="F575" s="14" t="s">
        <v>4960</v>
      </c>
      <c r="G575" s="16" t="s">
        <v>4866</v>
      </c>
      <c r="H575" s="12" t="s">
        <v>4942</v>
      </c>
      <c r="I575" s="22">
        <v>4200</v>
      </c>
      <c r="J575" s="18" t="s">
        <v>4913</v>
      </c>
      <c r="K575" s="1">
        <f>VLOOKUP(C575,[1]应付款管理!$A$1:$B$65536,2,0)</f>
        <v>4200</v>
      </c>
      <c r="L575" s="1">
        <f t="shared" si="8"/>
        <v>0</v>
      </c>
    </row>
    <row r="576" s="1" customFormat="1" ht="18.75" spans="1:12">
      <c r="A576" s="12" t="s">
        <v>4961</v>
      </c>
      <c r="B576" s="12" t="s">
        <v>4921</v>
      </c>
      <c r="C576" s="13">
        <v>1800351</v>
      </c>
      <c r="D576" s="14" t="s">
        <v>4359</v>
      </c>
      <c r="E576" s="14" t="s">
        <v>4962</v>
      </c>
      <c r="F576" s="14" t="s">
        <v>4963</v>
      </c>
      <c r="G576" s="16" t="s">
        <v>4912</v>
      </c>
      <c r="H576" s="12" t="s">
        <v>4942</v>
      </c>
      <c r="I576" s="22">
        <v>1400</v>
      </c>
      <c r="J576" s="18" t="s">
        <v>4913</v>
      </c>
      <c r="K576" s="1">
        <f>VLOOKUP(C576,[1]应付款管理!$A$1:$B$65536,2,0)</f>
        <v>1400</v>
      </c>
      <c r="L576" s="1">
        <f t="shared" si="8"/>
        <v>0</v>
      </c>
    </row>
    <row r="577" s="1" customFormat="1" ht="18.75" spans="1:12">
      <c r="A577" s="12" t="s">
        <v>4964</v>
      </c>
      <c r="B577" s="12" t="s">
        <v>4965</v>
      </c>
      <c r="C577" s="13">
        <v>1796661</v>
      </c>
      <c r="D577" s="14" t="s">
        <v>2302</v>
      </c>
      <c r="E577" s="14" t="s">
        <v>4966</v>
      </c>
      <c r="F577" s="14" t="s">
        <v>4967</v>
      </c>
      <c r="G577" s="16" t="s">
        <v>4769</v>
      </c>
      <c r="H577" s="12" t="s">
        <v>4942</v>
      </c>
      <c r="I577" s="22">
        <v>11700</v>
      </c>
      <c r="J577" s="18" t="s">
        <v>4913</v>
      </c>
      <c r="K577" s="1">
        <f>VLOOKUP(C577,[1]应付款管理!$A$1:$B$65536,2,0)</f>
        <v>11700</v>
      </c>
      <c r="L577" s="1">
        <f t="shared" si="8"/>
        <v>0</v>
      </c>
    </row>
    <row r="578" s="1" customFormat="1" ht="18.75" spans="1:12">
      <c r="A578" s="12" t="s">
        <v>4968</v>
      </c>
      <c r="B578" s="12" t="s">
        <v>4969</v>
      </c>
      <c r="C578" s="13">
        <v>1800330</v>
      </c>
      <c r="D578" s="14" t="s">
        <v>3182</v>
      </c>
      <c r="E578" s="14" t="s">
        <v>4970</v>
      </c>
      <c r="F578" s="14" t="s">
        <v>4971</v>
      </c>
      <c r="G578" s="16" t="s">
        <v>4893</v>
      </c>
      <c r="H578" s="12" t="s">
        <v>4942</v>
      </c>
      <c r="I578" s="22">
        <v>3200</v>
      </c>
      <c r="J578" s="18" t="s">
        <v>4913</v>
      </c>
      <c r="K578" s="1">
        <f>VLOOKUP(C578,[1]应付款管理!$A$1:$B$65536,2,0)</f>
        <v>3200</v>
      </c>
      <c r="L578" s="1">
        <f t="shared" si="8"/>
        <v>0</v>
      </c>
    </row>
    <row r="579" s="1" customFormat="1" ht="18.75" spans="1:12">
      <c r="A579" s="12" t="s">
        <v>4972</v>
      </c>
      <c r="B579" s="16" t="s">
        <v>4973</v>
      </c>
      <c r="C579" s="13">
        <v>1799244</v>
      </c>
      <c r="D579" s="14" t="s">
        <v>3577</v>
      </c>
      <c r="E579" s="14" t="s">
        <v>4974</v>
      </c>
      <c r="F579" s="14" t="s">
        <v>4975</v>
      </c>
      <c r="G579" s="16" t="s">
        <v>4866</v>
      </c>
      <c r="H579" s="12" t="s">
        <v>4942</v>
      </c>
      <c r="I579" s="22">
        <v>4200</v>
      </c>
      <c r="J579" s="18" t="s">
        <v>4913</v>
      </c>
      <c r="K579" s="1">
        <f>VLOOKUP(C579,[1]应付款管理!$A$1:$B$65536,2,0)</f>
        <v>4200</v>
      </c>
      <c r="L579" s="1">
        <f t="shared" ref="L579:L642" si="9">I579-K579</f>
        <v>0</v>
      </c>
    </row>
    <row r="580" s="1" customFormat="1" ht="18.75" spans="1:12">
      <c r="A580" s="12" t="s">
        <v>4976</v>
      </c>
      <c r="B580" s="16" t="s">
        <v>4977</v>
      </c>
      <c r="C580" s="13">
        <v>1800550</v>
      </c>
      <c r="D580" s="14" t="s">
        <v>1890</v>
      </c>
      <c r="E580" s="14" t="s">
        <v>4978</v>
      </c>
      <c r="F580" s="14" t="s">
        <v>4979</v>
      </c>
      <c r="G580" s="16" t="s">
        <v>4912</v>
      </c>
      <c r="H580" s="12" t="s">
        <v>4942</v>
      </c>
      <c r="I580" s="22">
        <v>1400</v>
      </c>
      <c r="J580" s="18" t="s">
        <v>4913</v>
      </c>
      <c r="K580" s="1">
        <f>VLOOKUP(C580,[1]应付款管理!$A$1:$B$65536,2,0)</f>
        <v>1400</v>
      </c>
      <c r="L580" s="1">
        <f t="shared" si="9"/>
        <v>0</v>
      </c>
    </row>
    <row r="581" s="1" customFormat="1" ht="18.75" spans="1:12">
      <c r="A581" s="12" t="s">
        <v>4980</v>
      </c>
      <c r="B581" s="16" t="s">
        <v>4981</v>
      </c>
      <c r="C581" s="13">
        <v>1800865</v>
      </c>
      <c r="D581" s="14" t="s">
        <v>1772</v>
      </c>
      <c r="E581" s="14" t="s">
        <v>4982</v>
      </c>
      <c r="F581" s="14" t="s">
        <v>4983</v>
      </c>
      <c r="G581" s="16" t="s">
        <v>4912</v>
      </c>
      <c r="H581" s="12" t="s">
        <v>4942</v>
      </c>
      <c r="I581" s="22">
        <v>1400</v>
      </c>
      <c r="J581" s="18" t="s">
        <v>4913</v>
      </c>
      <c r="K581" s="1">
        <f>VLOOKUP(C581,[1]应付款管理!$A$1:$B$65536,2,0)</f>
        <v>1400</v>
      </c>
      <c r="L581" s="1">
        <f t="shared" si="9"/>
        <v>0</v>
      </c>
    </row>
    <row r="582" s="1" customFormat="1" ht="18.75" spans="1:12">
      <c r="A582" s="12" t="s">
        <v>4984</v>
      </c>
      <c r="B582" s="16" t="s">
        <v>4857</v>
      </c>
      <c r="C582" s="13">
        <v>1798997</v>
      </c>
      <c r="D582" s="14" t="s">
        <v>1655</v>
      </c>
      <c r="E582" s="14" t="s">
        <v>4985</v>
      </c>
      <c r="F582" s="14" t="s">
        <v>4986</v>
      </c>
      <c r="G582" s="16" t="s">
        <v>4850</v>
      </c>
      <c r="H582" s="12" t="s">
        <v>4942</v>
      </c>
      <c r="I582" s="22">
        <v>7200</v>
      </c>
      <c r="J582" s="18" t="s">
        <v>4913</v>
      </c>
      <c r="K582" s="1">
        <f>VLOOKUP(C582,[1]应付款管理!$A$1:$B$65536,2,0)</f>
        <v>7200</v>
      </c>
      <c r="L582" s="1">
        <f t="shared" si="9"/>
        <v>0</v>
      </c>
    </row>
    <row r="583" s="3" customFormat="1" ht="18.75" spans="1:17">
      <c r="A583" s="37" t="s">
        <v>4987</v>
      </c>
      <c r="B583" s="38" t="s">
        <v>4789</v>
      </c>
      <c r="C583" s="39">
        <v>1795975</v>
      </c>
      <c r="D583" s="40" t="s">
        <v>3278</v>
      </c>
      <c r="E583" s="40" t="s">
        <v>4988</v>
      </c>
      <c r="F583" s="40" t="s">
        <v>4989</v>
      </c>
      <c r="G583" s="38" t="s">
        <v>4769</v>
      </c>
      <c r="H583" s="37" t="s">
        <v>4942</v>
      </c>
      <c r="I583" s="45">
        <v>11700</v>
      </c>
      <c r="J583" s="46" t="s">
        <v>4913</v>
      </c>
      <c r="K583" s="3">
        <f>VLOOKUP(C583,[1]应付款管理!$A$1:$B$65536,2,0)</f>
        <v>11700</v>
      </c>
      <c r="L583" s="3">
        <f t="shared" si="9"/>
        <v>0</v>
      </c>
      <c r="N583" s="1"/>
      <c r="O583" s="1"/>
      <c r="Q583" s="1"/>
    </row>
    <row r="584" s="1" customFormat="1" ht="18.75" spans="1:12">
      <c r="A584" s="12" t="s">
        <v>4990</v>
      </c>
      <c r="B584" s="12" t="s">
        <v>4901</v>
      </c>
      <c r="C584" s="13">
        <v>1801397</v>
      </c>
      <c r="D584" s="14" t="s">
        <v>1471</v>
      </c>
      <c r="E584" s="14" t="s">
        <v>4991</v>
      </c>
      <c r="F584" s="14" t="s">
        <v>4992</v>
      </c>
      <c r="G584" s="16" t="s">
        <v>4942</v>
      </c>
      <c r="H584" s="12" t="s">
        <v>4993</v>
      </c>
      <c r="I584" s="22">
        <v>1400</v>
      </c>
      <c r="J584" s="18" t="s">
        <v>4913</v>
      </c>
      <c r="K584" s="1">
        <f>VLOOKUP(C584,[1]应付款管理!$A$1:$B$65536,2,0)</f>
        <v>2800</v>
      </c>
      <c r="L584" s="1">
        <f t="shared" si="9"/>
        <v>-1400</v>
      </c>
    </row>
    <row r="585" s="1" customFormat="1" ht="18.75" spans="1:12">
      <c r="A585" s="12" t="s">
        <v>4994</v>
      </c>
      <c r="B585" s="12" t="s">
        <v>4914</v>
      </c>
      <c r="C585" s="13">
        <v>1801397</v>
      </c>
      <c r="D585" s="14" t="s">
        <v>4905</v>
      </c>
      <c r="E585" s="14" t="s">
        <v>4995</v>
      </c>
      <c r="F585" s="14" t="s">
        <v>4992</v>
      </c>
      <c r="G585" s="12" t="s">
        <v>4942</v>
      </c>
      <c r="H585" s="12" t="s">
        <v>4993</v>
      </c>
      <c r="I585" s="27">
        <v>1400</v>
      </c>
      <c r="J585" s="15" t="s">
        <v>4913</v>
      </c>
      <c r="L585" s="1">
        <f t="shared" si="9"/>
        <v>1400</v>
      </c>
    </row>
    <row r="586" s="1" customFormat="1" ht="18.75" spans="1:12">
      <c r="A586" s="12" t="s">
        <v>4996</v>
      </c>
      <c r="B586" s="16" t="s">
        <v>4997</v>
      </c>
      <c r="C586" s="13">
        <v>1800176</v>
      </c>
      <c r="D586" s="14" t="s">
        <v>3166</v>
      </c>
      <c r="E586" s="14" t="s">
        <v>4998</v>
      </c>
      <c r="F586" s="14" t="s">
        <v>4999</v>
      </c>
      <c r="G586" s="12" t="s">
        <v>4912</v>
      </c>
      <c r="H586" s="12" t="s">
        <v>4993</v>
      </c>
      <c r="I586" s="27">
        <v>2800</v>
      </c>
      <c r="J586" s="15" t="s">
        <v>4913</v>
      </c>
      <c r="K586" s="1">
        <f>VLOOKUP(C586,[1]应付款管理!$A$1:$B$65536,2,0)</f>
        <v>2800</v>
      </c>
      <c r="L586" s="1">
        <f t="shared" si="9"/>
        <v>0</v>
      </c>
    </row>
    <row r="587" s="1" customFormat="1" ht="18.75" spans="1:12">
      <c r="A587" s="12" t="s">
        <v>5000</v>
      </c>
      <c r="B587" s="16" t="s">
        <v>5001</v>
      </c>
      <c r="C587" s="13">
        <v>1799030</v>
      </c>
      <c r="D587" s="14" t="s">
        <v>1029</v>
      </c>
      <c r="E587" s="14" t="s">
        <v>5002</v>
      </c>
      <c r="F587" s="14" t="s">
        <v>5003</v>
      </c>
      <c r="G587" s="12" t="s">
        <v>4866</v>
      </c>
      <c r="H587" s="12" t="s">
        <v>4993</v>
      </c>
      <c r="I587" s="27">
        <v>5600</v>
      </c>
      <c r="J587" s="15" t="s">
        <v>4913</v>
      </c>
      <c r="K587" s="1">
        <f>VLOOKUP(C587,[1]应付款管理!$A$1:$B$65536,2,0)</f>
        <v>5600</v>
      </c>
      <c r="L587" s="1">
        <f t="shared" si="9"/>
        <v>0</v>
      </c>
    </row>
    <row r="588" s="1" customFormat="1" ht="18.75" spans="1:12">
      <c r="A588" s="12" t="s">
        <v>5004</v>
      </c>
      <c r="B588" s="12" t="s">
        <v>4969</v>
      </c>
      <c r="C588" s="13">
        <v>1801383</v>
      </c>
      <c r="D588" s="14" t="s">
        <v>3182</v>
      </c>
      <c r="E588" s="14" t="s">
        <v>5005</v>
      </c>
      <c r="F588" s="14" t="s">
        <v>5006</v>
      </c>
      <c r="G588" s="12" t="s">
        <v>4942</v>
      </c>
      <c r="H588" s="12" t="s">
        <v>4993</v>
      </c>
      <c r="I588" s="27">
        <v>1600</v>
      </c>
      <c r="J588" s="15" t="s">
        <v>4913</v>
      </c>
      <c r="K588" s="1">
        <f>VLOOKUP(C588,[1]应付款管理!$A$1:$B$65536,2,0)</f>
        <v>1600</v>
      </c>
      <c r="L588" s="1">
        <f t="shared" si="9"/>
        <v>0</v>
      </c>
    </row>
    <row r="589" s="1" customFormat="1" ht="18.75" spans="1:12">
      <c r="A589" s="12" t="s">
        <v>5007</v>
      </c>
      <c r="B589" s="12" t="s">
        <v>5008</v>
      </c>
      <c r="C589" s="13">
        <v>1801324</v>
      </c>
      <c r="D589" s="14" t="s">
        <v>1772</v>
      </c>
      <c r="E589" s="14" t="s">
        <v>5009</v>
      </c>
      <c r="F589" s="14" t="s">
        <v>5010</v>
      </c>
      <c r="G589" s="12" t="s">
        <v>4942</v>
      </c>
      <c r="H589" s="12" t="s">
        <v>4993</v>
      </c>
      <c r="I589" s="27">
        <v>1400</v>
      </c>
      <c r="J589" s="15" t="s">
        <v>4913</v>
      </c>
      <c r="K589" s="1">
        <f>VLOOKUP(C589,[1]应付款管理!$A$1:$B$65536,2,0)</f>
        <v>1400</v>
      </c>
      <c r="L589" s="1">
        <f t="shared" si="9"/>
        <v>0</v>
      </c>
    </row>
    <row r="590" s="1" customFormat="1" ht="18.75" spans="1:12">
      <c r="A590" s="12" t="s">
        <v>5011</v>
      </c>
      <c r="B590" s="12" t="s">
        <v>5012</v>
      </c>
      <c r="C590" s="13">
        <v>1801448</v>
      </c>
      <c r="D590" s="14" t="s">
        <v>3700</v>
      </c>
      <c r="E590" s="14" t="s">
        <v>5013</v>
      </c>
      <c r="F590" s="14" t="s">
        <v>5014</v>
      </c>
      <c r="G590" s="12" t="s">
        <v>4942</v>
      </c>
      <c r="H590" s="12" t="s">
        <v>4993</v>
      </c>
      <c r="I590" s="27">
        <v>1400</v>
      </c>
      <c r="J590" s="15" t="s">
        <v>4913</v>
      </c>
      <c r="K590" s="1">
        <f>VLOOKUP(C590,[1]应付款管理!$A$1:$B$65536,2,0)</f>
        <v>1400</v>
      </c>
      <c r="L590" s="1">
        <f t="shared" si="9"/>
        <v>0</v>
      </c>
    </row>
    <row r="591" s="1" customFormat="1" ht="18.75" spans="1:12">
      <c r="A591" s="12" t="s">
        <v>5015</v>
      </c>
      <c r="B591" s="16" t="s">
        <v>4827</v>
      </c>
      <c r="C591" s="13">
        <v>1797755</v>
      </c>
      <c r="D591" s="14" t="s">
        <v>4828</v>
      </c>
      <c r="E591" s="14" t="s">
        <v>5016</v>
      </c>
      <c r="F591" s="14" t="s">
        <v>5017</v>
      </c>
      <c r="G591" s="12" t="s">
        <v>4815</v>
      </c>
      <c r="H591" s="12" t="s">
        <v>4993</v>
      </c>
      <c r="I591" s="27">
        <v>11700</v>
      </c>
      <c r="J591" s="15" t="s">
        <v>4913</v>
      </c>
      <c r="K591" s="1">
        <f>VLOOKUP(C591,[1]应付款管理!$A$1:$B$65536,2,0)</f>
        <v>11700</v>
      </c>
      <c r="L591" s="1">
        <f t="shared" si="9"/>
        <v>0</v>
      </c>
    </row>
    <row r="592" s="1" customFormat="1" ht="18.75" spans="1:12">
      <c r="A592" s="12" t="s">
        <v>5018</v>
      </c>
      <c r="B592" s="12" t="s">
        <v>5019</v>
      </c>
      <c r="C592" s="13">
        <v>1792323</v>
      </c>
      <c r="D592" s="14" t="s">
        <v>1415</v>
      </c>
      <c r="E592" s="14" t="s">
        <v>5020</v>
      </c>
      <c r="F592" s="14" t="s">
        <v>5021</v>
      </c>
      <c r="G592" s="12" t="s">
        <v>4659</v>
      </c>
      <c r="H592" s="12" t="s">
        <v>5022</v>
      </c>
      <c r="I592" s="27">
        <v>23400</v>
      </c>
      <c r="J592" s="15" t="s">
        <v>5023</v>
      </c>
      <c r="K592" s="1">
        <f>VLOOKUP(C592,[1]应付款管理!$A$1:$B$65536,2,0)</f>
        <v>23400</v>
      </c>
      <c r="L592" s="1">
        <f t="shared" si="9"/>
        <v>0</v>
      </c>
    </row>
    <row r="593" s="1" customFormat="1" ht="18.75" spans="1:12">
      <c r="A593" s="12" t="s">
        <v>5024</v>
      </c>
      <c r="B593" s="12" t="s">
        <v>5025</v>
      </c>
      <c r="C593" s="13">
        <v>1792486</v>
      </c>
      <c r="D593" s="14" t="s">
        <v>1461</v>
      </c>
      <c r="E593" s="14" t="s">
        <v>5026</v>
      </c>
      <c r="F593" s="14" t="s">
        <v>5027</v>
      </c>
      <c r="G593" s="12" t="s">
        <v>4686</v>
      </c>
      <c r="H593" s="12" t="s">
        <v>5022</v>
      </c>
      <c r="I593" s="27">
        <v>21600</v>
      </c>
      <c r="J593" s="15" t="s">
        <v>5023</v>
      </c>
      <c r="K593" s="1">
        <f>VLOOKUP(C593,[1]应付款管理!$A$1:$B$65536,2,0)</f>
        <v>21600</v>
      </c>
      <c r="L593" s="1">
        <f t="shared" si="9"/>
        <v>0</v>
      </c>
    </row>
    <row r="594" s="1" customFormat="1" ht="18.75" spans="1:12">
      <c r="A594" s="12" t="s">
        <v>5028</v>
      </c>
      <c r="B594" s="16" t="s">
        <v>5029</v>
      </c>
      <c r="C594" s="13">
        <v>1793520</v>
      </c>
      <c r="D594" s="14" t="s">
        <v>1182</v>
      </c>
      <c r="E594" s="14" t="s">
        <v>5030</v>
      </c>
      <c r="F594" s="14" t="s">
        <v>5031</v>
      </c>
      <c r="G594" s="12" t="s">
        <v>4686</v>
      </c>
      <c r="H594" s="12" t="s">
        <v>5022</v>
      </c>
      <c r="I594" s="27">
        <v>21600</v>
      </c>
      <c r="J594" s="15" t="s">
        <v>5023</v>
      </c>
      <c r="K594" s="1">
        <f>VLOOKUP(C594,[1]应付款管理!$A$1:$B$65536,2,0)</f>
        <v>21600</v>
      </c>
      <c r="L594" s="1">
        <f t="shared" si="9"/>
        <v>0</v>
      </c>
    </row>
    <row r="595" s="1" customFormat="1" ht="18.75" spans="1:12">
      <c r="A595" s="12" t="s">
        <v>5032</v>
      </c>
      <c r="B595" s="12" t="s">
        <v>5033</v>
      </c>
      <c r="C595" s="13">
        <v>1792981</v>
      </c>
      <c r="D595" s="14" t="s">
        <v>3549</v>
      </c>
      <c r="E595" s="14" t="s">
        <v>5034</v>
      </c>
      <c r="F595" s="14" t="s">
        <v>5035</v>
      </c>
      <c r="G595" s="12" t="s">
        <v>4695</v>
      </c>
      <c r="H595" s="12" t="s">
        <v>5022</v>
      </c>
      <c r="I595" s="27">
        <v>19800</v>
      </c>
      <c r="J595" s="15" t="s">
        <v>5023</v>
      </c>
      <c r="K595" s="1">
        <f>VLOOKUP(C595,[1]应付款管理!$A$1:$B$65536,2,0)</f>
        <v>19800</v>
      </c>
      <c r="L595" s="1">
        <f t="shared" si="9"/>
        <v>0</v>
      </c>
    </row>
    <row r="596" s="1" customFormat="1" ht="18.75" spans="1:12">
      <c r="A596" s="12" t="s">
        <v>5036</v>
      </c>
      <c r="B596" s="12" t="s">
        <v>4901</v>
      </c>
      <c r="C596" s="13">
        <v>1801923</v>
      </c>
      <c r="D596" s="14" t="s">
        <v>1471</v>
      </c>
      <c r="E596" s="14" t="s">
        <v>5037</v>
      </c>
      <c r="F596" s="14" t="s">
        <v>5038</v>
      </c>
      <c r="G596" s="12" t="s">
        <v>4993</v>
      </c>
      <c r="H596" s="12" t="s">
        <v>5022</v>
      </c>
      <c r="I596" s="27">
        <v>1400</v>
      </c>
      <c r="J596" s="15" t="s">
        <v>5023</v>
      </c>
      <c r="K596" s="1">
        <f>VLOOKUP(C596,[1]应付款管理!$A$1:$B$65536,2,0)</f>
        <v>2800</v>
      </c>
      <c r="L596" s="1">
        <f t="shared" si="9"/>
        <v>-1400</v>
      </c>
    </row>
    <row r="597" s="1" customFormat="1" ht="18.75" spans="1:12">
      <c r="A597" s="12" t="s">
        <v>5039</v>
      </c>
      <c r="B597" s="12" t="s">
        <v>4914</v>
      </c>
      <c r="C597" s="13">
        <v>1801923</v>
      </c>
      <c r="D597" s="14" t="s">
        <v>4905</v>
      </c>
      <c r="E597" s="14" t="s">
        <v>5040</v>
      </c>
      <c r="F597" s="14" t="s">
        <v>5038</v>
      </c>
      <c r="G597" s="12" t="s">
        <v>4993</v>
      </c>
      <c r="H597" s="12" t="s">
        <v>5022</v>
      </c>
      <c r="I597" s="27">
        <v>1400</v>
      </c>
      <c r="J597" s="15" t="s">
        <v>5023</v>
      </c>
      <c r="L597" s="1">
        <f t="shared" si="9"/>
        <v>1400</v>
      </c>
    </row>
    <row r="598" s="1" customFormat="1" ht="18.75" spans="1:12">
      <c r="A598" s="12" t="s">
        <v>5041</v>
      </c>
      <c r="B598" s="16" t="s">
        <v>5042</v>
      </c>
      <c r="C598" s="13">
        <v>1800525</v>
      </c>
      <c r="D598" s="14" t="s">
        <v>1032</v>
      </c>
      <c r="E598" s="14" t="s">
        <v>5043</v>
      </c>
      <c r="F598" s="14" t="s">
        <v>5044</v>
      </c>
      <c r="G598" s="12" t="s">
        <v>4912</v>
      </c>
      <c r="H598" s="12" t="s">
        <v>5022</v>
      </c>
      <c r="I598" s="27">
        <v>4200</v>
      </c>
      <c r="J598" s="15" t="s">
        <v>5023</v>
      </c>
      <c r="K598" s="1">
        <f>VLOOKUP(C598,[1]应付款管理!$A$1:$B$65536,2,0)</f>
        <v>4200</v>
      </c>
      <c r="L598" s="1">
        <f t="shared" si="9"/>
        <v>0</v>
      </c>
    </row>
    <row r="599" s="1" customFormat="1" ht="18.75" spans="1:12">
      <c r="A599" s="12" t="s">
        <v>5045</v>
      </c>
      <c r="B599" s="12" t="s">
        <v>4969</v>
      </c>
      <c r="C599" s="13">
        <v>1801934</v>
      </c>
      <c r="D599" s="14" t="s">
        <v>3182</v>
      </c>
      <c r="E599" s="14" t="s">
        <v>5046</v>
      </c>
      <c r="F599" s="14" t="s">
        <v>5047</v>
      </c>
      <c r="G599" s="12" t="s">
        <v>4993</v>
      </c>
      <c r="H599" s="12" t="s">
        <v>5022</v>
      </c>
      <c r="I599" s="27">
        <v>1600</v>
      </c>
      <c r="J599" s="15" t="s">
        <v>5023</v>
      </c>
      <c r="K599" s="1">
        <f>VLOOKUP(C599,[1]应付款管理!$A$1:$B$65536,2,0)</f>
        <v>1600</v>
      </c>
      <c r="L599" s="1">
        <f t="shared" si="9"/>
        <v>0</v>
      </c>
    </row>
    <row r="600" s="1" customFormat="1" ht="18.75" spans="1:12">
      <c r="A600" s="12" t="s">
        <v>5048</v>
      </c>
      <c r="B600" s="16" t="s">
        <v>5049</v>
      </c>
      <c r="C600" s="13">
        <v>1797622</v>
      </c>
      <c r="D600" s="14" t="s">
        <v>4127</v>
      </c>
      <c r="E600" s="14" t="s">
        <v>5050</v>
      </c>
      <c r="F600" s="14" t="s">
        <v>5051</v>
      </c>
      <c r="G600" s="12" t="s">
        <v>4834</v>
      </c>
      <c r="H600" s="12" t="s">
        <v>5022</v>
      </c>
      <c r="I600" s="27">
        <v>10800</v>
      </c>
      <c r="J600" s="15" t="s">
        <v>5023</v>
      </c>
      <c r="K600" s="1">
        <f>VLOOKUP(C600,[1]应付款管理!$A$1:$B$65536,2,0)</f>
        <v>10800</v>
      </c>
      <c r="L600" s="1">
        <f t="shared" si="9"/>
        <v>0</v>
      </c>
    </row>
    <row r="601" s="1" customFormat="1" ht="18.75" spans="1:12">
      <c r="A601" s="26" t="s">
        <v>5052</v>
      </c>
      <c r="B601" s="12" t="s">
        <v>4977</v>
      </c>
      <c r="C601" s="13">
        <v>1801129</v>
      </c>
      <c r="D601" s="11" t="s">
        <v>1890</v>
      </c>
      <c r="E601" s="14" t="s">
        <v>5053</v>
      </c>
      <c r="F601" s="14" t="s">
        <v>5054</v>
      </c>
      <c r="G601" s="12" t="s">
        <v>4942</v>
      </c>
      <c r="H601" s="12" t="s">
        <v>5022</v>
      </c>
      <c r="I601" s="28">
        <v>2800</v>
      </c>
      <c r="J601" s="15" t="s">
        <v>5023</v>
      </c>
      <c r="K601" s="1">
        <f>VLOOKUP(C601,[1]应付款管理!$A$1:$B$65536,2,0)</f>
        <v>2800</v>
      </c>
      <c r="L601" s="1">
        <f t="shared" si="9"/>
        <v>0</v>
      </c>
    </row>
    <row r="602" s="1" customFormat="1" ht="18.75" spans="1:12">
      <c r="A602" s="12" t="s">
        <v>5055</v>
      </c>
      <c r="B602" s="12" t="s">
        <v>5056</v>
      </c>
      <c r="C602" s="13">
        <v>1797298</v>
      </c>
      <c r="D602" s="14" t="s">
        <v>976</v>
      </c>
      <c r="E602" s="14" t="s">
        <v>5057</v>
      </c>
      <c r="F602" s="14" t="s">
        <v>5058</v>
      </c>
      <c r="G602" s="12" t="s">
        <v>4834</v>
      </c>
      <c r="H602" s="12" t="s">
        <v>5022</v>
      </c>
      <c r="I602" s="27">
        <v>11700</v>
      </c>
      <c r="J602" s="15" t="s">
        <v>5023</v>
      </c>
      <c r="K602" s="1">
        <f>VLOOKUP(C602,[1]应付款管理!$A$1:$B$65536,2,0)</f>
        <v>11700</v>
      </c>
      <c r="L602" s="1">
        <f t="shared" si="9"/>
        <v>0</v>
      </c>
    </row>
    <row r="603" s="1" customFormat="1" ht="18.75" spans="1:12">
      <c r="A603" s="12" t="s">
        <v>5059</v>
      </c>
      <c r="B603" s="12" t="s">
        <v>5060</v>
      </c>
      <c r="C603" s="13">
        <v>1799961</v>
      </c>
      <c r="D603" s="14" t="s">
        <v>4638</v>
      </c>
      <c r="E603" s="14" t="s">
        <v>5061</v>
      </c>
      <c r="F603" s="14" t="s">
        <v>5062</v>
      </c>
      <c r="G603" s="12" t="s">
        <v>4942</v>
      </c>
      <c r="H603" s="12" t="s">
        <v>5022</v>
      </c>
      <c r="I603" s="27">
        <v>3600</v>
      </c>
      <c r="J603" s="15" t="s">
        <v>5023</v>
      </c>
      <c r="K603" s="1">
        <f>VLOOKUP(C603,[1]应付款管理!$A$1:$B$65536,2,0)</f>
        <v>3600</v>
      </c>
      <c r="L603" s="1">
        <f t="shared" si="9"/>
        <v>0</v>
      </c>
    </row>
    <row r="604" s="1" customFormat="1" ht="18.75" spans="1:12">
      <c r="A604" s="12" t="s">
        <v>5063</v>
      </c>
      <c r="B604" s="12" t="s">
        <v>5012</v>
      </c>
      <c r="C604" s="13">
        <v>1801876</v>
      </c>
      <c r="D604" s="14" t="s">
        <v>3700</v>
      </c>
      <c r="E604" s="14" t="s">
        <v>5064</v>
      </c>
      <c r="F604" s="14" t="s">
        <v>5065</v>
      </c>
      <c r="G604" s="12" t="s">
        <v>4993</v>
      </c>
      <c r="H604" s="12" t="s">
        <v>5022</v>
      </c>
      <c r="I604" s="27">
        <v>1400</v>
      </c>
      <c r="J604" s="15" t="s">
        <v>5023</v>
      </c>
      <c r="K604" s="1">
        <f>VLOOKUP(C604,[1]应付款管理!$A$1:$B$65536,2,0)</f>
        <v>1400</v>
      </c>
      <c r="L604" s="1">
        <f t="shared" si="9"/>
        <v>0</v>
      </c>
    </row>
    <row r="605" s="1" customFormat="1" ht="18.75" spans="1:12">
      <c r="A605" s="12" t="s">
        <v>5066</v>
      </c>
      <c r="B605" s="12" t="s">
        <v>4884</v>
      </c>
      <c r="C605" s="13">
        <v>1800510</v>
      </c>
      <c r="D605" s="14" t="s">
        <v>2462</v>
      </c>
      <c r="E605" s="14" t="s">
        <v>5067</v>
      </c>
      <c r="F605" s="14" t="s">
        <v>5068</v>
      </c>
      <c r="G605" s="12" t="s">
        <v>4912</v>
      </c>
      <c r="H605" s="12" t="s">
        <v>5022</v>
      </c>
      <c r="I605" s="27">
        <v>4200</v>
      </c>
      <c r="J605" s="15" t="s">
        <v>5023</v>
      </c>
      <c r="K605" s="1">
        <f>VLOOKUP(C605,[1]应付款管理!$A$1:$B$65536,2,0)</f>
        <v>4200</v>
      </c>
      <c r="L605" s="1">
        <f t="shared" si="9"/>
        <v>0</v>
      </c>
    </row>
    <row r="606" s="1" customFormat="1" ht="18.75" spans="1:12">
      <c r="A606" s="12" t="s">
        <v>5069</v>
      </c>
      <c r="B606" s="16" t="s">
        <v>5070</v>
      </c>
      <c r="C606" s="13">
        <v>1800375</v>
      </c>
      <c r="D606" s="14" t="s">
        <v>913</v>
      </c>
      <c r="E606" s="14" t="s">
        <v>5071</v>
      </c>
      <c r="F606" s="14" t="s">
        <v>5072</v>
      </c>
      <c r="G606" s="12" t="s">
        <v>4942</v>
      </c>
      <c r="H606" s="12" t="s">
        <v>5022</v>
      </c>
      <c r="I606" s="27">
        <v>4200</v>
      </c>
      <c r="J606" s="15" t="s">
        <v>5023</v>
      </c>
      <c r="K606" s="1">
        <f>VLOOKUP(C606,[1]应付款管理!$A$1:$B$65536,2,0)</f>
        <v>4200</v>
      </c>
      <c r="L606" s="1">
        <f t="shared" si="9"/>
        <v>0</v>
      </c>
    </row>
    <row r="607" s="1" customFormat="1" ht="18.75" spans="1:12">
      <c r="A607" s="12" t="s">
        <v>5073</v>
      </c>
      <c r="B607" s="12" t="s">
        <v>5074</v>
      </c>
      <c r="C607" s="13">
        <v>1792346</v>
      </c>
      <c r="D607" s="14" t="s">
        <v>3197</v>
      </c>
      <c r="E607" s="14" t="s">
        <v>5075</v>
      </c>
      <c r="F607" s="14" t="s">
        <v>5076</v>
      </c>
      <c r="G607" s="12" t="s">
        <v>4686</v>
      </c>
      <c r="H607" s="12" t="s">
        <v>5022</v>
      </c>
      <c r="I607" s="27">
        <v>23400</v>
      </c>
      <c r="J607" s="15" t="s">
        <v>5023</v>
      </c>
      <c r="K607" s="1">
        <f>VLOOKUP(C607,[1]应付款管理!$A$1:$B$65536,2,0)</f>
        <v>23400</v>
      </c>
      <c r="L607" s="1">
        <f t="shared" si="9"/>
        <v>0</v>
      </c>
    </row>
    <row r="608" s="1" customFormat="1" ht="18.75" spans="1:12">
      <c r="A608" s="12" t="s">
        <v>5077</v>
      </c>
      <c r="B608" s="16" t="s">
        <v>5078</v>
      </c>
      <c r="C608" s="13">
        <v>1802166</v>
      </c>
      <c r="D608" s="14" t="s">
        <v>2001</v>
      </c>
      <c r="E608" s="14" t="s">
        <v>5079</v>
      </c>
      <c r="F608" s="14" t="s">
        <v>5080</v>
      </c>
      <c r="G608" s="12" t="s">
        <v>5022</v>
      </c>
      <c r="H608" s="12" t="s">
        <v>5081</v>
      </c>
      <c r="I608" s="27">
        <v>1400</v>
      </c>
      <c r="J608" s="15" t="s">
        <v>5082</v>
      </c>
      <c r="K608" s="1">
        <f>VLOOKUP(C608,[1]应付款管理!$A$1:$B$65536,2,0)</f>
        <v>1400</v>
      </c>
      <c r="L608" s="1">
        <f t="shared" si="9"/>
        <v>0</v>
      </c>
    </row>
    <row r="609" s="1" customFormat="1" ht="18.75" spans="1:12">
      <c r="A609" s="26" t="s">
        <v>5083</v>
      </c>
      <c r="B609" s="12" t="s">
        <v>5084</v>
      </c>
      <c r="C609" s="13">
        <v>1801907</v>
      </c>
      <c r="D609" s="14" t="s">
        <v>2680</v>
      </c>
      <c r="E609" s="14" t="s">
        <v>5085</v>
      </c>
      <c r="F609" s="14" t="s">
        <v>5086</v>
      </c>
      <c r="G609" s="18" t="s">
        <v>5022</v>
      </c>
      <c r="H609" s="12" t="s">
        <v>5081</v>
      </c>
      <c r="I609" s="50">
        <v>1400</v>
      </c>
      <c r="J609" s="18" t="s">
        <v>5082</v>
      </c>
      <c r="K609" s="1">
        <f>VLOOKUP(C609,[1]应付款管理!$A$1:$B$65536,2,0)</f>
        <v>1400</v>
      </c>
      <c r="L609" s="1">
        <f t="shared" si="9"/>
        <v>0</v>
      </c>
    </row>
    <row r="610" s="1" customFormat="1" ht="18.75" spans="1:12">
      <c r="A610" s="12" t="s">
        <v>5087</v>
      </c>
      <c r="B610" s="12" t="s">
        <v>4890</v>
      </c>
      <c r="C610" s="13">
        <v>1801053</v>
      </c>
      <c r="D610" s="14" t="s">
        <v>3538</v>
      </c>
      <c r="E610" s="14" t="s">
        <v>5088</v>
      </c>
      <c r="F610" s="14" t="s">
        <v>5089</v>
      </c>
      <c r="G610" s="18" t="s">
        <v>5022</v>
      </c>
      <c r="H610" s="12" t="s">
        <v>5081</v>
      </c>
      <c r="I610" s="50">
        <v>1400</v>
      </c>
      <c r="J610" s="18" t="s">
        <v>5082</v>
      </c>
      <c r="K610" s="1">
        <f>VLOOKUP(C610,[1]应付款管理!$A$1:$B$65536,2,0)</f>
        <v>1400</v>
      </c>
      <c r="L610" s="1">
        <f t="shared" si="9"/>
        <v>0</v>
      </c>
    </row>
    <row r="611" s="1" customFormat="1" ht="18.75" spans="1:12">
      <c r="A611" s="26" t="s">
        <v>5090</v>
      </c>
      <c r="B611" s="12" t="s">
        <v>5091</v>
      </c>
      <c r="C611" s="13">
        <v>1800250</v>
      </c>
      <c r="D611" s="14" t="s">
        <v>1224</v>
      </c>
      <c r="E611" s="14" t="s">
        <v>5092</v>
      </c>
      <c r="F611" s="14" t="s">
        <v>5093</v>
      </c>
      <c r="G611" s="18" t="s">
        <v>4893</v>
      </c>
      <c r="H611" s="12" t="s">
        <v>5081</v>
      </c>
      <c r="I611" s="50">
        <v>7000</v>
      </c>
      <c r="J611" s="18" t="s">
        <v>5082</v>
      </c>
      <c r="K611" s="1">
        <f>VLOOKUP(C611,[1]应付款管理!$A$1:$B$65536,2,0)</f>
        <v>7000</v>
      </c>
      <c r="L611" s="1">
        <f t="shared" si="9"/>
        <v>0</v>
      </c>
    </row>
    <row r="612" s="1" customFormat="1" ht="18.75" spans="1:12">
      <c r="A612" s="12" t="s">
        <v>5094</v>
      </c>
      <c r="B612" s="12" t="s">
        <v>4901</v>
      </c>
      <c r="C612" s="13">
        <v>1802407</v>
      </c>
      <c r="D612" s="14" t="s">
        <v>1471</v>
      </c>
      <c r="E612" s="14" t="s">
        <v>5095</v>
      </c>
      <c r="F612" s="14" t="s">
        <v>5096</v>
      </c>
      <c r="G612" s="18" t="s">
        <v>5022</v>
      </c>
      <c r="H612" s="12" t="s">
        <v>5081</v>
      </c>
      <c r="I612" s="50">
        <v>1400</v>
      </c>
      <c r="J612" s="18" t="s">
        <v>5082</v>
      </c>
      <c r="K612" s="1">
        <f>VLOOKUP(C612,[1]应付款管理!$A$1:$B$65536,2,0)</f>
        <v>2800</v>
      </c>
      <c r="L612" s="1">
        <f t="shared" si="9"/>
        <v>-1400</v>
      </c>
    </row>
    <row r="613" s="1" customFormat="1" ht="18.75" spans="1:12">
      <c r="A613" s="26" t="s">
        <v>5097</v>
      </c>
      <c r="B613" s="12" t="s">
        <v>4914</v>
      </c>
      <c r="C613" s="13">
        <v>1802407</v>
      </c>
      <c r="D613" s="14" t="s">
        <v>4905</v>
      </c>
      <c r="E613" s="14" t="s">
        <v>5098</v>
      </c>
      <c r="F613" s="14" t="s">
        <v>5096</v>
      </c>
      <c r="G613" s="18" t="s">
        <v>5022</v>
      </c>
      <c r="H613" s="12" t="s">
        <v>5081</v>
      </c>
      <c r="I613" s="50">
        <v>1400</v>
      </c>
      <c r="J613" s="18" t="s">
        <v>5082</v>
      </c>
      <c r="L613" s="1">
        <f t="shared" si="9"/>
        <v>1400</v>
      </c>
    </row>
    <row r="614" s="1" customFormat="1" ht="18.75" spans="1:12">
      <c r="A614" s="12" t="s">
        <v>5099</v>
      </c>
      <c r="B614" s="12" t="s">
        <v>488</v>
      </c>
      <c r="C614" s="13">
        <v>1798695</v>
      </c>
      <c r="D614" s="14" t="s">
        <v>1032</v>
      </c>
      <c r="E614" s="14" t="s">
        <v>5100</v>
      </c>
      <c r="F614" s="14" t="s">
        <v>5101</v>
      </c>
      <c r="G614" s="18" t="s">
        <v>5022</v>
      </c>
      <c r="H614" s="12" t="s">
        <v>5081</v>
      </c>
      <c r="I614" s="50">
        <v>1700</v>
      </c>
      <c r="J614" s="18" t="s">
        <v>5082</v>
      </c>
      <c r="K614" s="1">
        <f>VLOOKUP(C614,[1]应付款管理!$A$1:$B$65536,2,0)</f>
        <v>1700</v>
      </c>
      <c r="L614" s="1">
        <f t="shared" si="9"/>
        <v>0</v>
      </c>
    </row>
    <row r="615" s="1" customFormat="1" ht="18.75" spans="1:12">
      <c r="A615" s="12" t="s">
        <v>5102</v>
      </c>
      <c r="B615" s="16" t="s">
        <v>4965</v>
      </c>
      <c r="C615" s="13">
        <v>1796662</v>
      </c>
      <c r="D615" s="14" t="s">
        <v>2302</v>
      </c>
      <c r="E615" s="14" t="s">
        <v>5103</v>
      </c>
      <c r="F615" s="11" t="s">
        <v>5104</v>
      </c>
      <c r="G615" s="18" t="s">
        <v>4942</v>
      </c>
      <c r="H615" s="12" t="s">
        <v>5081</v>
      </c>
      <c r="I615" s="50">
        <v>5400</v>
      </c>
      <c r="J615" s="18" t="s">
        <v>5082</v>
      </c>
      <c r="K615" s="1">
        <f>VLOOKUP(C615,[1]应付款管理!$A$1:$B$65536,2,0)</f>
        <v>5400</v>
      </c>
      <c r="L615" s="1">
        <f t="shared" si="9"/>
        <v>0</v>
      </c>
    </row>
    <row r="616" s="1" customFormat="1" ht="18.75" spans="1:12">
      <c r="A616" s="12" t="s">
        <v>5105</v>
      </c>
      <c r="B616" s="16" t="s">
        <v>5001</v>
      </c>
      <c r="C616" s="13">
        <v>1800409</v>
      </c>
      <c r="D616" s="14" t="s">
        <v>1029</v>
      </c>
      <c r="E616" s="14" t="s">
        <v>5106</v>
      </c>
      <c r="F616" s="14" t="s">
        <v>5107</v>
      </c>
      <c r="G616" s="18" t="s">
        <v>4993</v>
      </c>
      <c r="H616" s="12" t="s">
        <v>5081</v>
      </c>
      <c r="I616" s="50">
        <v>2800</v>
      </c>
      <c r="J616" s="18" t="s">
        <v>5082</v>
      </c>
      <c r="K616" s="1">
        <f>VLOOKUP(C616,[1]应付款管理!$A$1:$B$65536,2,0)</f>
        <v>2800</v>
      </c>
      <c r="L616" s="1">
        <f t="shared" si="9"/>
        <v>0</v>
      </c>
    </row>
    <row r="617" s="1" customFormat="1" ht="18.75" spans="1:12">
      <c r="A617" s="26" t="s">
        <v>5108</v>
      </c>
      <c r="B617" s="12" t="s">
        <v>5109</v>
      </c>
      <c r="C617" s="13">
        <v>1799485</v>
      </c>
      <c r="D617" s="14" t="s">
        <v>2724</v>
      </c>
      <c r="E617" s="14" t="s">
        <v>5110</v>
      </c>
      <c r="F617" s="11" t="s">
        <v>5111</v>
      </c>
      <c r="G617" s="18" t="s">
        <v>4893</v>
      </c>
      <c r="H617" s="12" t="s">
        <v>5081</v>
      </c>
      <c r="I617" s="50">
        <v>7000</v>
      </c>
      <c r="J617" s="18" t="s">
        <v>5082</v>
      </c>
      <c r="K617" s="1">
        <f>VLOOKUP(C617,[1]应付款管理!$A$1:$B$65536,2,0)</f>
        <v>7000</v>
      </c>
      <c r="L617" s="1">
        <f t="shared" si="9"/>
        <v>0</v>
      </c>
    </row>
    <row r="618" s="1" customFormat="1" ht="18.75" spans="1:12">
      <c r="A618" s="12" t="s">
        <v>5112</v>
      </c>
      <c r="B618" s="12" t="s">
        <v>5113</v>
      </c>
      <c r="C618" s="13">
        <v>1801720</v>
      </c>
      <c r="D618" s="14" t="s">
        <v>2443</v>
      </c>
      <c r="E618" s="14" t="s">
        <v>5114</v>
      </c>
      <c r="F618" s="14" t="s">
        <v>5115</v>
      </c>
      <c r="G618" s="18" t="s">
        <v>4993</v>
      </c>
      <c r="H618" s="12" t="s">
        <v>5081</v>
      </c>
      <c r="I618" s="50">
        <v>2800</v>
      </c>
      <c r="J618" s="18" t="s">
        <v>5082</v>
      </c>
      <c r="K618" s="1">
        <f>VLOOKUP(C618,[1]应付款管理!$A$1:$B$65536,2,0)</f>
        <v>2800</v>
      </c>
      <c r="L618" s="1">
        <f t="shared" si="9"/>
        <v>0</v>
      </c>
    </row>
    <row r="619" s="1" customFormat="1" ht="18.75" spans="1:12">
      <c r="A619" s="26" t="s">
        <v>5116</v>
      </c>
      <c r="B619" s="16" t="s">
        <v>5117</v>
      </c>
      <c r="C619" s="13">
        <v>1792852</v>
      </c>
      <c r="D619" s="14" t="s">
        <v>2323</v>
      </c>
      <c r="E619" s="14" t="s">
        <v>5118</v>
      </c>
      <c r="F619" s="14" t="s">
        <v>5119</v>
      </c>
      <c r="G619" s="18" t="s">
        <v>4893</v>
      </c>
      <c r="H619" s="12" t="s">
        <v>5081</v>
      </c>
      <c r="I619" s="50">
        <v>8500</v>
      </c>
      <c r="J619" s="18" t="s">
        <v>5082</v>
      </c>
      <c r="K619" s="1">
        <f>VLOOKUP(C619,[1]应付款管理!$A$1:$B$65536,2,0)</f>
        <v>8500</v>
      </c>
      <c r="L619" s="1">
        <f t="shared" si="9"/>
        <v>0</v>
      </c>
    </row>
    <row r="620" s="1" customFormat="1" ht="18.75" spans="1:12">
      <c r="A620" s="12" t="s">
        <v>5120</v>
      </c>
      <c r="B620" s="16" t="s">
        <v>5121</v>
      </c>
      <c r="C620" s="13">
        <v>1800622</v>
      </c>
      <c r="D620" s="14" t="s">
        <v>1192</v>
      </c>
      <c r="E620" s="14" t="s">
        <v>5122</v>
      </c>
      <c r="F620" s="14" t="s">
        <v>5123</v>
      </c>
      <c r="G620" s="18" t="s">
        <v>4942</v>
      </c>
      <c r="H620" s="12" t="s">
        <v>5081</v>
      </c>
      <c r="I620" s="50">
        <v>4200</v>
      </c>
      <c r="J620" s="18" t="s">
        <v>5082</v>
      </c>
      <c r="K620" s="1">
        <f>VLOOKUP(C620,[1]应付款管理!$A$1:$B$65536,2,0)</f>
        <v>4200</v>
      </c>
      <c r="L620" s="1">
        <f t="shared" si="9"/>
        <v>0</v>
      </c>
    </row>
    <row r="621" s="1" customFormat="1" ht="18.75" spans="1:12">
      <c r="A621" s="26" t="s">
        <v>5124</v>
      </c>
      <c r="B621" s="16" t="s">
        <v>5056</v>
      </c>
      <c r="C621" s="13">
        <v>1797299</v>
      </c>
      <c r="D621" s="11" t="s">
        <v>976</v>
      </c>
      <c r="E621" s="14" t="s">
        <v>5125</v>
      </c>
      <c r="F621" s="11" t="s">
        <v>5126</v>
      </c>
      <c r="G621" s="18" t="s">
        <v>5022</v>
      </c>
      <c r="H621" s="12" t="s">
        <v>5081</v>
      </c>
      <c r="I621" s="50">
        <v>1800</v>
      </c>
      <c r="J621" s="18" t="s">
        <v>5082</v>
      </c>
      <c r="K621" s="1">
        <f>VLOOKUP(C621,[1]应付款管理!$A$1:$B$65536,2,0)</f>
        <v>1800</v>
      </c>
      <c r="L621" s="1">
        <f t="shared" si="9"/>
        <v>0</v>
      </c>
    </row>
    <row r="622" s="1" customFormat="1" ht="18.75" spans="1:12">
      <c r="A622" s="12" t="s">
        <v>5127</v>
      </c>
      <c r="B622" s="12" t="s">
        <v>5128</v>
      </c>
      <c r="C622" s="13">
        <v>1800455</v>
      </c>
      <c r="D622" s="14" t="s">
        <v>2797</v>
      </c>
      <c r="E622" s="14" t="s">
        <v>5129</v>
      </c>
      <c r="F622" s="14" t="s">
        <v>5130</v>
      </c>
      <c r="G622" s="18" t="s">
        <v>4942</v>
      </c>
      <c r="H622" s="12" t="s">
        <v>5081</v>
      </c>
      <c r="I622" s="50">
        <v>4200</v>
      </c>
      <c r="J622" s="18" t="s">
        <v>5082</v>
      </c>
      <c r="K622" s="1">
        <f>VLOOKUP(C622,[1]应付款管理!$A$1:$B$65536,2,0)</f>
        <v>4200</v>
      </c>
      <c r="L622" s="1">
        <f t="shared" si="9"/>
        <v>0</v>
      </c>
    </row>
    <row r="623" s="1" customFormat="1" ht="18.75" spans="1:12">
      <c r="A623" s="26" t="s">
        <v>5131</v>
      </c>
      <c r="B623" s="16" t="s">
        <v>5132</v>
      </c>
      <c r="C623" s="13">
        <v>1802367</v>
      </c>
      <c r="D623" s="14" t="s">
        <v>3700</v>
      </c>
      <c r="E623" s="14" t="s">
        <v>5133</v>
      </c>
      <c r="F623" s="14" t="s">
        <v>5134</v>
      </c>
      <c r="G623" s="18" t="s">
        <v>5022</v>
      </c>
      <c r="H623" s="12" t="s">
        <v>5081</v>
      </c>
      <c r="I623" s="50">
        <v>1400</v>
      </c>
      <c r="J623" s="18" t="s">
        <v>5082</v>
      </c>
      <c r="K623" s="1">
        <f>VLOOKUP(C623,[1]应付款管理!$A$1:$B$65536,2,0)</f>
        <v>1400</v>
      </c>
      <c r="L623" s="1">
        <f t="shared" si="9"/>
        <v>0</v>
      </c>
    </row>
    <row r="624" s="1" customFormat="1" ht="18.75" spans="1:12">
      <c r="A624" s="12" t="s">
        <v>5135</v>
      </c>
      <c r="B624" s="12" t="s">
        <v>4827</v>
      </c>
      <c r="C624" s="13">
        <v>1797754</v>
      </c>
      <c r="D624" s="14" t="s">
        <v>4828</v>
      </c>
      <c r="E624" s="14" t="s">
        <v>5136</v>
      </c>
      <c r="F624" s="14" t="s">
        <v>5017</v>
      </c>
      <c r="G624" s="18" t="s">
        <v>4993</v>
      </c>
      <c r="H624" s="12" t="s">
        <v>5081</v>
      </c>
      <c r="I624" s="50">
        <v>3600</v>
      </c>
      <c r="J624" s="18" t="s">
        <v>5082</v>
      </c>
      <c r="K624" s="1">
        <f>VLOOKUP(C624,[1]应付款管理!$A$1:$B$65536,2,0)</f>
        <v>3600</v>
      </c>
      <c r="L624" s="1">
        <f t="shared" si="9"/>
        <v>0</v>
      </c>
    </row>
    <row r="625" s="1" customFormat="1" ht="18.75" spans="1:12">
      <c r="A625" s="12" t="s">
        <v>5137</v>
      </c>
      <c r="B625" s="12" t="s">
        <v>5138</v>
      </c>
      <c r="C625" s="13">
        <v>1792048</v>
      </c>
      <c r="D625" s="14" t="s">
        <v>3396</v>
      </c>
      <c r="E625" s="14" t="s">
        <v>5139</v>
      </c>
      <c r="F625" s="14" t="s">
        <v>5140</v>
      </c>
      <c r="G625" s="18" t="s">
        <v>4686</v>
      </c>
      <c r="H625" s="12" t="s">
        <v>5081</v>
      </c>
      <c r="I625" s="50">
        <v>25200</v>
      </c>
      <c r="J625" s="18" t="s">
        <v>5082</v>
      </c>
      <c r="K625" s="1">
        <f>VLOOKUP(C625,[1]应付款管理!$A$1:$B$65536,2,0)</f>
        <v>25200</v>
      </c>
      <c r="L625" s="1">
        <f t="shared" si="9"/>
        <v>0</v>
      </c>
    </row>
    <row r="626" s="1" customFormat="1" ht="18.75" spans="1:12">
      <c r="A626" s="12" t="s">
        <v>5141</v>
      </c>
      <c r="B626" s="16" t="s">
        <v>5142</v>
      </c>
      <c r="C626" s="13">
        <v>1802239</v>
      </c>
      <c r="D626" s="14" t="s">
        <v>2107</v>
      </c>
      <c r="E626" s="14" t="s">
        <v>5143</v>
      </c>
      <c r="F626" s="14" t="s">
        <v>5144</v>
      </c>
      <c r="G626" s="18" t="s">
        <v>5022</v>
      </c>
      <c r="H626" s="12" t="s">
        <v>5145</v>
      </c>
      <c r="I626" s="50">
        <v>2800</v>
      </c>
      <c r="J626" s="18" t="s">
        <v>5146</v>
      </c>
      <c r="K626" s="1">
        <f>VLOOKUP(C626,[1]应付款管理!$A$1:$B$65536,2,0)</f>
        <v>2800</v>
      </c>
      <c r="L626" s="1">
        <f t="shared" si="9"/>
        <v>0</v>
      </c>
    </row>
    <row r="627" s="1" customFormat="1" ht="18.75" spans="1:12">
      <c r="A627" s="26" t="s">
        <v>5147</v>
      </c>
      <c r="B627" s="16" t="s">
        <v>5148</v>
      </c>
      <c r="C627" s="13">
        <v>1802294</v>
      </c>
      <c r="D627" s="14" t="s">
        <v>3327</v>
      </c>
      <c r="E627" s="14" t="s">
        <v>5149</v>
      </c>
      <c r="F627" s="14" t="s">
        <v>5150</v>
      </c>
      <c r="G627" s="18" t="s">
        <v>5022</v>
      </c>
      <c r="H627" s="12" t="s">
        <v>5145</v>
      </c>
      <c r="I627" s="50">
        <v>2800</v>
      </c>
      <c r="J627" s="18" t="s">
        <v>5146</v>
      </c>
      <c r="K627" s="1">
        <f>VLOOKUP(C627,[1]应付款管理!$A$1:$B$65536,2,0)</f>
        <v>2800</v>
      </c>
      <c r="L627" s="1">
        <f t="shared" si="9"/>
        <v>0</v>
      </c>
    </row>
    <row r="628" s="1" customFormat="1" ht="18.75" spans="1:12">
      <c r="A628" s="12" t="s">
        <v>5151</v>
      </c>
      <c r="B628" s="12" t="s">
        <v>4890</v>
      </c>
      <c r="C628" s="13">
        <v>1801050</v>
      </c>
      <c r="D628" s="14" t="s">
        <v>3538</v>
      </c>
      <c r="E628" s="14" t="s">
        <v>5152</v>
      </c>
      <c r="F628" s="14" t="s">
        <v>5153</v>
      </c>
      <c r="G628" s="18" t="s">
        <v>5081</v>
      </c>
      <c r="H628" s="12" t="s">
        <v>5145</v>
      </c>
      <c r="I628" s="50">
        <v>1800</v>
      </c>
      <c r="J628" s="18" t="s">
        <v>5146</v>
      </c>
      <c r="K628" s="1">
        <f>VLOOKUP(C628,[1]应付款管理!$A$1:$B$65536,2,0)</f>
        <v>1800</v>
      </c>
      <c r="L628" s="1">
        <f t="shared" si="9"/>
        <v>0</v>
      </c>
    </row>
    <row r="629" s="1" customFormat="1" ht="18.75" spans="1:12">
      <c r="A629" s="26" t="s">
        <v>5154</v>
      </c>
      <c r="B629" s="12" t="s">
        <v>5091</v>
      </c>
      <c r="C629" s="13">
        <v>1802679</v>
      </c>
      <c r="D629" s="14" t="s">
        <v>1224</v>
      </c>
      <c r="E629" s="14" t="s">
        <v>5155</v>
      </c>
      <c r="F629" s="14" t="s">
        <v>5156</v>
      </c>
      <c r="G629" s="18" t="s">
        <v>5081</v>
      </c>
      <c r="H629" s="12" t="s">
        <v>5145</v>
      </c>
      <c r="I629" s="50">
        <v>1400</v>
      </c>
      <c r="J629" s="18" t="s">
        <v>5146</v>
      </c>
      <c r="K629" s="1">
        <f>VLOOKUP(C629,[1]应付款管理!$A$1:$B$65536,2,0)</f>
        <v>1400</v>
      </c>
      <c r="L629" s="1">
        <f t="shared" si="9"/>
        <v>0</v>
      </c>
    </row>
    <row r="630" s="1" customFormat="1" ht="18.75" spans="1:12">
      <c r="A630" s="12" t="s">
        <v>5157</v>
      </c>
      <c r="B630" s="16" t="s">
        <v>5158</v>
      </c>
      <c r="C630" s="13">
        <v>1802692</v>
      </c>
      <c r="D630" s="14" t="s">
        <v>1871</v>
      </c>
      <c r="E630" s="14" t="s">
        <v>5159</v>
      </c>
      <c r="F630" s="14" t="s">
        <v>5160</v>
      </c>
      <c r="G630" s="18" t="s">
        <v>5081</v>
      </c>
      <c r="H630" s="12" t="s">
        <v>5145</v>
      </c>
      <c r="I630" s="50">
        <v>1400</v>
      </c>
      <c r="J630" s="18" t="s">
        <v>5146</v>
      </c>
      <c r="K630" s="1">
        <f>VLOOKUP(C630,[1]应付款管理!$A$1:$B$65536,2,0)</f>
        <v>1400</v>
      </c>
      <c r="L630" s="1">
        <f t="shared" si="9"/>
        <v>0</v>
      </c>
    </row>
    <row r="631" s="2" customFormat="1" ht="18.75" spans="1:17">
      <c r="A631" s="29" t="s">
        <v>5161</v>
      </c>
      <c r="B631" s="30" t="s">
        <v>5162</v>
      </c>
      <c r="C631" s="41">
        <v>1796087</v>
      </c>
      <c r="D631" s="32" t="s">
        <v>5163</v>
      </c>
      <c r="E631" s="32" t="s">
        <v>5164</v>
      </c>
      <c r="F631" s="32" t="s">
        <v>5165</v>
      </c>
      <c r="G631" s="36" t="s">
        <v>4710</v>
      </c>
      <c r="H631" s="29" t="s">
        <v>5145</v>
      </c>
      <c r="I631" s="51">
        <v>18000</v>
      </c>
      <c r="J631" s="36" t="s">
        <v>5146</v>
      </c>
      <c r="K631" s="2">
        <v>18000</v>
      </c>
      <c r="L631" s="2">
        <f t="shared" si="9"/>
        <v>0</v>
      </c>
      <c r="N631" s="1"/>
      <c r="O631" s="1"/>
      <c r="Q631" s="1"/>
    </row>
    <row r="632" s="1" customFormat="1" ht="18.75" spans="1:12">
      <c r="A632" s="12" t="s">
        <v>5166</v>
      </c>
      <c r="B632" s="12" t="s">
        <v>5167</v>
      </c>
      <c r="C632" s="13">
        <v>1802256</v>
      </c>
      <c r="D632" s="14" t="s">
        <v>2717</v>
      </c>
      <c r="E632" s="14" t="s">
        <v>5168</v>
      </c>
      <c r="F632" s="14" t="s">
        <v>5169</v>
      </c>
      <c r="G632" s="15" t="s">
        <v>5081</v>
      </c>
      <c r="H632" s="12" t="s">
        <v>5145</v>
      </c>
      <c r="I632" s="27">
        <v>1800</v>
      </c>
      <c r="J632" s="15" t="s">
        <v>5146</v>
      </c>
      <c r="K632" s="1">
        <f>VLOOKUP(C632,[1]应付款管理!$A$1:$B$65536,2,0)</f>
        <v>1800</v>
      </c>
      <c r="L632" s="1">
        <f t="shared" si="9"/>
        <v>0</v>
      </c>
    </row>
    <row r="633" s="1" customFormat="1" ht="18.75" spans="1:12">
      <c r="A633" s="12" t="s">
        <v>5170</v>
      </c>
      <c r="B633" s="16" t="s">
        <v>4973</v>
      </c>
      <c r="C633" s="13">
        <v>1801325</v>
      </c>
      <c r="D633" s="14" t="s">
        <v>3577</v>
      </c>
      <c r="E633" s="14" t="s">
        <v>5171</v>
      </c>
      <c r="F633" s="14" t="s">
        <v>5172</v>
      </c>
      <c r="G633" s="15" t="s">
        <v>4942</v>
      </c>
      <c r="H633" s="12" t="s">
        <v>5145</v>
      </c>
      <c r="I633" s="27">
        <v>5600</v>
      </c>
      <c r="J633" s="15" t="s">
        <v>5146</v>
      </c>
      <c r="K633" s="1">
        <f>VLOOKUP(C633,[1]应付款管理!$A$1:$B$65536,2,0)</f>
        <v>5600</v>
      </c>
      <c r="L633" s="1">
        <f t="shared" si="9"/>
        <v>0</v>
      </c>
    </row>
    <row r="634" s="1" customFormat="1" ht="18.75" spans="1:12">
      <c r="A634" s="12" t="s">
        <v>5173</v>
      </c>
      <c r="B634" s="16" t="s">
        <v>5174</v>
      </c>
      <c r="C634" s="13">
        <v>1801072</v>
      </c>
      <c r="D634" s="14" t="s">
        <v>3484</v>
      </c>
      <c r="E634" s="14" t="s">
        <v>5175</v>
      </c>
      <c r="F634" s="14" t="s">
        <v>5176</v>
      </c>
      <c r="G634" s="15" t="s">
        <v>4942</v>
      </c>
      <c r="H634" s="12" t="s">
        <v>5145</v>
      </c>
      <c r="I634" s="27">
        <v>5600</v>
      </c>
      <c r="J634" s="15" t="s">
        <v>5146</v>
      </c>
      <c r="K634" s="1">
        <f>VLOOKUP(C634,[1]应付款管理!$A$1:$B$65536,2,0)</f>
        <v>5600</v>
      </c>
      <c r="L634" s="1">
        <f t="shared" si="9"/>
        <v>0</v>
      </c>
    </row>
    <row r="635" s="1" customFormat="1" ht="18.75" spans="1:12">
      <c r="A635" s="12" t="s">
        <v>5177</v>
      </c>
      <c r="B635" s="16" t="s">
        <v>5178</v>
      </c>
      <c r="C635" s="13">
        <v>1801073</v>
      </c>
      <c r="D635" s="14" t="s">
        <v>2630</v>
      </c>
      <c r="E635" s="14" t="s">
        <v>5179</v>
      </c>
      <c r="F635" s="14" t="s">
        <v>5180</v>
      </c>
      <c r="G635" s="15" t="s">
        <v>4942</v>
      </c>
      <c r="H635" s="12" t="s">
        <v>5145</v>
      </c>
      <c r="I635" s="27">
        <v>5600</v>
      </c>
      <c r="J635" s="15" t="s">
        <v>5146</v>
      </c>
      <c r="K635" s="1">
        <f>VLOOKUP(C635,[1]应付款管理!$A$1:$B$65536,2,0)</f>
        <v>5600</v>
      </c>
      <c r="L635" s="1">
        <f t="shared" si="9"/>
        <v>0</v>
      </c>
    </row>
    <row r="636" s="1" customFormat="1" ht="18.75" spans="1:12">
      <c r="A636" s="12" t="s">
        <v>5181</v>
      </c>
      <c r="B636" s="12" t="s">
        <v>5182</v>
      </c>
      <c r="C636" s="13">
        <v>1802044</v>
      </c>
      <c r="D636" s="14" t="s">
        <v>1162</v>
      </c>
      <c r="E636" s="14" t="s">
        <v>5183</v>
      </c>
      <c r="F636" s="14" t="s">
        <v>5184</v>
      </c>
      <c r="G636" s="15" t="s">
        <v>5022</v>
      </c>
      <c r="H636" s="12" t="s">
        <v>5185</v>
      </c>
      <c r="I636" s="27">
        <v>4200</v>
      </c>
      <c r="J636" s="15" t="s">
        <v>5186</v>
      </c>
      <c r="K636" s="1">
        <f>VLOOKUP(C636,[1]应付款管理!$A$1:$B$65536,2,0)</f>
        <v>4200</v>
      </c>
      <c r="L636" s="1">
        <f t="shared" si="9"/>
        <v>0</v>
      </c>
    </row>
    <row r="637" s="1" customFormat="1" ht="18.75" spans="1:12">
      <c r="A637" s="12" t="s">
        <v>5187</v>
      </c>
      <c r="B637" s="12" t="s">
        <v>4890</v>
      </c>
      <c r="C637" s="13">
        <v>1801066</v>
      </c>
      <c r="D637" s="14" t="s">
        <v>3538</v>
      </c>
      <c r="E637" s="14" t="s">
        <v>5188</v>
      </c>
      <c r="F637" s="14" t="s">
        <v>5189</v>
      </c>
      <c r="G637" s="15" t="s">
        <v>5145</v>
      </c>
      <c r="H637" s="12" t="s">
        <v>5185</v>
      </c>
      <c r="I637" s="27">
        <v>1800</v>
      </c>
      <c r="J637" s="15" t="s">
        <v>5186</v>
      </c>
      <c r="K637" s="1">
        <f>VLOOKUP(C637,[1]应付款管理!$A$1:$B$65536,2,0)</f>
        <v>1800</v>
      </c>
      <c r="L637" s="1">
        <f t="shared" si="9"/>
        <v>0</v>
      </c>
    </row>
    <row r="638" s="1" customFormat="1" ht="18.75" spans="1:12">
      <c r="A638" s="12" t="s">
        <v>5190</v>
      </c>
      <c r="B638" s="16" t="s">
        <v>5191</v>
      </c>
      <c r="C638" s="13">
        <v>1800503</v>
      </c>
      <c r="D638" s="14" t="s">
        <v>4468</v>
      </c>
      <c r="E638" s="14" t="s">
        <v>5192</v>
      </c>
      <c r="F638" s="14" t="s">
        <v>5193</v>
      </c>
      <c r="G638" s="15" t="s">
        <v>4912</v>
      </c>
      <c r="H638" s="12" t="s">
        <v>5185</v>
      </c>
      <c r="I638" s="27">
        <v>8400</v>
      </c>
      <c r="J638" s="15" t="s">
        <v>5186</v>
      </c>
      <c r="K638" s="1">
        <f>VLOOKUP(C638,[1]应付款管理!$A$1:$B$65536,2,0)</f>
        <v>8400</v>
      </c>
      <c r="L638" s="1">
        <f t="shared" si="9"/>
        <v>0</v>
      </c>
    </row>
    <row r="639" s="1" customFormat="1" ht="18.75" spans="1:12">
      <c r="A639" s="12" t="s">
        <v>5194</v>
      </c>
      <c r="B639" s="16" t="s">
        <v>5195</v>
      </c>
      <c r="C639" s="13">
        <v>1802123</v>
      </c>
      <c r="D639" s="14" t="s">
        <v>2298</v>
      </c>
      <c r="E639" s="14" t="s">
        <v>5196</v>
      </c>
      <c r="F639" s="14" t="s">
        <v>5197</v>
      </c>
      <c r="G639" s="15" t="s">
        <v>5145</v>
      </c>
      <c r="H639" s="12" t="s">
        <v>5185</v>
      </c>
      <c r="I639" s="27">
        <v>1400</v>
      </c>
      <c r="J639" s="15" t="s">
        <v>5186</v>
      </c>
      <c r="K639" s="1">
        <f>VLOOKUP(C639,[1]应付款管理!$A$1:$B$65536,2,0)</f>
        <v>1400</v>
      </c>
      <c r="L639" s="1">
        <f t="shared" si="9"/>
        <v>0</v>
      </c>
    </row>
    <row r="640" s="1" customFormat="1" ht="18.75" spans="1:12">
      <c r="A640" s="12" t="s">
        <v>5198</v>
      </c>
      <c r="B640" s="16" t="s">
        <v>5199</v>
      </c>
      <c r="C640" s="13">
        <v>1803232</v>
      </c>
      <c r="D640" s="14" t="s">
        <v>4573</v>
      </c>
      <c r="E640" s="14" t="s">
        <v>5200</v>
      </c>
      <c r="F640" s="14" t="s">
        <v>5201</v>
      </c>
      <c r="G640" s="15" t="s">
        <v>5145</v>
      </c>
      <c r="H640" s="12" t="s">
        <v>5185</v>
      </c>
      <c r="I640" s="27">
        <v>1300</v>
      </c>
      <c r="J640" s="15" t="s">
        <v>5186</v>
      </c>
      <c r="K640" s="1">
        <f>VLOOKUP(C640,[1]应付款管理!$A$1:$B$65536,2,0)</f>
        <v>1300</v>
      </c>
      <c r="L640" s="1">
        <f t="shared" si="9"/>
        <v>0</v>
      </c>
    </row>
    <row r="641" s="1" customFormat="1" ht="18.75" spans="1:12">
      <c r="A641" s="12" t="s">
        <v>5202</v>
      </c>
      <c r="B641" s="16" t="s">
        <v>5203</v>
      </c>
      <c r="C641" s="13">
        <v>1801813</v>
      </c>
      <c r="D641" s="14" t="s">
        <v>4359</v>
      </c>
      <c r="E641" s="14" t="s">
        <v>5204</v>
      </c>
      <c r="F641" s="14" t="s">
        <v>5205</v>
      </c>
      <c r="G641" s="15" t="s">
        <v>5022</v>
      </c>
      <c r="H641" s="12" t="s">
        <v>5185</v>
      </c>
      <c r="I641" s="27">
        <v>4200</v>
      </c>
      <c r="J641" s="15" t="s">
        <v>5186</v>
      </c>
      <c r="K641" s="1">
        <f>VLOOKUP(C641,[1]应付款管理!$A$1:$B$65536,2,0)</f>
        <v>4200</v>
      </c>
      <c r="L641" s="1">
        <f t="shared" si="9"/>
        <v>0</v>
      </c>
    </row>
    <row r="642" s="1" customFormat="1" ht="18.75" spans="1:12">
      <c r="A642" s="12" t="s">
        <v>5206</v>
      </c>
      <c r="B642" s="12" t="s">
        <v>5060</v>
      </c>
      <c r="C642" s="13">
        <v>1794542</v>
      </c>
      <c r="D642" s="14" t="s">
        <v>4638</v>
      </c>
      <c r="E642" s="14" t="s">
        <v>5207</v>
      </c>
      <c r="F642" s="14" t="s">
        <v>5208</v>
      </c>
      <c r="G642" s="15" t="s">
        <v>5022</v>
      </c>
      <c r="H642" s="12" t="s">
        <v>5185</v>
      </c>
      <c r="I642" s="27">
        <v>5400</v>
      </c>
      <c r="J642" s="15" t="s">
        <v>5186</v>
      </c>
      <c r="K642" s="1">
        <f>VLOOKUP(C642,[1]应付款管理!$A$1:$B$65536,2,0)</f>
        <v>5400</v>
      </c>
      <c r="L642" s="1">
        <f t="shared" si="9"/>
        <v>0</v>
      </c>
    </row>
    <row r="643" s="1" customFormat="1" ht="18.75" spans="1:12">
      <c r="A643" s="12" t="s">
        <v>5209</v>
      </c>
      <c r="B643" s="12" t="s">
        <v>4890</v>
      </c>
      <c r="C643" s="13">
        <v>1801075</v>
      </c>
      <c r="D643" s="14" t="s">
        <v>3538</v>
      </c>
      <c r="E643" s="14" t="s">
        <v>5210</v>
      </c>
      <c r="F643" s="14" t="s">
        <v>5211</v>
      </c>
      <c r="G643" s="15" t="s">
        <v>5185</v>
      </c>
      <c r="H643" s="12" t="s">
        <v>5212</v>
      </c>
      <c r="I643" s="27">
        <v>1400</v>
      </c>
      <c r="J643" s="15" t="s">
        <v>5213</v>
      </c>
      <c r="K643" s="1">
        <f>VLOOKUP(C643,[1]应付款管理!$A$1:$B$65536,2,0)</f>
        <v>1400</v>
      </c>
      <c r="L643" s="1">
        <f t="shared" ref="L643:L684" si="10">I643-K643</f>
        <v>0</v>
      </c>
    </row>
    <row r="644" s="1" customFormat="1" ht="18.75" spans="1:12">
      <c r="A644" s="12" t="s">
        <v>5214</v>
      </c>
      <c r="B644" s="12" t="s">
        <v>5215</v>
      </c>
      <c r="C644" s="13">
        <v>1799095</v>
      </c>
      <c r="D644" s="14" t="s">
        <v>1248</v>
      </c>
      <c r="E644" s="14" t="s">
        <v>5216</v>
      </c>
      <c r="F644" s="14" t="s">
        <v>5217</v>
      </c>
      <c r="G644" s="15" t="s">
        <v>5022</v>
      </c>
      <c r="H644" s="12" t="s">
        <v>5212</v>
      </c>
      <c r="I644" s="27">
        <v>5600</v>
      </c>
      <c r="J644" s="15" t="s">
        <v>5213</v>
      </c>
      <c r="K644" s="1">
        <f>VLOOKUP(C644,[1]应付款管理!$A$1:$B$65536,2,0)</f>
        <v>5600</v>
      </c>
      <c r="L644" s="1">
        <f t="shared" si="10"/>
        <v>0</v>
      </c>
    </row>
    <row r="645" s="1" customFormat="1" ht="18.75" spans="1:12">
      <c r="A645" s="12" t="s">
        <v>5218</v>
      </c>
      <c r="B645" s="12" t="s">
        <v>4901</v>
      </c>
      <c r="C645" s="13">
        <v>1803590</v>
      </c>
      <c r="D645" s="14" t="s">
        <v>1471</v>
      </c>
      <c r="E645" s="14" t="s">
        <v>5219</v>
      </c>
      <c r="F645" s="14" t="s">
        <v>5220</v>
      </c>
      <c r="G645" s="15" t="s">
        <v>5185</v>
      </c>
      <c r="H645" s="12" t="s">
        <v>5212</v>
      </c>
      <c r="I645" s="27">
        <v>1300</v>
      </c>
      <c r="J645" s="15" t="s">
        <v>5213</v>
      </c>
      <c r="K645" s="1">
        <f>VLOOKUP(C645,[1]应付款管理!$A$1:$B$65536,2,0)</f>
        <v>2600</v>
      </c>
      <c r="L645" s="1">
        <f t="shared" si="10"/>
        <v>-1300</v>
      </c>
    </row>
    <row r="646" s="1" customFormat="1" ht="18.75" spans="1:12">
      <c r="A646" s="12" t="s">
        <v>5221</v>
      </c>
      <c r="B646" s="12" t="s">
        <v>4914</v>
      </c>
      <c r="C646" s="13">
        <v>1803590</v>
      </c>
      <c r="D646" s="14" t="s">
        <v>4905</v>
      </c>
      <c r="E646" s="14" t="s">
        <v>5222</v>
      </c>
      <c r="F646" s="14" t="s">
        <v>5220</v>
      </c>
      <c r="G646" s="15" t="s">
        <v>5185</v>
      </c>
      <c r="H646" s="12" t="s">
        <v>5212</v>
      </c>
      <c r="I646" s="27">
        <v>1300</v>
      </c>
      <c r="J646" s="15" t="s">
        <v>5213</v>
      </c>
      <c r="L646" s="1">
        <f t="shared" si="10"/>
        <v>1300</v>
      </c>
    </row>
    <row r="647" s="1" customFormat="1" ht="18.75" spans="1:12">
      <c r="A647" s="12" t="s">
        <v>5223</v>
      </c>
      <c r="B647" s="16" t="s">
        <v>5191</v>
      </c>
      <c r="C647" s="13">
        <v>1803188</v>
      </c>
      <c r="D647" s="14" t="s">
        <v>4468</v>
      </c>
      <c r="E647" s="14" t="s">
        <v>5224</v>
      </c>
      <c r="F647" s="14" t="s">
        <v>5225</v>
      </c>
      <c r="G647" s="15" t="s">
        <v>5185</v>
      </c>
      <c r="H647" s="12" t="s">
        <v>5212</v>
      </c>
      <c r="I647" s="27">
        <v>1300</v>
      </c>
      <c r="J647" s="15" t="s">
        <v>5213</v>
      </c>
      <c r="K647" s="1">
        <f>VLOOKUP(C647,[1]应付款管理!$A$1:$B$65536,2,0)</f>
        <v>1300</v>
      </c>
      <c r="L647" s="1">
        <f t="shared" si="10"/>
        <v>0</v>
      </c>
    </row>
    <row r="648" s="1" customFormat="1" ht="18.75" spans="1:12">
      <c r="A648" s="12" t="s">
        <v>5226</v>
      </c>
      <c r="B648" s="16" t="s">
        <v>5121</v>
      </c>
      <c r="C648" s="13">
        <v>1802761</v>
      </c>
      <c r="D648" s="14" t="s">
        <v>1192</v>
      </c>
      <c r="E648" s="14" t="s">
        <v>5227</v>
      </c>
      <c r="F648" s="14" t="s">
        <v>5228</v>
      </c>
      <c r="G648" s="15" t="s">
        <v>5081</v>
      </c>
      <c r="H648" s="12" t="s">
        <v>5212</v>
      </c>
      <c r="I648" s="27">
        <v>4200</v>
      </c>
      <c r="J648" s="15" t="s">
        <v>5213</v>
      </c>
      <c r="K648" s="1">
        <f>VLOOKUP(C648,[1]应付款管理!$A$1:$B$65536,2,0)</f>
        <v>4200</v>
      </c>
      <c r="L648" s="1">
        <f t="shared" si="10"/>
        <v>0</v>
      </c>
    </row>
    <row r="649" s="1" customFormat="1" ht="18.75" spans="1:12">
      <c r="A649" s="12" t="s">
        <v>5229</v>
      </c>
      <c r="B649" s="16" t="s">
        <v>5230</v>
      </c>
      <c r="C649" s="13">
        <v>1803483</v>
      </c>
      <c r="D649" s="14" t="s">
        <v>2457</v>
      </c>
      <c r="E649" s="14" t="s">
        <v>5231</v>
      </c>
      <c r="F649" s="14" t="s">
        <v>5232</v>
      </c>
      <c r="G649" s="15" t="s">
        <v>5185</v>
      </c>
      <c r="H649" s="12" t="s">
        <v>5212</v>
      </c>
      <c r="I649" s="27">
        <v>1300</v>
      </c>
      <c r="J649" s="15" t="s">
        <v>5213</v>
      </c>
      <c r="K649" s="1">
        <f>VLOOKUP(C649,[1]应付款管理!$A$1:$B$65536,2,0)</f>
        <v>2600</v>
      </c>
      <c r="L649" s="1">
        <f t="shared" si="10"/>
        <v>-1300</v>
      </c>
    </row>
    <row r="650" s="1" customFormat="1" ht="18.75" spans="1:12">
      <c r="A650" s="12" t="s">
        <v>5233</v>
      </c>
      <c r="B650" s="12" t="s">
        <v>5234</v>
      </c>
      <c r="C650" s="13">
        <v>1803483</v>
      </c>
      <c r="D650" s="14" t="s">
        <v>1777</v>
      </c>
      <c r="E650" s="14" t="s">
        <v>5235</v>
      </c>
      <c r="F650" s="14" t="s">
        <v>5232</v>
      </c>
      <c r="G650" s="15" t="s">
        <v>5185</v>
      </c>
      <c r="H650" s="12" t="s">
        <v>5212</v>
      </c>
      <c r="I650" s="27">
        <v>1300</v>
      </c>
      <c r="J650" s="15" t="s">
        <v>5213</v>
      </c>
      <c r="K650" s="1">
        <f>VLOOKUP(C650,[1]应付款管理!$A$1:$B$65536,2,0)</f>
        <v>2600</v>
      </c>
      <c r="L650" s="1">
        <f t="shared" si="10"/>
        <v>-1300</v>
      </c>
    </row>
    <row r="651" s="1" customFormat="1" ht="18.75" spans="1:12">
      <c r="A651" s="12" t="s">
        <v>5236</v>
      </c>
      <c r="B651" s="16" t="s">
        <v>5132</v>
      </c>
      <c r="C651" s="13">
        <v>1803501</v>
      </c>
      <c r="D651" s="14" t="s">
        <v>3700</v>
      </c>
      <c r="E651" s="14" t="s">
        <v>5237</v>
      </c>
      <c r="F651" s="14" t="s">
        <v>5238</v>
      </c>
      <c r="G651" s="15" t="s">
        <v>5185</v>
      </c>
      <c r="H651" s="12" t="s">
        <v>5212</v>
      </c>
      <c r="I651" s="27">
        <v>1300</v>
      </c>
      <c r="J651" s="15" t="s">
        <v>5213</v>
      </c>
      <c r="K651" s="1">
        <f>VLOOKUP(C651,[1]应付款管理!$A$1:$B$65536,2,0)</f>
        <v>1300</v>
      </c>
      <c r="L651" s="1">
        <f t="shared" si="10"/>
        <v>0</v>
      </c>
    </row>
    <row r="652" s="1" customFormat="1" ht="18.75" spans="1:12">
      <c r="A652" s="12" t="s">
        <v>5239</v>
      </c>
      <c r="B652" s="16" t="s">
        <v>5199</v>
      </c>
      <c r="C652" s="13">
        <v>1803554</v>
      </c>
      <c r="D652" s="14" t="s">
        <v>5240</v>
      </c>
      <c r="E652" s="14" t="s">
        <v>5241</v>
      </c>
      <c r="F652" s="14" t="s">
        <v>5242</v>
      </c>
      <c r="G652" s="15" t="s">
        <v>5185</v>
      </c>
      <c r="H652" s="12" t="s">
        <v>5212</v>
      </c>
      <c r="I652" s="27">
        <v>1300</v>
      </c>
      <c r="J652" s="15" t="s">
        <v>5213</v>
      </c>
      <c r="K652" s="1">
        <f>VLOOKUP(C652,[1]应付款管理!$A$1:$B$65536,2,0)</f>
        <v>1300</v>
      </c>
      <c r="L652" s="1">
        <f t="shared" si="10"/>
        <v>0</v>
      </c>
    </row>
    <row r="653" s="1" customFormat="1" ht="18.75" spans="1:12">
      <c r="A653" s="12" t="s">
        <v>5243</v>
      </c>
      <c r="B653" s="16" t="s">
        <v>5244</v>
      </c>
      <c r="C653" s="13">
        <v>1801307</v>
      </c>
      <c r="D653" s="14" t="s">
        <v>1997</v>
      </c>
      <c r="E653" s="14" t="s">
        <v>5245</v>
      </c>
      <c r="F653" s="14" t="s">
        <v>5246</v>
      </c>
      <c r="G653" s="15" t="s">
        <v>4942</v>
      </c>
      <c r="H653" s="12" t="s">
        <v>5247</v>
      </c>
      <c r="I653" s="27">
        <v>9800</v>
      </c>
      <c r="J653" s="15" t="s">
        <v>5213</v>
      </c>
      <c r="K653" s="1">
        <f>VLOOKUP(C653,[1]应付款管理!$A$1:$B$65536,2,0)</f>
        <v>9800</v>
      </c>
      <c r="L653" s="1">
        <f t="shared" si="10"/>
        <v>0</v>
      </c>
    </row>
    <row r="654" s="1" customFormat="1" ht="18.75" spans="1:12">
      <c r="A654" s="12" t="s">
        <v>5248</v>
      </c>
      <c r="B654" s="12" t="s">
        <v>5182</v>
      </c>
      <c r="C654" s="13">
        <v>1803572</v>
      </c>
      <c r="D654" s="14" t="s">
        <v>1162</v>
      </c>
      <c r="E654" s="14" t="s">
        <v>5249</v>
      </c>
      <c r="F654" s="14" t="s">
        <v>5250</v>
      </c>
      <c r="G654" s="15" t="s">
        <v>5185</v>
      </c>
      <c r="H654" s="12" t="s">
        <v>5247</v>
      </c>
      <c r="I654" s="27">
        <v>2600</v>
      </c>
      <c r="J654" s="15" t="s">
        <v>5213</v>
      </c>
      <c r="K654" s="1">
        <f>VLOOKUP(C654,[1]应付款管理!$A$1:$B$65536,2,0)</f>
        <v>2600</v>
      </c>
      <c r="L654" s="1">
        <f t="shared" si="10"/>
        <v>0</v>
      </c>
    </row>
    <row r="655" s="1" customFormat="1" ht="18.75" spans="1:12">
      <c r="A655" s="12" t="s">
        <v>5251</v>
      </c>
      <c r="B655" s="16" t="s">
        <v>5252</v>
      </c>
      <c r="C655" s="13">
        <v>1801302</v>
      </c>
      <c r="D655" s="14" t="s">
        <v>1273</v>
      </c>
      <c r="E655" s="14" t="s">
        <v>5253</v>
      </c>
      <c r="F655" s="14" t="s">
        <v>5254</v>
      </c>
      <c r="G655" s="15" t="s">
        <v>4942</v>
      </c>
      <c r="H655" s="12" t="s">
        <v>5247</v>
      </c>
      <c r="I655" s="27">
        <v>9800</v>
      </c>
      <c r="J655" s="15" t="s">
        <v>5213</v>
      </c>
      <c r="K655" s="1">
        <f>VLOOKUP(C655,[1]应付款管理!$A$1:$B$65536,2,0)</f>
        <v>9800</v>
      </c>
      <c r="L655" s="1">
        <f t="shared" si="10"/>
        <v>0</v>
      </c>
    </row>
    <row r="656" s="1" customFormat="1" ht="18.75" spans="1:12">
      <c r="A656" s="12" t="s">
        <v>5255</v>
      </c>
      <c r="B656" s="12" t="s">
        <v>4890</v>
      </c>
      <c r="C656" s="13">
        <v>1802078</v>
      </c>
      <c r="D656" s="14" t="s">
        <v>3538</v>
      </c>
      <c r="E656" s="14" t="s">
        <v>5256</v>
      </c>
      <c r="F656" s="14" t="s">
        <v>5257</v>
      </c>
      <c r="G656" s="12" t="s">
        <v>5212</v>
      </c>
      <c r="H656" s="12" t="s">
        <v>5247</v>
      </c>
      <c r="I656" s="22">
        <v>1400</v>
      </c>
      <c r="J656" s="14" t="s">
        <v>5213</v>
      </c>
      <c r="K656" s="1">
        <f>VLOOKUP(C656,[1]应付款管理!$A$1:$B$65536,2,0)</f>
        <v>1400</v>
      </c>
      <c r="L656" s="1">
        <f t="shared" si="10"/>
        <v>0</v>
      </c>
    </row>
    <row r="657" s="1" customFormat="1" ht="18.75" spans="1:12">
      <c r="A657" s="12" t="s">
        <v>5258</v>
      </c>
      <c r="B657" s="12" t="s">
        <v>5259</v>
      </c>
      <c r="C657" s="13">
        <v>1801378</v>
      </c>
      <c r="D657" s="14" t="s">
        <v>2289</v>
      </c>
      <c r="E657" s="14" t="s">
        <v>5260</v>
      </c>
      <c r="F657" s="14" t="s">
        <v>5261</v>
      </c>
      <c r="G657" s="12" t="s">
        <v>4993</v>
      </c>
      <c r="H657" s="12" t="s">
        <v>5247</v>
      </c>
      <c r="I657" s="22">
        <v>8400</v>
      </c>
      <c r="J657" s="14" t="s">
        <v>5213</v>
      </c>
      <c r="K657" s="1">
        <f>VLOOKUP(C657,[1]应付款管理!$A$1:$B$65536,2,0)</f>
        <v>16800</v>
      </c>
      <c r="L657" s="1">
        <f t="shared" si="10"/>
        <v>-8400</v>
      </c>
    </row>
    <row r="658" s="1" customFormat="1" ht="18.75" spans="1:12">
      <c r="A658" s="12" t="s">
        <v>5262</v>
      </c>
      <c r="B658" s="12" t="s">
        <v>5263</v>
      </c>
      <c r="C658" s="13">
        <v>1801378</v>
      </c>
      <c r="D658" s="14" t="s">
        <v>1187</v>
      </c>
      <c r="E658" s="14" t="s">
        <v>5264</v>
      </c>
      <c r="F658" s="14" t="s">
        <v>5261</v>
      </c>
      <c r="G658" s="12" t="s">
        <v>4993</v>
      </c>
      <c r="H658" s="12" t="s">
        <v>5247</v>
      </c>
      <c r="I658" s="22">
        <v>8400</v>
      </c>
      <c r="J658" s="14" t="s">
        <v>5213</v>
      </c>
      <c r="L658" s="1">
        <f t="shared" si="10"/>
        <v>8400</v>
      </c>
    </row>
    <row r="659" s="1" customFormat="1" ht="18.75" spans="1:12">
      <c r="A659" s="12" t="s">
        <v>5265</v>
      </c>
      <c r="B659" s="12" t="s">
        <v>5266</v>
      </c>
      <c r="C659" s="13">
        <v>1803620</v>
      </c>
      <c r="D659" s="14" t="s">
        <v>4208</v>
      </c>
      <c r="E659" s="14" t="s">
        <v>5267</v>
      </c>
      <c r="F659" s="14" t="s">
        <v>5268</v>
      </c>
      <c r="G659" s="12" t="s">
        <v>5185</v>
      </c>
      <c r="H659" s="12" t="s">
        <v>5247</v>
      </c>
      <c r="I659" s="22">
        <v>2600</v>
      </c>
      <c r="J659" s="14" t="s">
        <v>5213</v>
      </c>
      <c r="K659" s="1">
        <f>VLOOKUP(C659,[1]应付款管理!$A$1:$B$65536,2,0)</f>
        <v>2600</v>
      </c>
      <c r="L659" s="1">
        <f t="shared" si="10"/>
        <v>0</v>
      </c>
    </row>
    <row r="660" s="1" customFormat="1" ht="18.75" spans="1:12">
      <c r="A660" s="12" t="s">
        <v>5269</v>
      </c>
      <c r="B660" s="12" t="s">
        <v>4901</v>
      </c>
      <c r="C660" s="13">
        <v>1803892</v>
      </c>
      <c r="D660" s="14" t="s">
        <v>1471</v>
      </c>
      <c r="E660" s="14" t="s">
        <v>5270</v>
      </c>
      <c r="F660" s="23" t="s">
        <v>5271</v>
      </c>
      <c r="G660" s="12" t="s">
        <v>5212</v>
      </c>
      <c r="H660" s="12" t="s">
        <v>5247</v>
      </c>
      <c r="I660" s="22">
        <v>1300</v>
      </c>
      <c r="J660" s="14" t="s">
        <v>5213</v>
      </c>
      <c r="K660" s="1">
        <f>VLOOKUP(C660,[1]应付款管理!$A$1:$B$65536,2,0)</f>
        <v>2600</v>
      </c>
      <c r="L660" s="1">
        <f t="shared" si="10"/>
        <v>-1300</v>
      </c>
    </row>
    <row r="661" s="1" customFormat="1" ht="18.75" spans="1:12">
      <c r="A661" s="12" t="s">
        <v>5272</v>
      </c>
      <c r="B661" s="12" t="s">
        <v>4914</v>
      </c>
      <c r="C661" s="13">
        <v>1803892</v>
      </c>
      <c r="D661" s="14" t="s">
        <v>4905</v>
      </c>
      <c r="E661" s="14" t="s">
        <v>5273</v>
      </c>
      <c r="F661" s="14" t="s">
        <v>5271</v>
      </c>
      <c r="G661" s="12" t="s">
        <v>5212</v>
      </c>
      <c r="H661" s="12" t="s">
        <v>5247</v>
      </c>
      <c r="I661" s="22">
        <v>1300</v>
      </c>
      <c r="J661" s="14" t="s">
        <v>5213</v>
      </c>
      <c r="L661" s="1">
        <f t="shared" si="10"/>
        <v>1300</v>
      </c>
    </row>
    <row r="662" s="1" customFormat="1" ht="18.75" spans="1:12">
      <c r="A662" s="12" t="s">
        <v>5274</v>
      </c>
      <c r="B662" s="12" t="s">
        <v>4965</v>
      </c>
      <c r="C662" s="13">
        <v>1798225</v>
      </c>
      <c r="D662" s="14" t="s">
        <v>2302</v>
      </c>
      <c r="E662" s="14" t="s">
        <v>5275</v>
      </c>
      <c r="F662" s="14" t="s">
        <v>5276</v>
      </c>
      <c r="G662" s="12" t="s">
        <v>5081</v>
      </c>
      <c r="H662" s="12" t="s">
        <v>5247</v>
      </c>
      <c r="I662" s="22">
        <v>7200</v>
      </c>
      <c r="J662" s="14" t="s">
        <v>5213</v>
      </c>
      <c r="K662" s="1">
        <f>VLOOKUP(C662,[1]应付款管理!$A$1:$B$65536,2,0)</f>
        <v>7200</v>
      </c>
      <c r="L662" s="1">
        <f t="shared" si="10"/>
        <v>0</v>
      </c>
    </row>
    <row r="663" s="1" customFormat="1" ht="18.75" spans="1:12">
      <c r="A663" s="26" t="s">
        <v>5277</v>
      </c>
      <c r="B663" s="12" t="s">
        <v>5278</v>
      </c>
      <c r="C663" s="13">
        <v>1797324</v>
      </c>
      <c r="D663" s="11" t="s">
        <v>2316</v>
      </c>
      <c r="E663" s="14" t="s">
        <v>5279</v>
      </c>
      <c r="F663" s="14" t="s">
        <v>5280</v>
      </c>
      <c r="G663" s="12" t="s">
        <v>4942</v>
      </c>
      <c r="H663" s="12" t="s">
        <v>5247</v>
      </c>
      <c r="I663" s="22">
        <v>10800</v>
      </c>
      <c r="J663" s="14" t="s">
        <v>5213</v>
      </c>
      <c r="K663" s="1">
        <f>VLOOKUP(C663,[1]应付款管理!$A$1:$B$65536,2,0)</f>
        <v>10800</v>
      </c>
      <c r="L663" s="1">
        <f t="shared" si="10"/>
        <v>0</v>
      </c>
    </row>
    <row r="664" s="1" customFormat="1" ht="18.75" spans="1:12">
      <c r="A664" s="12" t="s">
        <v>5281</v>
      </c>
      <c r="B664" s="12" t="s">
        <v>4857</v>
      </c>
      <c r="C664" s="13">
        <v>1801341</v>
      </c>
      <c r="D664" s="14" t="s">
        <v>1655</v>
      </c>
      <c r="E664" s="14" t="s">
        <v>5282</v>
      </c>
      <c r="F664" s="14" t="s">
        <v>5283</v>
      </c>
      <c r="G664" s="12" t="s">
        <v>4942</v>
      </c>
      <c r="H664" s="12" t="s">
        <v>5247</v>
      </c>
      <c r="I664" s="22">
        <v>9800</v>
      </c>
      <c r="J664" s="14" t="s">
        <v>5213</v>
      </c>
      <c r="K664" s="1">
        <f>VLOOKUP(C664,[1]应付款管理!$A$1:$B$65536,2,0)</f>
        <v>9800</v>
      </c>
      <c r="L664" s="1">
        <f t="shared" si="10"/>
        <v>0</v>
      </c>
    </row>
    <row r="665" s="1" customFormat="1" ht="18.75" spans="1:12">
      <c r="A665" s="12" t="s">
        <v>5284</v>
      </c>
      <c r="B665" s="12" t="s">
        <v>5285</v>
      </c>
      <c r="C665" s="13">
        <v>1803804</v>
      </c>
      <c r="D665" s="14" t="s">
        <v>1660</v>
      </c>
      <c r="E665" s="14" t="s">
        <v>5286</v>
      </c>
      <c r="F665" s="14" t="s">
        <v>5287</v>
      </c>
      <c r="G665" s="12" t="s">
        <v>5212</v>
      </c>
      <c r="H665" s="12" t="s">
        <v>5247</v>
      </c>
      <c r="I665" s="22">
        <v>1300</v>
      </c>
      <c r="J665" s="14" t="s">
        <v>5213</v>
      </c>
      <c r="K665" s="1">
        <f>VLOOKUP(C665,[1]应付款管理!$A$1:$B$65536,2,0)</f>
        <v>1300</v>
      </c>
      <c r="L665" s="1">
        <f t="shared" si="10"/>
        <v>0</v>
      </c>
    </row>
    <row r="666" s="1" customFormat="1" ht="18.75" spans="1:12">
      <c r="A666" s="12" t="s">
        <v>5288</v>
      </c>
      <c r="B666" s="12" t="s">
        <v>5289</v>
      </c>
      <c r="C666" s="13">
        <v>1801347</v>
      </c>
      <c r="D666" s="14" t="s">
        <v>2998</v>
      </c>
      <c r="E666" s="14" t="s">
        <v>5290</v>
      </c>
      <c r="F666" s="14" t="s">
        <v>5291</v>
      </c>
      <c r="G666" s="12" t="s">
        <v>4942</v>
      </c>
      <c r="H666" s="12" t="s">
        <v>5247</v>
      </c>
      <c r="I666" s="22">
        <v>14000</v>
      </c>
      <c r="J666" s="14" t="s">
        <v>5213</v>
      </c>
      <c r="K666" s="1">
        <f>VLOOKUP(C666,[1]应付款管理!$A$1:$B$65536,2,0)</f>
        <v>14000</v>
      </c>
      <c r="L666" s="1">
        <f t="shared" si="10"/>
        <v>0</v>
      </c>
    </row>
    <row r="667" s="1" customFormat="1" ht="18.75" spans="1:12">
      <c r="A667" s="12" t="s">
        <v>5292</v>
      </c>
      <c r="B667" s="12" t="s">
        <v>4890</v>
      </c>
      <c r="C667" s="13">
        <v>1802082</v>
      </c>
      <c r="D667" s="14" t="s">
        <v>3538</v>
      </c>
      <c r="E667" s="14" t="s">
        <v>5293</v>
      </c>
      <c r="F667" s="14" t="s">
        <v>5294</v>
      </c>
      <c r="G667" s="12" t="s">
        <v>5247</v>
      </c>
      <c r="H667" s="12" t="s">
        <v>5295</v>
      </c>
      <c r="I667" s="22">
        <v>1400</v>
      </c>
      <c r="J667" s="14" t="s">
        <v>5213</v>
      </c>
      <c r="K667" s="1">
        <f>VLOOKUP(C667,[1]应付款管理!$A$1:$B$65536,2,0)</f>
        <v>1400</v>
      </c>
      <c r="L667" s="1">
        <f t="shared" si="10"/>
        <v>0</v>
      </c>
    </row>
    <row r="668" s="1" customFormat="1" ht="18.75" spans="1:12">
      <c r="A668" s="12" t="s">
        <v>5296</v>
      </c>
      <c r="B668" s="16" t="s">
        <v>5297</v>
      </c>
      <c r="C668" s="13">
        <v>1796700</v>
      </c>
      <c r="D668" s="14" t="s">
        <v>3556</v>
      </c>
      <c r="E668" s="14" t="s">
        <v>5298</v>
      </c>
      <c r="F668" s="14" t="s">
        <v>5299</v>
      </c>
      <c r="G668" s="12" t="s">
        <v>4815</v>
      </c>
      <c r="H668" s="12" t="s">
        <v>5295</v>
      </c>
      <c r="I668" s="22">
        <v>21600</v>
      </c>
      <c r="J668" s="14" t="s">
        <v>5213</v>
      </c>
      <c r="K668" s="1">
        <f>VLOOKUP(C668,[1]应付款管理!$A$1:$B$65536,2,0)</f>
        <v>21600</v>
      </c>
      <c r="L668" s="1">
        <f t="shared" si="10"/>
        <v>0</v>
      </c>
    </row>
    <row r="669" s="1" customFormat="1" ht="18.75" spans="1:12">
      <c r="A669" s="12" t="s">
        <v>5300</v>
      </c>
      <c r="B669" s="12" t="s">
        <v>4901</v>
      </c>
      <c r="C669" s="13">
        <v>1804184</v>
      </c>
      <c r="D669" s="14" t="s">
        <v>1471</v>
      </c>
      <c r="E669" s="14" t="s">
        <v>5301</v>
      </c>
      <c r="F669" s="14" t="s">
        <v>5302</v>
      </c>
      <c r="G669" s="12" t="s">
        <v>5247</v>
      </c>
      <c r="H669" s="12" t="s">
        <v>5295</v>
      </c>
      <c r="I669" s="22">
        <v>1300</v>
      </c>
      <c r="J669" s="14" t="s">
        <v>5213</v>
      </c>
      <c r="K669" s="1">
        <f>VLOOKUP(C669,[1]应付款管理!$A$1:$B$65536,2,0)</f>
        <v>2600</v>
      </c>
      <c r="L669" s="1">
        <f t="shared" si="10"/>
        <v>-1300</v>
      </c>
    </row>
    <row r="670" s="1" customFormat="1" ht="18.75" spans="1:12">
      <c r="A670" s="12" t="s">
        <v>5303</v>
      </c>
      <c r="B670" s="12" t="s">
        <v>4914</v>
      </c>
      <c r="C670" s="13">
        <v>1804184</v>
      </c>
      <c r="D670" s="14" t="s">
        <v>4905</v>
      </c>
      <c r="E670" s="14" t="s">
        <v>5304</v>
      </c>
      <c r="F670" s="14" t="s">
        <v>5302</v>
      </c>
      <c r="G670" s="12" t="s">
        <v>5247</v>
      </c>
      <c r="H670" s="12" t="s">
        <v>5295</v>
      </c>
      <c r="I670" s="22">
        <v>1300</v>
      </c>
      <c r="J670" s="14" t="s">
        <v>5213</v>
      </c>
      <c r="L670" s="1">
        <f t="shared" si="10"/>
        <v>1300</v>
      </c>
    </row>
    <row r="671" s="1" customFormat="1" ht="18.75" spans="1:12">
      <c r="A671" s="12" t="s">
        <v>5305</v>
      </c>
      <c r="B671" s="12" t="s">
        <v>5306</v>
      </c>
      <c r="C671" s="13">
        <v>1802296</v>
      </c>
      <c r="D671" s="14" t="s">
        <v>1037</v>
      </c>
      <c r="E671" s="14" t="s">
        <v>5307</v>
      </c>
      <c r="F671" s="14" t="s">
        <v>5308</v>
      </c>
      <c r="G671" s="12" t="s">
        <v>5081</v>
      </c>
      <c r="H671" s="12" t="s">
        <v>5295</v>
      </c>
      <c r="I671" s="22">
        <v>7000</v>
      </c>
      <c r="J671" s="14" t="s">
        <v>5213</v>
      </c>
      <c r="K671" s="1">
        <f>VLOOKUP(C671,[1]应付款管理!$A$1:$B$65536,2,0)</f>
        <v>7000</v>
      </c>
      <c r="L671" s="1">
        <f t="shared" si="10"/>
        <v>0</v>
      </c>
    </row>
    <row r="672" s="1" customFormat="1" ht="18.75" spans="1:12">
      <c r="A672" s="12" t="s">
        <v>5309</v>
      </c>
      <c r="B672" s="12" t="s">
        <v>5109</v>
      </c>
      <c r="C672" s="13">
        <v>1802289</v>
      </c>
      <c r="D672" s="14" t="s">
        <v>2724</v>
      </c>
      <c r="E672" s="14" t="s">
        <v>5310</v>
      </c>
      <c r="F672" s="14" t="s">
        <v>5150</v>
      </c>
      <c r="G672" s="12" t="s">
        <v>5081</v>
      </c>
      <c r="H672" s="12" t="s">
        <v>5295</v>
      </c>
      <c r="I672" s="22">
        <v>7000</v>
      </c>
      <c r="J672" s="14" t="s">
        <v>5213</v>
      </c>
      <c r="K672" s="1">
        <f>VLOOKUP(C672,[1]应付款管理!$A$1:$B$65536,2,0)</f>
        <v>7000</v>
      </c>
      <c r="L672" s="1">
        <f t="shared" si="10"/>
        <v>0</v>
      </c>
    </row>
    <row r="673" s="1" customFormat="1" ht="18.75" spans="1:12">
      <c r="A673" s="12" t="s">
        <v>5311</v>
      </c>
      <c r="B673" s="12" t="s">
        <v>5312</v>
      </c>
      <c r="C673" s="12">
        <v>1803230</v>
      </c>
      <c r="D673" s="14" t="s">
        <v>2220</v>
      </c>
      <c r="E673" s="14" t="s">
        <v>5313</v>
      </c>
      <c r="F673" s="14" t="s">
        <v>5314</v>
      </c>
      <c r="G673" s="12" t="s">
        <v>5145</v>
      </c>
      <c r="H673" s="12" t="s">
        <v>5295</v>
      </c>
      <c r="I673" s="22">
        <v>5200</v>
      </c>
      <c r="J673" s="14" t="s">
        <v>5213</v>
      </c>
      <c r="K673" s="1">
        <f>VLOOKUP(C673,[1]应付款管理!$A$1:$B$65536,2,0)</f>
        <v>5200</v>
      </c>
      <c r="L673" s="1">
        <f t="shared" si="10"/>
        <v>0</v>
      </c>
    </row>
    <row r="674" s="1" customFormat="1" ht="18.75" spans="1:12">
      <c r="A674" s="12" t="s">
        <v>5315</v>
      </c>
      <c r="B674" s="12" t="s">
        <v>5182</v>
      </c>
      <c r="C674" s="13">
        <v>1804186</v>
      </c>
      <c r="D674" s="14" t="s">
        <v>1162</v>
      </c>
      <c r="E674" s="14" t="s">
        <v>5316</v>
      </c>
      <c r="F674" s="14" t="s">
        <v>5317</v>
      </c>
      <c r="G674" s="12" t="s">
        <v>5247</v>
      </c>
      <c r="H674" s="12" t="s">
        <v>5318</v>
      </c>
      <c r="I674" s="22">
        <v>2600</v>
      </c>
      <c r="J674" s="14" t="s">
        <v>5319</v>
      </c>
      <c r="K674" s="1">
        <f>VLOOKUP(C674,[1]应付款管理!$A$1:$B$65536,2,0)</f>
        <v>2600</v>
      </c>
      <c r="L674" s="1">
        <f t="shared" si="10"/>
        <v>0</v>
      </c>
    </row>
    <row r="675" s="1" customFormat="1" ht="18.75" spans="1:12">
      <c r="A675" s="12" t="s">
        <v>5320</v>
      </c>
      <c r="B675" s="12" t="s">
        <v>4890</v>
      </c>
      <c r="C675" s="13">
        <v>1802568</v>
      </c>
      <c r="D675" s="14" t="s">
        <v>3538</v>
      </c>
      <c r="E675" s="14" t="s">
        <v>5321</v>
      </c>
      <c r="F675" s="14" t="s">
        <v>5322</v>
      </c>
      <c r="G675" s="12" t="s">
        <v>5295</v>
      </c>
      <c r="H675" s="12" t="s">
        <v>5318</v>
      </c>
      <c r="I675" s="22">
        <v>1400</v>
      </c>
      <c r="J675" s="14" t="s">
        <v>5319</v>
      </c>
      <c r="K675" s="1">
        <f>VLOOKUP(C675,[1]应付款管理!$A$1:$B$65536,2,0)</f>
        <v>1400</v>
      </c>
      <c r="L675" s="1">
        <f t="shared" si="10"/>
        <v>0</v>
      </c>
    </row>
    <row r="676" s="1" customFormat="1" ht="18.75" spans="1:12">
      <c r="A676" s="12" t="s">
        <v>5323</v>
      </c>
      <c r="B676" s="12" t="s">
        <v>5266</v>
      </c>
      <c r="C676" s="13">
        <v>1804239</v>
      </c>
      <c r="D676" s="14" t="s">
        <v>4208</v>
      </c>
      <c r="E676" s="14" t="s">
        <v>5324</v>
      </c>
      <c r="F676" s="14" t="s">
        <v>5325</v>
      </c>
      <c r="G676" s="12" t="s">
        <v>5247</v>
      </c>
      <c r="H676" s="12" t="s">
        <v>5318</v>
      </c>
      <c r="I676" s="22">
        <v>2600</v>
      </c>
      <c r="J676" s="14" t="s">
        <v>5319</v>
      </c>
      <c r="K676" s="1">
        <f>VLOOKUP(C676,[1]应付款管理!$A$1:$B$65536,2,0)</f>
        <v>2600</v>
      </c>
      <c r="L676" s="1">
        <f t="shared" si="10"/>
        <v>0</v>
      </c>
    </row>
    <row r="677" s="1" customFormat="1" ht="18.75" spans="1:12">
      <c r="A677" s="12" t="s">
        <v>5326</v>
      </c>
      <c r="B677" s="12" t="s">
        <v>5327</v>
      </c>
      <c r="C677" s="13">
        <v>1797280</v>
      </c>
      <c r="D677" s="14" t="s">
        <v>1475</v>
      </c>
      <c r="E677" s="14" t="s">
        <v>5328</v>
      </c>
      <c r="F677" s="14" t="s">
        <v>5329</v>
      </c>
      <c r="G677" s="12" t="s">
        <v>4834</v>
      </c>
      <c r="H677" s="12" t="s">
        <v>5318</v>
      </c>
      <c r="I677" s="22">
        <v>21600</v>
      </c>
      <c r="J677" s="14" t="s">
        <v>5319</v>
      </c>
      <c r="K677" s="1">
        <f>VLOOKUP(C677,[1]应付款管理!$A$1:$B$65536,2,0)</f>
        <v>21600</v>
      </c>
      <c r="L677" s="1">
        <f t="shared" si="10"/>
        <v>0</v>
      </c>
    </row>
    <row r="678" s="1" customFormat="1" ht="18.75" spans="1:12">
      <c r="A678" s="12" t="s">
        <v>5330</v>
      </c>
      <c r="B678" s="12" t="s">
        <v>5001</v>
      </c>
      <c r="C678" s="13">
        <v>1801894</v>
      </c>
      <c r="D678" s="14" t="s">
        <v>1029</v>
      </c>
      <c r="E678" s="14" t="s">
        <v>5331</v>
      </c>
      <c r="F678" s="14" t="s">
        <v>5332</v>
      </c>
      <c r="G678" s="12" t="s">
        <v>5081</v>
      </c>
      <c r="H678" s="12" t="s">
        <v>5318</v>
      </c>
      <c r="I678" s="22">
        <v>8400</v>
      </c>
      <c r="J678" s="14" t="s">
        <v>5319</v>
      </c>
      <c r="K678" s="1">
        <f>VLOOKUP(C678,[1]应付款管理!$A$1:$B$65536,2,0)</f>
        <v>8400</v>
      </c>
      <c r="L678" s="1">
        <f t="shared" si="10"/>
        <v>0</v>
      </c>
    </row>
    <row r="679" s="1" customFormat="1" ht="18.75" spans="1:12">
      <c r="A679" s="12" t="s">
        <v>5333</v>
      </c>
      <c r="B679" s="12" t="s">
        <v>5334</v>
      </c>
      <c r="C679" s="13">
        <v>1797747</v>
      </c>
      <c r="D679" s="14" t="s">
        <v>2306</v>
      </c>
      <c r="E679" s="14" t="s">
        <v>5335</v>
      </c>
      <c r="F679" s="14" t="s">
        <v>5336</v>
      </c>
      <c r="G679" s="12" t="s">
        <v>4815</v>
      </c>
      <c r="H679" s="12" t="s">
        <v>5318</v>
      </c>
      <c r="I679" s="22">
        <v>28600</v>
      </c>
      <c r="J679" s="14" t="s">
        <v>5319</v>
      </c>
      <c r="K679" s="1">
        <f>VLOOKUP(C679,[1]应付款管理!$A$1:$B$65536,2,0)</f>
        <v>28600</v>
      </c>
      <c r="L679" s="1">
        <f t="shared" si="10"/>
        <v>0</v>
      </c>
    </row>
    <row r="680" s="1" customFormat="1" ht="18.75" spans="1:12">
      <c r="A680" s="12" t="s">
        <v>5337</v>
      </c>
      <c r="B680" s="12" t="s">
        <v>454</v>
      </c>
      <c r="C680" s="13">
        <v>1797572</v>
      </c>
      <c r="D680" s="14" t="s">
        <v>1502</v>
      </c>
      <c r="E680" s="14" t="s">
        <v>5338</v>
      </c>
      <c r="F680" s="14" t="s">
        <v>5339</v>
      </c>
      <c r="G680" s="12" t="s">
        <v>5022</v>
      </c>
      <c r="H680" s="12" t="s">
        <v>5318</v>
      </c>
      <c r="I680" s="22">
        <v>10800</v>
      </c>
      <c r="J680" s="14" t="s">
        <v>5319</v>
      </c>
      <c r="K680" s="1">
        <f>VLOOKUP(C680,[1]应付款管理!$A$1:$B$65536,2,0)</f>
        <v>10800</v>
      </c>
      <c r="L680" s="1">
        <f t="shared" si="10"/>
        <v>0</v>
      </c>
    </row>
    <row r="681" s="1" customFormat="1" ht="18.75" spans="1:12">
      <c r="A681" s="12" t="s">
        <v>5340</v>
      </c>
      <c r="B681" s="12" t="s">
        <v>5341</v>
      </c>
      <c r="C681" s="13">
        <v>1796863</v>
      </c>
      <c r="D681" s="14" t="s">
        <v>2452</v>
      </c>
      <c r="E681" s="14" t="s">
        <v>5342</v>
      </c>
      <c r="F681" s="14" t="s">
        <v>5343</v>
      </c>
      <c r="G681" s="12" t="s">
        <v>4815</v>
      </c>
      <c r="H681" s="12" t="s">
        <v>5318</v>
      </c>
      <c r="I681" s="22">
        <v>23400</v>
      </c>
      <c r="J681" s="14" t="s">
        <v>5319</v>
      </c>
      <c r="K681" s="1">
        <f>VLOOKUP(C681,[1]应付款管理!$A$1:$B$65536,2,0)</f>
        <v>23400</v>
      </c>
      <c r="L681" s="1">
        <f t="shared" si="10"/>
        <v>0</v>
      </c>
    </row>
    <row r="682" s="1" customFormat="1" ht="18.75" spans="1:12">
      <c r="A682" s="12" t="s">
        <v>5344</v>
      </c>
      <c r="B682" s="12" t="s">
        <v>5345</v>
      </c>
      <c r="C682" s="13">
        <v>1803835</v>
      </c>
      <c r="D682" s="14" t="s">
        <v>1192</v>
      </c>
      <c r="E682" s="14" t="s">
        <v>5346</v>
      </c>
      <c r="F682" s="14" t="s">
        <v>5347</v>
      </c>
      <c r="G682" s="12" t="s">
        <v>5212</v>
      </c>
      <c r="H682" s="12" t="s">
        <v>5318</v>
      </c>
      <c r="I682" s="22">
        <v>3900</v>
      </c>
      <c r="J682" s="14" t="s">
        <v>5319</v>
      </c>
      <c r="K682" s="1">
        <f>VLOOKUP(C682,[1]应付款管理!$A$1:$B$65536,2,0)</f>
        <v>3900</v>
      </c>
      <c r="L682" s="1">
        <f t="shared" si="10"/>
        <v>0</v>
      </c>
    </row>
    <row r="683" s="1" customFormat="1" ht="18.75" spans="1:12">
      <c r="A683" s="12" t="s">
        <v>5348</v>
      </c>
      <c r="B683" s="12" t="s">
        <v>5349</v>
      </c>
      <c r="C683" s="13">
        <v>1796479</v>
      </c>
      <c r="D683" s="14" t="s">
        <v>5350</v>
      </c>
      <c r="E683" s="14" t="s">
        <v>5351</v>
      </c>
      <c r="F683" s="14" t="s">
        <v>5352</v>
      </c>
      <c r="G683" s="12" t="s">
        <v>4710</v>
      </c>
      <c r="H683" s="12" t="s">
        <v>5318</v>
      </c>
      <c r="I683" s="22">
        <v>26700</v>
      </c>
      <c r="J683" s="14" t="s">
        <v>5319</v>
      </c>
      <c r="K683" s="1">
        <f>VLOOKUP(C683,[1]应付款管理!$A$1:$B$65536,2,0)</f>
        <v>26700</v>
      </c>
      <c r="L683" s="1">
        <f t="shared" si="10"/>
        <v>0</v>
      </c>
    </row>
    <row r="684" s="1" customFormat="1" ht="18.75" spans="1:12">
      <c r="A684" s="12" t="s">
        <v>5353</v>
      </c>
      <c r="B684" s="12" t="s">
        <v>5354</v>
      </c>
      <c r="C684" s="13">
        <v>1802180</v>
      </c>
      <c r="D684" s="14" t="s">
        <v>3700</v>
      </c>
      <c r="E684" s="14" t="s">
        <v>5355</v>
      </c>
      <c r="F684" s="14" t="s">
        <v>5356</v>
      </c>
      <c r="G684" s="12" t="s">
        <v>5081</v>
      </c>
      <c r="H684" s="12" t="s">
        <v>5318</v>
      </c>
      <c r="I684" s="22">
        <v>10800</v>
      </c>
      <c r="J684" s="14" t="s">
        <v>5319</v>
      </c>
      <c r="K684" s="1">
        <f>VLOOKUP(C684,[1]应付款管理!$A$1:$B$65536,2,0)</f>
        <v>10800</v>
      </c>
      <c r="L684" s="1">
        <f t="shared" si="10"/>
        <v>0</v>
      </c>
    </row>
    <row r="685" s="1" customFormat="1" ht="15.75" spans="1:10">
      <c r="A685" s="47"/>
      <c r="B685" s="47"/>
      <c r="C685" s="47"/>
      <c r="D685" s="4"/>
      <c r="E685" s="4"/>
      <c r="F685" s="4"/>
      <c r="G685" s="47"/>
      <c r="H685" s="47"/>
      <c r="I685" s="55"/>
      <c r="J685" s="4"/>
    </row>
    <row r="686" s="1" customFormat="1" spans="9:10">
      <c r="I686" s="56">
        <f>SUM(I3:I685)</f>
        <v>3647350</v>
      </c>
      <c r="J686" s="57" t="s">
        <v>5357</v>
      </c>
    </row>
    <row r="687" s="1" customFormat="1" ht="18" spans="1:9">
      <c r="A687" s="52"/>
      <c r="H687" s="20" t="s">
        <v>5358</v>
      </c>
      <c r="I687" s="1">
        <f>J1-I686</f>
        <v>327700</v>
      </c>
    </row>
    <row r="689" s="1" customFormat="1" spans="1:10">
      <c r="A689" s="53">
        <v>680</v>
      </c>
      <c r="B689" s="54" t="s">
        <v>4890</v>
      </c>
      <c r="C689" s="54">
        <v>1802573</v>
      </c>
      <c r="D689" s="54">
        <v>419</v>
      </c>
      <c r="E689" s="54">
        <v>426411</v>
      </c>
      <c r="F689" s="54">
        <v>260482</v>
      </c>
      <c r="G689" s="54" t="s">
        <v>5318</v>
      </c>
      <c r="H689" s="54" t="s">
        <v>5359</v>
      </c>
      <c r="I689" s="58">
        <v>1400</v>
      </c>
      <c r="J689" s="53" t="s">
        <v>5360</v>
      </c>
    </row>
    <row r="690" s="1" customFormat="1" spans="1:10">
      <c r="A690" s="53">
        <v>681</v>
      </c>
      <c r="B690" s="54" t="s">
        <v>5361</v>
      </c>
      <c r="C690" s="54">
        <v>1804477</v>
      </c>
      <c r="D690" s="54">
        <v>421</v>
      </c>
      <c r="E690" s="54">
        <v>426429</v>
      </c>
      <c r="F690" s="54">
        <v>260663</v>
      </c>
      <c r="G690" s="54" t="s">
        <v>5295</v>
      </c>
      <c r="H690" s="54" t="s">
        <v>5359</v>
      </c>
      <c r="I690" s="58">
        <v>2600</v>
      </c>
      <c r="J690" s="53" t="s">
        <v>5360</v>
      </c>
    </row>
    <row r="691" s="1" customFormat="1" spans="1:10">
      <c r="A691" s="53">
        <v>682</v>
      </c>
      <c r="B691" s="54" t="s">
        <v>5327</v>
      </c>
      <c r="C691" s="54">
        <v>1797281</v>
      </c>
      <c r="D691" s="54">
        <v>502</v>
      </c>
      <c r="E691" s="54">
        <v>426407</v>
      </c>
      <c r="F691" s="54">
        <v>260112</v>
      </c>
      <c r="G691" s="54" t="s">
        <v>5318</v>
      </c>
      <c r="H691" s="54" t="s">
        <v>5359</v>
      </c>
      <c r="I691" s="58">
        <v>1700</v>
      </c>
      <c r="J691" s="53" t="s">
        <v>5360</v>
      </c>
    </row>
    <row r="692" s="1" customFormat="1" spans="1:10">
      <c r="A692" s="53">
        <v>683</v>
      </c>
      <c r="B692" s="54" t="s">
        <v>4973</v>
      </c>
      <c r="C692" s="54">
        <v>1804113</v>
      </c>
      <c r="D692" s="54">
        <v>607</v>
      </c>
      <c r="E692" s="54">
        <v>426405</v>
      </c>
      <c r="F692" s="54">
        <v>260631</v>
      </c>
      <c r="G692" s="54" t="s">
        <v>5247</v>
      </c>
      <c r="H692" s="54" t="s">
        <v>5359</v>
      </c>
      <c r="I692" s="58">
        <v>3900</v>
      </c>
      <c r="J692" s="53" t="s">
        <v>5360</v>
      </c>
    </row>
    <row r="693" s="1" customFormat="1" spans="1:10">
      <c r="A693" s="53">
        <v>684</v>
      </c>
      <c r="B693" s="54" t="s">
        <v>5362</v>
      </c>
      <c r="C693" s="54">
        <v>1801308</v>
      </c>
      <c r="D693" s="54">
        <v>702</v>
      </c>
      <c r="E693" s="54">
        <v>426435</v>
      </c>
      <c r="F693" s="54">
        <v>260397</v>
      </c>
      <c r="G693" s="54" t="s">
        <v>5318</v>
      </c>
      <c r="H693" s="54" t="s">
        <v>5359</v>
      </c>
      <c r="I693" s="58">
        <v>2800</v>
      </c>
      <c r="J693" s="53" t="s">
        <v>5360</v>
      </c>
    </row>
    <row r="694" s="1" customFormat="1" spans="1:10">
      <c r="A694" s="53">
        <v>685</v>
      </c>
      <c r="B694" s="54" t="s">
        <v>5363</v>
      </c>
      <c r="C694" s="54">
        <v>1802066</v>
      </c>
      <c r="D694" s="54">
        <v>720</v>
      </c>
      <c r="E694" s="54">
        <v>426414</v>
      </c>
      <c r="F694" s="54">
        <v>260439</v>
      </c>
      <c r="G694" s="54" t="s">
        <v>5022</v>
      </c>
      <c r="H694" s="54" t="s">
        <v>5359</v>
      </c>
      <c r="I694" s="58">
        <v>11200</v>
      </c>
      <c r="J694" s="53" t="s">
        <v>5360</v>
      </c>
    </row>
    <row r="695" s="1" customFormat="1" spans="1:10">
      <c r="A695" s="53">
        <v>686</v>
      </c>
      <c r="B695" s="54" t="s">
        <v>5364</v>
      </c>
      <c r="C695" s="54">
        <v>1804147</v>
      </c>
      <c r="D695" s="54">
        <v>416</v>
      </c>
      <c r="E695" s="54">
        <v>426471</v>
      </c>
      <c r="F695" s="54">
        <v>260635</v>
      </c>
      <c r="G695" s="54" t="s">
        <v>5318</v>
      </c>
      <c r="H695" s="54" t="s">
        <v>5365</v>
      </c>
      <c r="I695" s="58">
        <v>2600</v>
      </c>
      <c r="J695" s="53" t="s">
        <v>5366</v>
      </c>
    </row>
    <row r="696" s="1" customFormat="1" spans="1:10">
      <c r="A696" s="53">
        <v>687</v>
      </c>
      <c r="B696" s="54" t="s">
        <v>5367</v>
      </c>
      <c r="C696" s="54">
        <v>1804713</v>
      </c>
      <c r="D696" s="54">
        <v>428</v>
      </c>
      <c r="E696" s="54">
        <v>426478</v>
      </c>
      <c r="F696" s="54">
        <v>260675</v>
      </c>
      <c r="G696" s="54" t="s">
        <v>5318</v>
      </c>
      <c r="H696" s="54" t="s">
        <v>5365</v>
      </c>
      <c r="I696" s="58">
        <v>2600</v>
      </c>
      <c r="J696" s="53" t="s">
        <v>5366</v>
      </c>
    </row>
    <row r="697" s="1" customFormat="1" ht="28.5" spans="1:10">
      <c r="A697" s="53">
        <v>688</v>
      </c>
      <c r="B697" s="54" t="s">
        <v>5368</v>
      </c>
      <c r="C697" s="54">
        <v>1804882</v>
      </c>
      <c r="D697" s="54">
        <v>604</v>
      </c>
      <c r="E697" s="54">
        <v>426475</v>
      </c>
      <c r="F697" s="54">
        <v>260687</v>
      </c>
      <c r="G697" s="54" t="s">
        <v>5359</v>
      </c>
      <c r="H697" s="54" t="s">
        <v>5365</v>
      </c>
      <c r="I697" s="58">
        <v>1300</v>
      </c>
      <c r="J697" s="53" t="s">
        <v>5366</v>
      </c>
    </row>
    <row r="698" s="1" customFormat="1" spans="1:10">
      <c r="A698" s="53">
        <v>689</v>
      </c>
      <c r="B698" s="54" t="s">
        <v>5369</v>
      </c>
      <c r="C698" s="54">
        <v>1803907</v>
      </c>
      <c r="D698" s="54">
        <v>717</v>
      </c>
      <c r="E698" s="54">
        <v>426461</v>
      </c>
      <c r="F698" s="54">
        <v>260615</v>
      </c>
      <c r="G698" s="54" t="s">
        <v>5212</v>
      </c>
      <c r="H698" s="54" t="s">
        <v>5365</v>
      </c>
      <c r="I698" s="58">
        <v>6500</v>
      </c>
      <c r="J698" s="53" t="s">
        <v>5366</v>
      </c>
    </row>
    <row r="699" s="1" customFormat="1" spans="1:10">
      <c r="A699" s="53">
        <v>690</v>
      </c>
      <c r="B699" s="54" t="s">
        <v>5178</v>
      </c>
      <c r="C699" s="54">
        <v>1804299</v>
      </c>
      <c r="D699" s="54">
        <v>548</v>
      </c>
      <c r="E699" s="54">
        <v>426504</v>
      </c>
      <c r="F699" s="54">
        <v>260655</v>
      </c>
      <c r="G699" s="54" t="s">
        <v>5295</v>
      </c>
      <c r="H699" s="54" t="s">
        <v>5370</v>
      </c>
      <c r="I699" s="58">
        <v>5200</v>
      </c>
      <c r="J699" s="53" t="s">
        <v>5371</v>
      </c>
    </row>
    <row r="700" s="1" customFormat="1" spans="1:10">
      <c r="A700" s="53">
        <v>691</v>
      </c>
      <c r="B700" s="54" t="s">
        <v>5174</v>
      </c>
      <c r="C700" s="54">
        <v>1804277</v>
      </c>
      <c r="D700" s="54">
        <v>554</v>
      </c>
      <c r="E700" s="54">
        <v>426505</v>
      </c>
      <c r="F700" s="54">
        <v>260647</v>
      </c>
      <c r="G700" s="54" t="s">
        <v>5295</v>
      </c>
      <c r="H700" s="54" t="s">
        <v>5370</v>
      </c>
      <c r="I700" s="58">
        <v>5200</v>
      </c>
      <c r="J700" s="53" t="s">
        <v>5371</v>
      </c>
    </row>
    <row r="701" s="1" customFormat="1" ht="28.5" spans="1:10">
      <c r="A701" s="53">
        <v>692</v>
      </c>
      <c r="B701" s="54" t="s">
        <v>5121</v>
      </c>
      <c r="C701" s="54">
        <v>1804616</v>
      </c>
      <c r="D701" s="54">
        <v>617</v>
      </c>
      <c r="E701" s="54">
        <v>426492</v>
      </c>
      <c r="F701" s="54">
        <v>260667</v>
      </c>
      <c r="G701" s="54" t="s">
        <v>5372</v>
      </c>
      <c r="H701" s="54" t="s">
        <v>5370</v>
      </c>
      <c r="I701" s="58">
        <v>3900</v>
      </c>
      <c r="J701" s="53" t="s">
        <v>5371</v>
      </c>
    </row>
    <row r="702" s="1" customFormat="1" spans="1:10">
      <c r="A702" s="53">
        <v>693</v>
      </c>
      <c r="B702" s="54" t="s">
        <v>4934</v>
      </c>
      <c r="C702" s="54">
        <v>1800557</v>
      </c>
      <c r="D702" s="54">
        <v>703</v>
      </c>
      <c r="E702" s="54">
        <v>426486</v>
      </c>
      <c r="F702" s="54">
        <v>260344</v>
      </c>
      <c r="G702" s="54" t="s">
        <v>4912</v>
      </c>
      <c r="H702" s="54" t="s">
        <v>5370</v>
      </c>
      <c r="I702" s="58">
        <v>18200</v>
      </c>
      <c r="J702" s="53" t="s">
        <v>5371</v>
      </c>
    </row>
    <row r="703" s="1" customFormat="1" spans="1:10">
      <c r="A703" s="53">
        <v>694</v>
      </c>
      <c r="B703" s="54" t="s">
        <v>5373</v>
      </c>
      <c r="C703" s="54">
        <v>1801303</v>
      </c>
      <c r="D703" s="54">
        <v>718</v>
      </c>
      <c r="E703" s="54">
        <v>426487</v>
      </c>
      <c r="F703" s="54">
        <v>260396</v>
      </c>
      <c r="G703" s="54" t="s">
        <v>5081</v>
      </c>
      <c r="H703" s="54" t="s">
        <v>5370</v>
      </c>
      <c r="I703" s="58">
        <v>12600</v>
      </c>
      <c r="J703" s="53" t="s">
        <v>5371</v>
      </c>
    </row>
    <row r="704" s="1" customFormat="1" spans="1:10">
      <c r="A704" s="53">
        <v>695</v>
      </c>
      <c r="B704" s="54" t="s">
        <v>5374</v>
      </c>
      <c r="C704" s="54">
        <v>1804473</v>
      </c>
      <c r="D704" s="54">
        <v>411</v>
      </c>
      <c r="E704" s="54">
        <v>426517</v>
      </c>
      <c r="F704" s="54">
        <v>260664</v>
      </c>
      <c r="G704" s="54" t="s">
        <v>5318</v>
      </c>
      <c r="H704" s="54" t="s">
        <v>5375</v>
      </c>
      <c r="I704" s="58">
        <v>5200</v>
      </c>
      <c r="J704" s="53" t="s">
        <v>5376</v>
      </c>
    </row>
    <row r="705" s="1" customFormat="1" spans="1:10">
      <c r="A705" s="53">
        <v>696</v>
      </c>
      <c r="B705" s="54" t="s">
        <v>5266</v>
      </c>
      <c r="C705" s="54">
        <v>1805018</v>
      </c>
      <c r="D705" s="54">
        <v>428</v>
      </c>
      <c r="E705" s="54">
        <v>426554</v>
      </c>
      <c r="F705" s="54">
        <v>260702</v>
      </c>
      <c r="G705" s="54" t="s">
        <v>5365</v>
      </c>
      <c r="H705" s="54" t="s">
        <v>5375</v>
      </c>
      <c r="I705" s="58">
        <v>2600</v>
      </c>
      <c r="J705" s="53" t="s">
        <v>5376</v>
      </c>
    </row>
    <row r="706" s="1" customFormat="1" spans="1:10">
      <c r="A706" s="53">
        <v>697</v>
      </c>
      <c r="B706" s="54" t="s">
        <v>5049</v>
      </c>
      <c r="C706" s="54">
        <v>1801881</v>
      </c>
      <c r="D706" s="54">
        <v>602</v>
      </c>
      <c r="E706" s="54">
        <v>426520</v>
      </c>
      <c r="F706" s="54">
        <v>260432</v>
      </c>
      <c r="G706" s="54" t="s">
        <v>5022</v>
      </c>
      <c r="H706" s="54" t="s">
        <v>5375</v>
      </c>
      <c r="I706" s="58">
        <v>15400</v>
      </c>
      <c r="J706" s="53" t="s">
        <v>5376</v>
      </c>
    </row>
    <row r="707" s="1" customFormat="1" spans="1:10">
      <c r="A707" s="53">
        <v>698</v>
      </c>
      <c r="B707" s="54" t="s">
        <v>5377</v>
      </c>
      <c r="C707" s="54">
        <v>1799013</v>
      </c>
      <c r="D707" s="54">
        <v>704</v>
      </c>
      <c r="E707" s="54">
        <v>426524</v>
      </c>
      <c r="F707" s="54">
        <v>260226</v>
      </c>
      <c r="G707" s="54" t="s">
        <v>4866</v>
      </c>
      <c r="H707" s="54" t="s">
        <v>5375</v>
      </c>
      <c r="I707" s="58">
        <v>22400</v>
      </c>
      <c r="J707" s="53" t="s">
        <v>5376</v>
      </c>
    </row>
    <row r="708" s="1" customFormat="1" spans="1:10">
      <c r="A708" s="53">
        <v>699</v>
      </c>
      <c r="B708" s="54" t="s">
        <v>5378</v>
      </c>
      <c r="C708" s="54">
        <v>1800367</v>
      </c>
      <c r="D708" s="54">
        <v>705</v>
      </c>
      <c r="E708" s="54">
        <v>426572</v>
      </c>
      <c r="F708" s="54">
        <v>260317</v>
      </c>
      <c r="G708" s="54" t="s">
        <v>4942</v>
      </c>
      <c r="H708" s="54" t="s">
        <v>5379</v>
      </c>
      <c r="I708" s="58">
        <v>19600</v>
      </c>
      <c r="J708" s="53" t="s">
        <v>5376</v>
      </c>
    </row>
    <row r="709" s="1" customFormat="1" ht="28.5" spans="1:10">
      <c r="A709" s="53">
        <v>700</v>
      </c>
      <c r="B709" s="54" t="s">
        <v>5380</v>
      </c>
      <c r="C709" s="54">
        <v>1800717</v>
      </c>
      <c r="D709" s="54">
        <v>404</v>
      </c>
      <c r="E709" s="54">
        <v>426684</v>
      </c>
      <c r="F709" s="54">
        <v>260348</v>
      </c>
      <c r="G709" s="54" t="s">
        <v>5379</v>
      </c>
      <c r="H709" s="54" t="s">
        <v>5381</v>
      </c>
      <c r="I709" s="58">
        <v>1400</v>
      </c>
      <c r="J709" s="53" t="s">
        <v>5376</v>
      </c>
    </row>
    <row r="710" s="1" customFormat="1" ht="28.5" spans="1:10">
      <c r="A710" s="53">
        <v>701</v>
      </c>
      <c r="B710" s="54" t="s">
        <v>5382</v>
      </c>
      <c r="C710" s="54">
        <v>1801230</v>
      </c>
      <c r="D710" s="54">
        <v>407</v>
      </c>
      <c r="E710" s="54">
        <v>426669</v>
      </c>
      <c r="F710" s="54">
        <v>260399</v>
      </c>
      <c r="G710" s="54" t="s">
        <v>5379</v>
      </c>
      <c r="H710" s="54" t="s">
        <v>5381</v>
      </c>
      <c r="I710" s="58">
        <v>1700</v>
      </c>
      <c r="J710" s="53" t="s">
        <v>5376</v>
      </c>
    </row>
    <row r="711" s="1" customFormat="1" spans="1:10">
      <c r="A711" s="53">
        <v>702</v>
      </c>
      <c r="B711" s="54" t="s">
        <v>5383</v>
      </c>
      <c r="C711" s="54">
        <v>1799895</v>
      </c>
      <c r="D711" s="54">
        <v>415</v>
      </c>
      <c r="E711" s="54">
        <v>426661</v>
      </c>
      <c r="F711" s="54">
        <v>260286</v>
      </c>
      <c r="G711" s="54" t="s">
        <v>5379</v>
      </c>
      <c r="H711" s="54" t="s">
        <v>5381</v>
      </c>
      <c r="I711" s="58">
        <v>1400</v>
      </c>
      <c r="J711" s="53" t="s">
        <v>5376</v>
      </c>
    </row>
    <row r="712" s="1" customFormat="1" spans="1:10">
      <c r="A712" s="53">
        <v>703</v>
      </c>
      <c r="B712" s="54" t="s">
        <v>5384</v>
      </c>
      <c r="C712" s="54">
        <v>1799901</v>
      </c>
      <c r="D712" s="54">
        <v>416</v>
      </c>
      <c r="E712" s="54">
        <v>426662</v>
      </c>
      <c r="F712" s="54">
        <v>260287</v>
      </c>
      <c r="G712" s="54" t="s">
        <v>5379</v>
      </c>
      <c r="H712" s="54" t="s">
        <v>5381</v>
      </c>
      <c r="I712" s="58">
        <v>1400</v>
      </c>
      <c r="J712" s="53" t="s">
        <v>5376</v>
      </c>
    </row>
    <row r="713" s="1" customFormat="1" ht="28.5" spans="1:10">
      <c r="A713" s="53">
        <v>704</v>
      </c>
      <c r="B713" s="54" t="s">
        <v>5385</v>
      </c>
      <c r="C713" s="54">
        <v>1799934</v>
      </c>
      <c r="D713" s="54">
        <v>417</v>
      </c>
      <c r="E713" s="54">
        <v>426678</v>
      </c>
      <c r="F713" s="54">
        <v>260289</v>
      </c>
      <c r="G713" s="54" t="s">
        <v>5379</v>
      </c>
      <c r="H713" s="54" t="s">
        <v>5381</v>
      </c>
      <c r="I713" s="58">
        <v>1400</v>
      </c>
      <c r="J713" s="53" t="s">
        <v>5376</v>
      </c>
    </row>
    <row r="714" ht="28.5" spans="1:10">
      <c r="A714" s="53">
        <v>705</v>
      </c>
      <c r="B714" s="54" t="s">
        <v>5386</v>
      </c>
      <c r="C714" s="54">
        <v>1799911</v>
      </c>
      <c r="D714" s="54">
        <v>418</v>
      </c>
      <c r="E714" s="54">
        <v>426657</v>
      </c>
      <c r="F714" s="54">
        <v>260288</v>
      </c>
      <c r="G714" s="54" t="s">
        <v>5379</v>
      </c>
      <c r="H714" s="54" t="s">
        <v>5381</v>
      </c>
      <c r="I714" s="58">
        <v>1400</v>
      </c>
      <c r="J714" s="53" t="s">
        <v>5376</v>
      </c>
    </row>
    <row r="715" spans="1:10">
      <c r="A715" s="53">
        <v>706</v>
      </c>
      <c r="B715" s="54" t="s">
        <v>5387</v>
      </c>
      <c r="C715" s="54">
        <v>1801228</v>
      </c>
      <c r="D715" s="54">
        <v>425</v>
      </c>
      <c r="E715" s="54">
        <v>426654</v>
      </c>
      <c r="F715" s="54">
        <v>260395</v>
      </c>
      <c r="G715" s="54" t="s">
        <v>5379</v>
      </c>
      <c r="H715" s="54" t="s">
        <v>5381</v>
      </c>
      <c r="I715" s="58">
        <v>1700</v>
      </c>
      <c r="J715" s="53" t="s">
        <v>5376</v>
      </c>
    </row>
    <row r="716" spans="1:10">
      <c r="A716" s="53">
        <v>707</v>
      </c>
      <c r="B716" s="54" t="s">
        <v>5388</v>
      </c>
      <c r="C716" s="54">
        <v>1800362</v>
      </c>
      <c r="D716" s="54">
        <v>530</v>
      </c>
      <c r="E716" s="54">
        <v>426642</v>
      </c>
      <c r="F716" s="54">
        <v>260319</v>
      </c>
      <c r="G716" s="54" t="s">
        <v>4942</v>
      </c>
      <c r="H716" s="54" t="s">
        <v>5381</v>
      </c>
      <c r="I716" s="58">
        <v>21000</v>
      </c>
      <c r="J716" s="53" t="s">
        <v>5376</v>
      </c>
    </row>
    <row r="717" spans="1:10">
      <c r="A717" s="53">
        <v>708</v>
      </c>
      <c r="B717" s="54" t="s">
        <v>5389</v>
      </c>
      <c r="C717" s="54">
        <v>1804746</v>
      </c>
      <c r="D717" s="54">
        <v>703</v>
      </c>
      <c r="E717" s="54">
        <v>426644</v>
      </c>
      <c r="F717" s="54">
        <v>260680</v>
      </c>
      <c r="G717" s="54" t="s">
        <v>5370</v>
      </c>
      <c r="H717" s="54" t="s">
        <v>5390</v>
      </c>
      <c r="I717" s="58">
        <v>3900</v>
      </c>
      <c r="J717" s="53" t="s">
        <v>5376</v>
      </c>
    </row>
    <row r="718" spans="1:10">
      <c r="A718" s="53">
        <v>709</v>
      </c>
      <c r="B718" s="54" t="s">
        <v>5244</v>
      </c>
      <c r="C718" s="54">
        <v>1803926</v>
      </c>
      <c r="D718" s="54">
        <v>716</v>
      </c>
      <c r="E718" s="54">
        <v>426680</v>
      </c>
      <c r="F718" s="54">
        <v>260617</v>
      </c>
      <c r="G718" s="54" t="s">
        <v>5247</v>
      </c>
      <c r="H718" s="54" t="s">
        <v>5381</v>
      </c>
      <c r="I718" s="58">
        <v>10400</v>
      </c>
      <c r="J718" s="53" t="s">
        <v>5376</v>
      </c>
    </row>
    <row r="719" ht="28.5" spans="1:10">
      <c r="A719" s="53">
        <v>710</v>
      </c>
      <c r="B719" s="54" t="s">
        <v>5391</v>
      </c>
      <c r="C719" s="54">
        <v>1805350</v>
      </c>
      <c r="D719" s="54">
        <v>730</v>
      </c>
      <c r="E719" s="54">
        <v>426638</v>
      </c>
      <c r="F719" s="54">
        <v>260772</v>
      </c>
      <c r="G719" s="54" t="s">
        <v>5379</v>
      </c>
      <c r="H719" s="54" t="s">
        <v>5381</v>
      </c>
      <c r="I719" s="58">
        <v>1000</v>
      </c>
      <c r="J719" s="53" t="s">
        <v>5376</v>
      </c>
    </row>
    <row r="720" spans="8:10">
      <c r="H720" s="20" t="s">
        <v>3310</v>
      </c>
      <c r="I720" s="1">
        <f>SUM(I689:I719)</f>
        <v>193600</v>
      </c>
      <c r="J720" s="1" t="s">
        <v>5392</v>
      </c>
    </row>
    <row r="721" spans="8:9">
      <c r="H721" s="20" t="s">
        <v>5393</v>
      </c>
      <c r="I721" s="1">
        <f>I687-I720</f>
        <v>134100</v>
      </c>
    </row>
  </sheetData>
  <mergeCells count="1">
    <mergeCell ref="B1:I1"/>
  </mergeCells>
  <conditionalFormatting sqref="C3:C206 C210:C684">
    <cfRule type="duplicateValues" dxfId="0" priority="3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3.24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2019-12-25T02:37:00Z</dcterms:created>
  <dcterms:modified xsi:type="dcterms:W3CDTF">2020-03-24T07:38:59Z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